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drawings/drawing9.xml" ContentType="application/vnd.openxmlformats-officedocument.drawing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DANE DJu\WSEiM\Sesja 2019\E8\Próbny E8\Analiza wyników do szkół\Arkusze excelowe do analizy\"/>
    </mc:Choice>
  </mc:AlternateContent>
  <bookViews>
    <workbookView xWindow="600" yWindow="270" windowWidth="11100" windowHeight="5835" tabRatio="883" activeTab="1"/>
  </bookViews>
  <sheets>
    <sheet name="Instrukcja" sheetId="2437" r:id="rId1"/>
    <sheet name="A" sheetId="1" r:id="rId2"/>
    <sheet name="B" sheetId="2" r:id="rId3"/>
    <sheet name="C" sheetId="3" r:id="rId4"/>
    <sheet name="D" sheetId="4" r:id="rId5"/>
    <sheet name="E" sheetId="12" r:id="rId6"/>
    <sheet name="F" sheetId="11" r:id="rId7"/>
    <sheet name="G" sheetId="5" r:id="rId8"/>
    <sheet name="H" sheetId="6" r:id="rId9"/>
    <sheet name="I" sheetId="7" r:id="rId10"/>
    <sheet name="J" sheetId="8" r:id="rId11"/>
    <sheet name="Szkoła" sheetId="10" r:id="rId12"/>
    <sheet name="Frakcja opuszczeń" sheetId="28" r:id="rId13"/>
    <sheet name="Rozkład wyników" sheetId="14" r:id="rId14"/>
    <sheet name="Rozkład wyników - wykres" sheetId="25" r:id="rId15"/>
    <sheet name="RS - łatwość" sheetId="2433" r:id="rId16"/>
    <sheet name="FJ- łatwość" sheetId="20" r:id="rId17"/>
    <sheet name="RTP - łatwość" sheetId="2434" r:id="rId18"/>
    <sheet name="ŚJ - łatwość" sheetId="21" r:id="rId19"/>
    <sheet name="WP - łatwość" sheetId="2436" r:id="rId20"/>
    <sheet name="Średni wynik w punktach" sheetId="2435" r:id="rId21"/>
    <sheet name="Łatwość umiejętności - oddziały" sheetId="2432" r:id="rId22"/>
  </sheets>
  <definedNames>
    <definedName name="_xlnm.Print_Area" localSheetId="21">'Łatwość umiejętności - oddziały'!$A$1:$J$106</definedName>
  </definedNames>
  <calcPr calcId="152511"/>
</workbook>
</file>

<file path=xl/calcChain.xml><?xml version="1.0" encoding="utf-8"?>
<calcChain xmlns="http://schemas.openxmlformats.org/spreadsheetml/2006/main">
  <c r="A4" i="2" l="1"/>
  <c r="BD50" i="8"/>
  <c r="J43" i="14" s="1"/>
  <c r="BD49" i="8"/>
  <c r="J42" i="14" s="1"/>
  <c r="BD48" i="8"/>
  <c r="J41" i="14" s="1"/>
  <c r="BD47" i="8"/>
  <c r="J40" i="14" s="1"/>
  <c r="BD46" i="8"/>
  <c r="J39" i="14" s="1"/>
  <c r="BD45" i="8"/>
  <c r="J38" i="14" s="1"/>
  <c r="BD44" i="8"/>
  <c r="J37" i="14" s="1"/>
  <c r="BD43" i="8"/>
  <c r="J36" i="14" s="1"/>
  <c r="BD42" i="8"/>
  <c r="J35" i="14" s="1"/>
  <c r="BD41" i="8"/>
  <c r="J34" i="14" s="1"/>
  <c r="BD40" i="8"/>
  <c r="J33" i="14" s="1"/>
  <c r="BD39" i="8"/>
  <c r="J32" i="14" s="1"/>
  <c r="BD38" i="8"/>
  <c r="J31" i="14" s="1"/>
  <c r="BD37" i="8"/>
  <c r="J30" i="14" s="1"/>
  <c r="BD36" i="8"/>
  <c r="J29" i="14" s="1"/>
  <c r="BD35" i="8"/>
  <c r="J28" i="14" s="1"/>
  <c r="BD34" i="8"/>
  <c r="J27" i="14" s="1"/>
  <c r="BD33" i="8"/>
  <c r="J26" i="14" s="1"/>
  <c r="BD32" i="8"/>
  <c r="J25" i="14" s="1"/>
  <c r="BD31" i="8"/>
  <c r="J24" i="14" s="1"/>
  <c r="BD30" i="8"/>
  <c r="J23" i="14" s="1"/>
  <c r="BD29" i="8"/>
  <c r="J22" i="14" s="1"/>
  <c r="BD28" i="8"/>
  <c r="J21" i="14" s="1"/>
  <c r="BD27" i="8"/>
  <c r="J20" i="14" s="1"/>
  <c r="BD26" i="8"/>
  <c r="J19" i="14" s="1"/>
  <c r="BD25" i="8"/>
  <c r="J18" i="14" s="1"/>
  <c r="BD24" i="8"/>
  <c r="J17" i="14" s="1"/>
  <c r="BD23" i="8"/>
  <c r="J16" i="14" s="1"/>
  <c r="BD22" i="8"/>
  <c r="J15" i="14" s="1"/>
  <c r="BD21" i="8"/>
  <c r="J14" i="14" s="1"/>
  <c r="BD20" i="8"/>
  <c r="J13" i="14" s="1"/>
  <c r="BD19" i="8"/>
  <c r="J12" i="14" s="1"/>
  <c r="BD18" i="8"/>
  <c r="J11" i="14" s="1"/>
  <c r="BD17" i="8"/>
  <c r="J10" i="14" s="1"/>
  <c r="BD16" i="8"/>
  <c r="J9" i="14" s="1"/>
  <c r="BD15" i="8"/>
  <c r="J8" i="14" s="1"/>
  <c r="BD14" i="8"/>
  <c r="J7" i="14" s="1"/>
  <c r="BD13" i="8"/>
  <c r="J6" i="14" s="1"/>
  <c r="BD12" i="8"/>
  <c r="J5" i="14" s="1"/>
  <c r="BD11" i="8"/>
  <c r="BD50" i="7"/>
  <c r="I43" i="14" s="1"/>
  <c r="BD49" i="7"/>
  <c r="I42" i="14" s="1"/>
  <c r="BD48" i="7"/>
  <c r="I41" i="14" s="1"/>
  <c r="BD47" i="7"/>
  <c r="I40" i="14" s="1"/>
  <c r="BD46" i="7"/>
  <c r="I39" i="14" s="1"/>
  <c r="BD45" i="7"/>
  <c r="I38" i="14" s="1"/>
  <c r="BD44" i="7"/>
  <c r="I37" i="14" s="1"/>
  <c r="BD43" i="7"/>
  <c r="I36" i="14" s="1"/>
  <c r="BD42" i="7"/>
  <c r="I35" i="14" s="1"/>
  <c r="BD41" i="7"/>
  <c r="I34" i="14" s="1"/>
  <c r="BD40" i="7"/>
  <c r="I33" i="14" s="1"/>
  <c r="BD39" i="7"/>
  <c r="I32" i="14" s="1"/>
  <c r="BD38" i="7"/>
  <c r="I31" i="14" s="1"/>
  <c r="BD37" i="7"/>
  <c r="I30" i="14" s="1"/>
  <c r="BD36" i="7"/>
  <c r="I29" i="14" s="1"/>
  <c r="BD35" i="7"/>
  <c r="I28" i="14" s="1"/>
  <c r="BD34" i="7"/>
  <c r="I27" i="14" s="1"/>
  <c r="BD33" i="7"/>
  <c r="I26" i="14" s="1"/>
  <c r="BD32" i="7"/>
  <c r="I25" i="14" s="1"/>
  <c r="BD31" i="7"/>
  <c r="I24" i="14" s="1"/>
  <c r="BD30" i="7"/>
  <c r="I23" i="14" s="1"/>
  <c r="BD29" i="7"/>
  <c r="I22" i="14" s="1"/>
  <c r="BD28" i="7"/>
  <c r="I21" i="14" s="1"/>
  <c r="BD27" i="7"/>
  <c r="I20" i="14" s="1"/>
  <c r="BD26" i="7"/>
  <c r="I19" i="14" s="1"/>
  <c r="BD25" i="7"/>
  <c r="I18" i="14" s="1"/>
  <c r="BD24" i="7"/>
  <c r="I17" i="14" s="1"/>
  <c r="BD23" i="7"/>
  <c r="I16" i="14" s="1"/>
  <c r="BD22" i="7"/>
  <c r="I15" i="14" s="1"/>
  <c r="BD21" i="7"/>
  <c r="I14" i="14" s="1"/>
  <c r="BD20" i="7"/>
  <c r="I13" i="14" s="1"/>
  <c r="BD19" i="7"/>
  <c r="I12" i="14" s="1"/>
  <c r="BD18" i="7"/>
  <c r="I11" i="14" s="1"/>
  <c r="BD17" i="7"/>
  <c r="I10" i="14" s="1"/>
  <c r="BD16" i="7"/>
  <c r="I9" i="14" s="1"/>
  <c r="BD15" i="7"/>
  <c r="I8" i="14" s="1"/>
  <c r="BD14" i="7"/>
  <c r="I7" i="14" s="1"/>
  <c r="BD13" i="7"/>
  <c r="I6" i="14" s="1"/>
  <c r="BD12" i="7"/>
  <c r="I5" i="14" s="1"/>
  <c r="BD11" i="7"/>
  <c r="BD50" i="6"/>
  <c r="H43" i="14" s="1"/>
  <c r="BD49" i="6"/>
  <c r="H42" i="14" s="1"/>
  <c r="BD48" i="6"/>
  <c r="H41" i="14" s="1"/>
  <c r="BD47" i="6"/>
  <c r="H40" i="14" s="1"/>
  <c r="BD46" i="6"/>
  <c r="H39" i="14" s="1"/>
  <c r="BD45" i="6"/>
  <c r="H38" i="14" s="1"/>
  <c r="BD44" i="6"/>
  <c r="H37" i="14" s="1"/>
  <c r="BD43" i="6"/>
  <c r="H36" i="14" s="1"/>
  <c r="BD42" i="6"/>
  <c r="H35" i="14" s="1"/>
  <c r="BD41" i="6"/>
  <c r="H34" i="14" s="1"/>
  <c r="BD40" i="6"/>
  <c r="H33" i="14" s="1"/>
  <c r="BD39" i="6"/>
  <c r="H32" i="14" s="1"/>
  <c r="BD38" i="6"/>
  <c r="H31" i="14" s="1"/>
  <c r="BD37" i="6"/>
  <c r="H30" i="14" s="1"/>
  <c r="BD36" i="6"/>
  <c r="H29" i="14" s="1"/>
  <c r="BD35" i="6"/>
  <c r="H28" i="14" s="1"/>
  <c r="BD34" i="6"/>
  <c r="H27" i="14" s="1"/>
  <c r="BD33" i="6"/>
  <c r="H26" i="14" s="1"/>
  <c r="BD32" i="6"/>
  <c r="H25" i="14" s="1"/>
  <c r="BD31" i="6"/>
  <c r="H24" i="14" s="1"/>
  <c r="BD30" i="6"/>
  <c r="H23" i="14" s="1"/>
  <c r="BD29" i="6"/>
  <c r="H22" i="14" s="1"/>
  <c r="BD28" i="6"/>
  <c r="H21" i="14" s="1"/>
  <c r="BD27" i="6"/>
  <c r="H20" i="14" s="1"/>
  <c r="BD26" i="6"/>
  <c r="H19" i="14" s="1"/>
  <c r="BD25" i="6"/>
  <c r="H18" i="14" s="1"/>
  <c r="BD24" i="6"/>
  <c r="H17" i="14" s="1"/>
  <c r="BD23" i="6"/>
  <c r="H16" i="14" s="1"/>
  <c r="BD22" i="6"/>
  <c r="H15" i="14" s="1"/>
  <c r="BD21" i="6"/>
  <c r="H14" i="14" s="1"/>
  <c r="BD20" i="6"/>
  <c r="H13" i="14" s="1"/>
  <c r="BD19" i="6"/>
  <c r="H12" i="14" s="1"/>
  <c r="BD18" i="6"/>
  <c r="H11" i="14" s="1"/>
  <c r="BD17" i="6"/>
  <c r="H10" i="14" s="1"/>
  <c r="BD16" i="6"/>
  <c r="H9" i="14" s="1"/>
  <c r="BD15" i="6"/>
  <c r="H8" i="14" s="1"/>
  <c r="BD14" i="6"/>
  <c r="H7" i="14" s="1"/>
  <c r="BD13" i="6"/>
  <c r="H6" i="14" s="1"/>
  <c r="BD12" i="6"/>
  <c r="H5" i="14" s="1"/>
  <c r="BD11" i="6"/>
  <c r="BD50" i="5"/>
  <c r="G43" i="14" s="1"/>
  <c r="BD49" i="5"/>
  <c r="G42" i="14" s="1"/>
  <c r="BD48" i="5"/>
  <c r="G41" i="14" s="1"/>
  <c r="BD47" i="5"/>
  <c r="G40" i="14" s="1"/>
  <c r="BD46" i="5"/>
  <c r="G39" i="14" s="1"/>
  <c r="BD45" i="5"/>
  <c r="G38" i="14" s="1"/>
  <c r="BD44" i="5"/>
  <c r="G37" i="14" s="1"/>
  <c r="BD43" i="5"/>
  <c r="G36" i="14" s="1"/>
  <c r="BD42" i="5"/>
  <c r="G35" i="14" s="1"/>
  <c r="BD41" i="5"/>
  <c r="G34" i="14" s="1"/>
  <c r="BD40" i="5"/>
  <c r="G33" i="14" s="1"/>
  <c r="BD39" i="5"/>
  <c r="G32" i="14" s="1"/>
  <c r="BD38" i="5"/>
  <c r="G31" i="14" s="1"/>
  <c r="BD37" i="5"/>
  <c r="G30" i="14" s="1"/>
  <c r="BD36" i="5"/>
  <c r="G29" i="14" s="1"/>
  <c r="BD35" i="5"/>
  <c r="G28" i="14" s="1"/>
  <c r="BD34" i="5"/>
  <c r="G27" i="14" s="1"/>
  <c r="BD33" i="5"/>
  <c r="G26" i="14" s="1"/>
  <c r="BD32" i="5"/>
  <c r="G25" i="14" s="1"/>
  <c r="BD31" i="5"/>
  <c r="G24" i="14" s="1"/>
  <c r="BD30" i="5"/>
  <c r="G23" i="14" s="1"/>
  <c r="BD29" i="5"/>
  <c r="G22" i="14" s="1"/>
  <c r="BD28" i="5"/>
  <c r="G21" i="14" s="1"/>
  <c r="BD27" i="5"/>
  <c r="G20" i="14" s="1"/>
  <c r="BD26" i="5"/>
  <c r="G19" i="14" s="1"/>
  <c r="BD25" i="5"/>
  <c r="G18" i="14" s="1"/>
  <c r="BD24" i="5"/>
  <c r="G17" i="14" s="1"/>
  <c r="BD23" i="5"/>
  <c r="G16" i="14" s="1"/>
  <c r="BD22" i="5"/>
  <c r="G15" i="14" s="1"/>
  <c r="BD21" i="5"/>
  <c r="G14" i="14" s="1"/>
  <c r="BD20" i="5"/>
  <c r="G13" i="14" s="1"/>
  <c r="BD19" i="5"/>
  <c r="G12" i="14" s="1"/>
  <c r="BD18" i="5"/>
  <c r="G11" i="14" s="1"/>
  <c r="BD17" i="5"/>
  <c r="G10" i="14" s="1"/>
  <c r="BD16" i="5"/>
  <c r="G9" i="14" s="1"/>
  <c r="BD15" i="5"/>
  <c r="G8" i="14" s="1"/>
  <c r="BD14" i="5"/>
  <c r="G7" i="14" s="1"/>
  <c r="BD13" i="5"/>
  <c r="G6" i="14" s="1"/>
  <c r="BD12" i="5"/>
  <c r="G5" i="14" s="1"/>
  <c r="BD11" i="5"/>
  <c r="G4" i="14" s="1"/>
  <c r="BD50" i="11"/>
  <c r="F43" i="14" s="1"/>
  <c r="BD49" i="11"/>
  <c r="F42" i="14" s="1"/>
  <c r="BD48" i="11"/>
  <c r="F41" i="14" s="1"/>
  <c r="BD47" i="11"/>
  <c r="F40" i="14" s="1"/>
  <c r="BD46" i="11"/>
  <c r="F39" i="14" s="1"/>
  <c r="BD45" i="11"/>
  <c r="F38" i="14" s="1"/>
  <c r="BD44" i="11"/>
  <c r="F37" i="14" s="1"/>
  <c r="BD43" i="11"/>
  <c r="F36" i="14" s="1"/>
  <c r="BD42" i="11"/>
  <c r="F35" i="14" s="1"/>
  <c r="BD41" i="11"/>
  <c r="F34" i="14" s="1"/>
  <c r="BD40" i="11"/>
  <c r="F33" i="14" s="1"/>
  <c r="BD39" i="11"/>
  <c r="BD38" i="11"/>
  <c r="F31" i="14" s="1"/>
  <c r="BD37" i="11"/>
  <c r="F30" i="14" s="1"/>
  <c r="BD36" i="11"/>
  <c r="F29" i="14" s="1"/>
  <c r="BD35" i="11"/>
  <c r="F28" i="14" s="1"/>
  <c r="BD34" i="11"/>
  <c r="F27" i="14" s="1"/>
  <c r="BD33" i="11"/>
  <c r="F26" i="14" s="1"/>
  <c r="BD32" i="11"/>
  <c r="F25" i="14" s="1"/>
  <c r="BD31" i="11"/>
  <c r="F24" i="14" s="1"/>
  <c r="BD30" i="11"/>
  <c r="F23" i="14" s="1"/>
  <c r="BD29" i="11"/>
  <c r="F22" i="14" s="1"/>
  <c r="BD28" i="11"/>
  <c r="F21" i="14" s="1"/>
  <c r="BD27" i="11"/>
  <c r="F20" i="14" s="1"/>
  <c r="BD26" i="11"/>
  <c r="F19" i="14" s="1"/>
  <c r="BD25" i="11"/>
  <c r="F18" i="14" s="1"/>
  <c r="BD24" i="11"/>
  <c r="F17" i="14" s="1"/>
  <c r="BD23" i="11"/>
  <c r="F16" i="14" s="1"/>
  <c r="BD22" i="11"/>
  <c r="F15" i="14" s="1"/>
  <c r="BD21" i="11"/>
  <c r="F14" i="14" s="1"/>
  <c r="BD20" i="11"/>
  <c r="F13" i="14" s="1"/>
  <c r="BD19" i="11"/>
  <c r="F12" i="14" s="1"/>
  <c r="BD18" i="11"/>
  <c r="F11" i="14" s="1"/>
  <c r="BD17" i="11"/>
  <c r="F10" i="14" s="1"/>
  <c r="BD16" i="11"/>
  <c r="F9" i="14" s="1"/>
  <c r="BD15" i="11"/>
  <c r="F8" i="14" s="1"/>
  <c r="BD14" i="11"/>
  <c r="F7" i="14" s="1"/>
  <c r="BD13" i="11"/>
  <c r="F6" i="14" s="1"/>
  <c r="BD12" i="11"/>
  <c r="F5" i="14" s="1"/>
  <c r="BD11" i="11"/>
  <c r="BD50" i="12"/>
  <c r="E43" i="14" s="1"/>
  <c r="BD49" i="12"/>
  <c r="E42" i="14" s="1"/>
  <c r="BD48" i="12"/>
  <c r="E41" i="14" s="1"/>
  <c r="BD47" i="12"/>
  <c r="E40" i="14" s="1"/>
  <c r="BD46" i="12"/>
  <c r="E39" i="14" s="1"/>
  <c r="BD45" i="12"/>
  <c r="E38" i="14" s="1"/>
  <c r="BD44" i="12"/>
  <c r="E37" i="14" s="1"/>
  <c r="BD43" i="12"/>
  <c r="E36" i="14" s="1"/>
  <c r="BD42" i="12"/>
  <c r="E35" i="14" s="1"/>
  <c r="BD41" i="12"/>
  <c r="E34" i="14" s="1"/>
  <c r="BD40" i="12"/>
  <c r="E33" i="14" s="1"/>
  <c r="BD39" i="12"/>
  <c r="E32" i="14" s="1"/>
  <c r="BD38" i="12"/>
  <c r="E31" i="14" s="1"/>
  <c r="BD37" i="12"/>
  <c r="E30" i="14" s="1"/>
  <c r="BD36" i="12"/>
  <c r="E29" i="14" s="1"/>
  <c r="BD35" i="12"/>
  <c r="E28" i="14" s="1"/>
  <c r="BD34" i="12"/>
  <c r="E27" i="14" s="1"/>
  <c r="BD33" i="12"/>
  <c r="E26" i="14" s="1"/>
  <c r="BD32" i="12"/>
  <c r="E25" i="14" s="1"/>
  <c r="BD31" i="12"/>
  <c r="E24" i="14" s="1"/>
  <c r="BD30" i="12"/>
  <c r="E23" i="14" s="1"/>
  <c r="BD29" i="12"/>
  <c r="E22" i="14" s="1"/>
  <c r="BD28" i="12"/>
  <c r="E21" i="14" s="1"/>
  <c r="BD27" i="12"/>
  <c r="E20" i="14" s="1"/>
  <c r="BD26" i="12"/>
  <c r="E19" i="14" s="1"/>
  <c r="BD25" i="12"/>
  <c r="E18" i="14" s="1"/>
  <c r="BD24" i="12"/>
  <c r="E17" i="14" s="1"/>
  <c r="BD23" i="12"/>
  <c r="E16" i="14" s="1"/>
  <c r="BD22" i="12"/>
  <c r="E15" i="14" s="1"/>
  <c r="BD21" i="12"/>
  <c r="E14" i="14" s="1"/>
  <c r="BD20" i="12"/>
  <c r="E13" i="14" s="1"/>
  <c r="BD19" i="12"/>
  <c r="E12" i="14" s="1"/>
  <c r="BD18" i="12"/>
  <c r="E11" i="14" s="1"/>
  <c r="BD17" i="12"/>
  <c r="E10" i="14" s="1"/>
  <c r="BD16" i="12"/>
  <c r="E9" i="14" s="1"/>
  <c r="BD15" i="12"/>
  <c r="E8" i="14" s="1"/>
  <c r="BD14" i="12"/>
  <c r="E7" i="14" s="1"/>
  <c r="BD13" i="12"/>
  <c r="E6" i="14" s="1"/>
  <c r="BD12" i="12"/>
  <c r="E5" i="14" s="1"/>
  <c r="BD11" i="12"/>
  <c r="E4" i="14" s="1"/>
  <c r="BD50" i="4"/>
  <c r="D43" i="14" s="1"/>
  <c r="BD49" i="4"/>
  <c r="D42" i="14" s="1"/>
  <c r="BD48" i="4"/>
  <c r="D41" i="14" s="1"/>
  <c r="BD47" i="4"/>
  <c r="D40" i="14" s="1"/>
  <c r="BD46" i="4"/>
  <c r="D39" i="14" s="1"/>
  <c r="BD45" i="4"/>
  <c r="D38" i="14" s="1"/>
  <c r="BD44" i="4"/>
  <c r="D37" i="14" s="1"/>
  <c r="BD43" i="4"/>
  <c r="D36" i="14" s="1"/>
  <c r="BD42" i="4"/>
  <c r="D35" i="14" s="1"/>
  <c r="BD41" i="4"/>
  <c r="D34" i="14" s="1"/>
  <c r="BD40" i="4"/>
  <c r="D33" i="14" s="1"/>
  <c r="BD39" i="4"/>
  <c r="D32" i="14" s="1"/>
  <c r="BD38" i="4"/>
  <c r="D31" i="14" s="1"/>
  <c r="BD37" i="4"/>
  <c r="D30" i="14" s="1"/>
  <c r="BD36" i="4"/>
  <c r="D29" i="14" s="1"/>
  <c r="BD35" i="4"/>
  <c r="D28" i="14" s="1"/>
  <c r="BD34" i="4"/>
  <c r="D27" i="14" s="1"/>
  <c r="BD33" i="4"/>
  <c r="D26" i="14" s="1"/>
  <c r="BD32" i="4"/>
  <c r="D25" i="14" s="1"/>
  <c r="BD31" i="4"/>
  <c r="D24" i="14" s="1"/>
  <c r="BD30" i="4"/>
  <c r="D23" i="14" s="1"/>
  <c r="BD29" i="4"/>
  <c r="D22" i="14" s="1"/>
  <c r="BD28" i="4"/>
  <c r="D21" i="14" s="1"/>
  <c r="BD27" i="4"/>
  <c r="D20" i="14" s="1"/>
  <c r="BD26" i="4"/>
  <c r="D19" i="14" s="1"/>
  <c r="BD25" i="4"/>
  <c r="D18" i="14" s="1"/>
  <c r="BD24" i="4"/>
  <c r="D17" i="14" s="1"/>
  <c r="BD23" i="4"/>
  <c r="D16" i="14" s="1"/>
  <c r="BD22" i="4"/>
  <c r="D15" i="14" s="1"/>
  <c r="BD21" i="4"/>
  <c r="D14" i="14" s="1"/>
  <c r="BD20" i="4"/>
  <c r="D13" i="14" s="1"/>
  <c r="BD19" i="4"/>
  <c r="D12" i="14" s="1"/>
  <c r="BD18" i="4"/>
  <c r="D11" i="14" s="1"/>
  <c r="BD17" i="4"/>
  <c r="D10" i="14" s="1"/>
  <c r="BD16" i="4"/>
  <c r="D9" i="14" s="1"/>
  <c r="BD15" i="4"/>
  <c r="D8" i="14" s="1"/>
  <c r="BD14" i="4"/>
  <c r="D7" i="14" s="1"/>
  <c r="BD13" i="4"/>
  <c r="D6" i="14" s="1"/>
  <c r="BD12" i="4"/>
  <c r="D5" i="14" s="1"/>
  <c r="BD11" i="4"/>
  <c r="BD50" i="3"/>
  <c r="C43" i="14" s="1"/>
  <c r="BD49" i="3"/>
  <c r="C42" i="14" s="1"/>
  <c r="BD48" i="3"/>
  <c r="C41" i="14" s="1"/>
  <c r="BD47" i="3"/>
  <c r="C40" i="14" s="1"/>
  <c r="BD46" i="3"/>
  <c r="C39" i="14" s="1"/>
  <c r="BD45" i="3"/>
  <c r="C38" i="14" s="1"/>
  <c r="BD44" i="3"/>
  <c r="C37" i="14" s="1"/>
  <c r="BD43" i="3"/>
  <c r="C36" i="14" s="1"/>
  <c r="BD42" i="3"/>
  <c r="C35" i="14" s="1"/>
  <c r="BD41" i="3"/>
  <c r="C34" i="14" s="1"/>
  <c r="BD40" i="3"/>
  <c r="C33" i="14" s="1"/>
  <c r="BD39" i="3"/>
  <c r="C32" i="14" s="1"/>
  <c r="BD38" i="3"/>
  <c r="C31" i="14" s="1"/>
  <c r="BD37" i="3"/>
  <c r="C30" i="14" s="1"/>
  <c r="BD36" i="3"/>
  <c r="C29" i="14" s="1"/>
  <c r="BD35" i="3"/>
  <c r="C28" i="14" s="1"/>
  <c r="BD34" i="3"/>
  <c r="C27" i="14" s="1"/>
  <c r="BD33" i="3"/>
  <c r="C26" i="14" s="1"/>
  <c r="BD32" i="3"/>
  <c r="C25" i="14" s="1"/>
  <c r="BD31" i="3"/>
  <c r="C24" i="14" s="1"/>
  <c r="BD30" i="3"/>
  <c r="C23" i="14" s="1"/>
  <c r="BD29" i="3"/>
  <c r="C22" i="14" s="1"/>
  <c r="BD28" i="3"/>
  <c r="C21" i="14" s="1"/>
  <c r="BD27" i="3"/>
  <c r="C20" i="14" s="1"/>
  <c r="BD26" i="3"/>
  <c r="C19" i="14" s="1"/>
  <c r="BD25" i="3"/>
  <c r="C18" i="14" s="1"/>
  <c r="BD24" i="3"/>
  <c r="C17" i="14" s="1"/>
  <c r="BD23" i="3"/>
  <c r="C16" i="14" s="1"/>
  <c r="BD22" i="3"/>
  <c r="C15" i="14" s="1"/>
  <c r="BD21" i="3"/>
  <c r="C14" i="14" s="1"/>
  <c r="BD20" i="3"/>
  <c r="C13" i="14" s="1"/>
  <c r="BD19" i="3"/>
  <c r="C12" i="14" s="1"/>
  <c r="BD18" i="3"/>
  <c r="C11" i="14" s="1"/>
  <c r="BD17" i="3"/>
  <c r="C10" i="14" s="1"/>
  <c r="BD16" i="3"/>
  <c r="C9" i="14" s="1"/>
  <c r="BD15" i="3"/>
  <c r="C8" i="14" s="1"/>
  <c r="BD14" i="3"/>
  <c r="C7" i="14" s="1"/>
  <c r="BD13" i="3"/>
  <c r="C6" i="14" s="1"/>
  <c r="BD12" i="3"/>
  <c r="C5" i="14" s="1"/>
  <c r="BD11" i="3"/>
  <c r="BD50" i="2"/>
  <c r="B43" i="14" s="1"/>
  <c r="BD49" i="2"/>
  <c r="B42" i="14" s="1"/>
  <c r="BD48" i="2"/>
  <c r="B41" i="14" s="1"/>
  <c r="BD47" i="2"/>
  <c r="B40" i="14" s="1"/>
  <c r="BD46" i="2"/>
  <c r="B39" i="14" s="1"/>
  <c r="BD45" i="2"/>
  <c r="B38" i="14" s="1"/>
  <c r="BD44" i="2"/>
  <c r="B37" i="14" s="1"/>
  <c r="BD43" i="2"/>
  <c r="B36" i="14" s="1"/>
  <c r="BD42" i="2"/>
  <c r="B35" i="14" s="1"/>
  <c r="BD41" i="2"/>
  <c r="B34" i="14" s="1"/>
  <c r="BD40" i="2"/>
  <c r="B33" i="14" s="1"/>
  <c r="BD39" i="2"/>
  <c r="B32" i="14" s="1"/>
  <c r="BD38" i="2"/>
  <c r="B31" i="14" s="1"/>
  <c r="BD37" i="2"/>
  <c r="B30" i="14" s="1"/>
  <c r="BD36" i="2"/>
  <c r="B29" i="14" s="1"/>
  <c r="BD35" i="2"/>
  <c r="B28" i="14" s="1"/>
  <c r="BD34" i="2"/>
  <c r="B27" i="14" s="1"/>
  <c r="BD33" i="2"/>
  <c r="B26" i="14" s="1"/>
  <c r="BD32" i="2"/>
  <c r="B25" i="14" s="1"/>
  <c r="BD31" i="2"/>
  <c r="B24" i="14" s="1"/>
  <c r="BD30" i="2"/>
  <c r="B23" i="14" s="1"/>
  <c r="BD29" i="2"/>
  <c r="B22" i="14" s="1"/>
  <c r="BD28" i="2"/>
  <c r="B21" i="14" s="1"/>
  <c r="BD27" i="2"/>
  <c r="B20" i="14" s="1"/>
  <c r="BD26" i="2"/>
  <c r="B19" i="14" s="1"/>
  <c r="BD25" i="2"/>
  <c r="B18" i="14" s="1"/>
  <c r="BD24" i="2"/>
  <c r="B17" i="14" s="1"/>
  <c r="BD23" i="2"/>
  <c r="B16" i="14" s="1"/>
  <c r="BD22" i="2"/>
  <c r="B15" i="14" s="1"/>
  <c r="BD21" i="2"/>
  <c r="B14" i="14" s="1"/>
  <c r="BD20" i="2"/>
  <c r="B13" i="14" s="1"/>
  <c r="BD19" i="2"/>
  <c r="B12" i="14" s="1"/>
  <c r="BD18" i="2"/>
  <c r="B11" i="14" s="1"/>
  <c r="BD17" i="2"/>
  <c r="B10" i="14" s="1"/>
  <c r="BD16" i="2"/>
  <c r="B9" i="14" s="1"/>
  <c r="BD15" i="2"/>
  <c r="B8" i="14" s="1"/>
  <c r="BD14" i="2"/>
  <c r="BD13" i="2"/>
  <c r="B6" i="14" s="1"/>
  <c r="BD12" i="2"/>
  <c r="B5" i="14" s="1"/>
  <c r="BD11" i="2"/>
  <c r="B4" i="14" s="1"/>
  <c r="A4" i="3"/>
  <c r="A4" i="4"/>
  <c r="A4" i="12"/>
  <c r="A4" i="11"/>
  <c r="A4" i="5"/>
  <c r="A4" i="6"/>
  <c r="A4" i="7"/>
  <c r="A4" i="8"/>
  <c r="A70" i="8"/>
  <c r="AI66" i="8"/>
  <c r="AA66" i="8"/>
  <c r="O66" i="8"/>
  <c r="N66" i="8"/>
  <c r="G66" i="8"/>
  <c r="AK65" i="8"/>
  <c r="AJ65" i="8"/>
  <c r="AF65" i="8"/>
  <c r="AA65" i="8"/>
  <c r="Y65" i="8"/>
  <c r="U65" i="8"/>
  <c r="P65" i="8"/>
  <c r="O65" i="8"/>
  <c r="K65" i="8"/>
  <c r="E65" i="8"/>
  <c r="D65" i="8"/>
  <c r="AF64" i="8"/>
  <c r="AE63" i="8"/>
  <c r="Y63" i="8"/>
  <c r="M63" i="8"/>
  <c r="H63" i="8"/>
  <c r="G63" i="8"/>
  <c r="AE62" i="8"/>
  <c r="M62" i="8"/>
  <c r="L62" i="8"/>
  <c r="I62" i="8"/>
  <c r="BB61" i="8"/>
  <c r="BA61" i="8"/>
  <c r="AJ61" i="8"/>
  <c r="AF61" i="8"/>
  <c r="AE61" i="8"/>
  <c r="AB61" i="8"/>
  <c r="X61" i="8"/>
  <c r="W61" i="8"/>
  <c r="T61" i="8"/>
  <c r="P61" i="8"/>
  <c r="O61" i="8"/>
  <c r="L61" i="8"/>
  <c r="H61" i="8"/>
  <c r="G61" i="8"/>
  <c r="D61" i="8"/>
  <c r="BB60" i="8"/>
  <c r="BA60" i="8"/>
  <c r="AX60" i="8"/>
  <c r="AT60" i="8"/>
  <c r="AS60" i="8"/>
  <c r="AP60" i="8"/>
  <c r="AL60" i="8"/>
  <c r="AK60" i="8"/>
  <c r="AH60" i="8"/>
  <c r="AD60" i="8"/>
  <c r="AC60" i="8"/>
  <c r="Z60" i="8"/>
  <c r="V60" i="8"/>
  <c r="U60" i="8"/>
  <c r="R60" i="8"/>
  <c r="N60" i="8"/>
  <c r="M60" i="8"/>
  <c r="J60" i="8"/>
  <c r="F60" i="8"/>
  <c r="E60" i="8"/>
  <c r="B60" i="8"/>
  <c r="AZ59" i="8"/>
  <c r="AY59" i="8"/>
  <c r="AV59" i="8"/>
  <c r="AR59" i="8"/>
  <c r="AQ59" i="8"/>
  <c r="AN59" i="8"/>
  <c r="AJ59" i="8"/>
  <c r="AI59" i="8"/>
  <c r="AF59" i="8"/>
  <c r="AB59" i="8"/>
  <c r="AA59" i="8"/>
  <c r="X59" i="8"/>
  <c r="T59" i="8"/>
  <c r="S59" i="8"/>
  <c r="P59" i="8"/>
  <c r="L59" i="8"/>
  <c r="K59" i="8"/>
  <c r="H59" i="8"/>
  <c r="D59" i="8"/>
  <c r="C59" i="8"/>
  <c r="CK52" i="8"/>
  <c r="CJ52" i="8"/>
  <c r="CI52" i="8"/>
  <c r="CH52" i="8"/>
  <c r="CG52" i="8"/>
  <c r="BT52" i="8"/>
  <c r="BS52" i="8"/>
  <c r="BR52" i="8"/>
  <c r="BQ52" i="8"/>
  <c r="BP52" i="8"/>
  <c r="BO52" i="8"/>
  <c r="BN52" i="8"/>
  <c r="BM52" i="8"/>
  <c r="BL52" i="8"/>
  <c r="CK51" i="8"/>
  <c r="CJ51" i="8"/>
  <c r="CI51" i="8"/>
  <c r="CH51" i="8"/>
  <c r="CG51" i="8"/>
  <c r="BT51" i="8"/>
  <c r="BS51" i="8"/>
  <c r="BR51" i="8"/>
  <c r="BQ51" i="8"/>
  <c r="BP51" i="8"/>
  <c r="BO51" i="8"/>
  <c r="BN51" i="8"/>
  <c r="BM51" i="8"/>
  <c r="BL51" i="8"/>
  <c r="DN50" i="8"/>
  <c r="DM50" i="8"/>
  <c r="DL50" i="8"/>
  <c r="DK50" i="8"/>
  <c r="DJ50" i="8"/>
  <c r="DI50" i="8"/>
  <c r="DH50" i="8"/>
  <c r="DG50" i="8"/>
  <c r="DF50" i="8"/>
  <c r="DE50" i="8"/>
  <c r="DD50" i="8"/>
  <c r="DC50" i="8"/>
  <c r="DB50" i="8"/>
  <c r="DA50" i="8"/>
  <c r="CZ50" i="8"/>
  <c r="CY50" i="8"/>
  <c r="CX50" i="8"/>
  <c r="CW50" i="8"/>
  <c r="CV50" i="8"/>
  <c r="CU50" i="8"/>
  <c r="CT50" i="8"/>
  <c r="CS50" i="8"/>
  <c r="CR50" i="8"/>
  <c r="CQ50" i="8"/>
  <c r="CP50" i="8"/>
  <c r="CO50" i="8"/>
  <c r="CN50" i="8"/>
  <c r="CM50" i="8"/>
  <c r="CL50" i="8"/>
  <c r="CK50" i="8"/>
  <c r="CJ50" i="8"/>
  <c r="CI50" i="8"/>
  <c r="CH50" i="8"/>
  <c r="CG50" i="8"/>
  <c r="CF50" i="8"/>
  <c r="CE50" i="8"/>
  <c r="CD50" i="8"/>
  <c r="CC50" i="8"/>
  <c r="CB50" i="8"/>
  <c r="CA50" i="8"/>
  <c r="BZ50" i="8"/>
  <c r="BY50" i="8"/>
  <c r="BX50" i="8"/>
  <c r="BW50" i="8"/>
  <c r="BV50" i="8"/>
  <c r="BU50" i="8"/>
  <c r="BT50" i="8"/>
  <c r="BS50" i="8"/>
  <c r="BR50" i="8"/>
  <c r="BQ50" i="8"/>
  <c r="BP50" i="8"/>
  <c r="BO50" i="8"/>
  <c r="BN50" i="8"/>
  <c r="BM50" i="8"/>
  <c r="BL50" i="8"/>
  <c r="BJ50" i="8"/>
  <c r="BI50" i="8"/>
  <c r="BH50" i="8"/>
  <c r="BG50" i="8"/>
  <c r="BF50" i="8"/>
  <c r="DN49" i="8"/>
  <c r="DM49" i="8"/>
  <c r="DL49" i="8"/>
  <c r="DK49" i="8"/>
  <c r="DJ49" i="8"/>
  <c r="DI49" i="8"/>
  <c r="DH49" i="8"/>
  <c r="DG49" i="8"/>
  <c r="DF49" i="8"/>
  <c r="DE49" i="8"/>
  <c r="DD49" i="8"/>
  <c r="DC49" i="8"/>
  <c r="DB49" i="8"/>
  <c r="DA49" i="8"/>
  <c r="CZ49" i="8"/>
  <c r="CY49" i="8"/>
  <c r="CX49" i="8"/>
  <c r="CW49" i="8"/>
  <c r="CV49" i="8"/>
  <c r="CU49" i="8"/>
  <c r="CT49" i="8"/>
  <c r="CS49" i="8"/>
  <c r="CR49" i="8"/>
  <c r="CQ49" i="8"/>
  <c r="CP49" i="8"/>
  <c r="CO49" i="8"/>
  <c r="CN49" i="8"/>
  <c r="CM49" i="8"/>
  <c r="CL49" i="8"/>
  <c r="CK49" i="8"/>
  <c r="CJ49" i="8"/>
  <c r="CI49" i="8"/>
  <c r="CH49" i="8"/>
  <c r="CG49" i="8"/>
  <c r="CF49" i="8"/>
  <c r="CE49" i="8"/>
  <c r="CD49" i="8"/>
  <c r="CC49" i="8"/>
  <c r="CB49" i="8"/>
  <c r="CA49" i="8"/>
  <c r="BZ49" i="8"/>
  <c r="BY49" i="8"/>
  <c r="BX49" i="8"/>
  <c r="BW49" i="8"/>
  <c r="BV49" i="8"/>
  <c r="BU49" i="8"/>
  <c r="BT49" i="8"/>
  <c r="BS49" i="8"/>
  <c r="BR49" i="8"/>
  <c r="BQ49" i="8"/>
  <c r="BP49" i="8"/>
  <c r="BO49" i="8"/>
  <c r="BN49" i="8"/>
  <c r="BM49" i="8"/>
  <c r="BL49" i="8"/>
  <c r="BJ49" i="8"/>
  <c r="BI49" i="8"/>
  <c r="BH49" i="8"/>
  <c r="BG49" i="8"/>
  <c r="BF49" i="8"/>
  <c r="DN48" i="8"/>
  <c r="DM48" i="8"/>
  <c r="DL48" i="8"/>
  <c r="DK48" i="8"/>
  <c r="DJ48" i="8"/>
  <c r="DI48" i="8"/>
  <c r="DH48" i="8"/>
  <c r="DG48" i="8"/>
  <c r="DF48" i="8"/>
  <c r="DE48" i="8"/>
  <c r="DD48" i="8"/>
  <c r="DC48" i="8"/>
  <c r="DB48" i="8"/>
  <c r="DA48" i="8"/>
  <c r="CZ48" i="8"/>
  <c r="CY48" i="8"/>
  <c r="CX48" i="8"/>
  <c r="CW48" i="8"/>
  <c r="CV48" i="8"/>
  <c r="CU48" i="8"/>
  <c r="CT48" i="8"/>
  <c r="CS48" i="8"/>
  <c r="CR48" i="8"/>
  <c r="CQ48" i="8"/>
  <c r="CP48" i="8"/>
  <c r="CO48" i="8"/>
  <c r="CN48" i="8"/>
  <c r="CM48" i="8"/>
  <c r="CL48" i="8"/>
  <c r="CK48" i="8"/>
  <c r="CJ48" i="8"/>
  <c r="CI48" i="8"/>
  <c r="CH48" i="8"/>
  <c r="CG48" i="8"/>
  <c r="CF48" i="8"/>
  <c r="CE48" i="8"/>
  <c r="CD48" i="8"/>
  <c r="CC48" i="8"/>
  <c r="CB48" i="8"/>
  <c r="CA48" i="8"/>
  <c r="BZ48" i="8"/>
  <c r="BY48" i="8"/>
  <c r="BX48" i="8"/>
  <c r="BW48" i="8"/>
  <c r="BV48" i="8"/>
  <c r="BU48" i="8"/>
  <c r="BT48" i="8"/>
  <c r="BS48" i="8"/>
  <c r="BR48" i="8"/>
  <c r="BQ48" i="8"/>
  <c r="BP48" i="8"/>
  <c r="BO48" i="8"/>
  <c r="BN48" i="8"/>
  <c r="BM48" i="8"/>
  <c r="BL48" i="8"/>
  <c r="BJ48" i="8"/>
  <c r="BI48" i="8"/>
  <c r="BH48" i="8"/>
  <c r="BG48" i="8"/>
  <c r="BF48" i="8"/>
  <c r="DN47" i="8"/>
  <c r="DM47" i="8"/>
  <c r="DL47" i="8"/>
  <c r="DK47" i="8"/>
  <c r="DJ47" i="8"/>
  <c r="DI47" i="8"/>
  <c r="DH47" i="8"/>
  <c r="DG47" i="8"/>
  <c r="DF47" i="8"/>
  <c r="DE47" i="8"/>
  <c r="DD47" i="8"/>
  <c r="DC47" i="8"/>
  <c r="DB47" i="8"/>
  <c r="DA47" i="8"/>
  <c r="CZ47" i="8"/>
  <c r="CY47" i="8"/>
  <c r="CX47" i="8"/>
  <c r="CW47" i="8"/>
  <c r="CV47" i="8"/>
  <c r="CU47" i="8"/>
  <c r="CT47" i="8"/>
  <c r="CS47" i="8"/>
  <c r="CR47" i="8"/>
  <c r="CQ47" i="8"/>
  <c r="CP47" i="8"/>
  <c r="CO47" i="8"/>
  <c r="CN47" i="8"/>
  <c r="CM47" i="8"/>
  <c r="CL47" i="8"/>
  <c r="CK47" i="8"/>
  <c r="CJ47" i="8"/>
  <c r="CI47" i="8"/>
  <c r="CH47" i="8"/>
  <c r="CG47" i="8"/>
  <c r="CF47" i="8"/>
  <c r="CE47" i="8"/>
  <c r="CD47" i="8"/>
  <c r="CC47" i="8"/>
  <c r="CB47" i="8"/>
  <c r="CA47" i="8"/>
  <c r="BZ47" i="8"/>
  <c r="BY47" i="8"/>
  <c r="BX47" i="8"/>
  <c r="BW47" i="8"/>
  <c r="BV47" i="8"/>
  <c r="BU47" i="8"/>
  <c r="BT47" i="8"/>
  <c r="BS47" i="8"/>
  <c r="BR47" i="8"/>
  <c r="BQ47" i="8"/>
  <c r="BP47" i="8"/>
  <c r="BO47" i="8"/>
  <c r="BN47" i="8"/>
  <c r="BM47" i="8"/>
  <c r="BL47" i="8"/>
  <c r="BJ47" i="8"/>
  <c r="BI47" i="8"/>
  <c r="BH47" i="8"/>
  <c r="BG47" i="8"/>
  <c r="BF47" i="8"/>
  <c r="DN46" i="8"/>
  <c r="DM46" i="8"/>
  <c r="DL46" i="8"/>
  <c r="DK46" i="8"/>
  <c r="DJ46" i="8"/>
  <c r="DI46" i="8"/>
  <c r="DH46" i="8"/>
  <c r="DG46" i="8"/>
  <c r="DF46" i="8"/>
  <c r="DE46" i="8"/>
  <c r="DD46" i="8"/>
  <c r="DC46" i="8"/>
  <c r="DB46" i="8"/>
  <c r="DA46" i="8"/>
  <c r="CZ46" i="8"/>
  <c r="CY46" i="8"/>
  <c r="CX46" i="8"/>
  <c r="CW46" i="8"/>
  <c r="CV46" i="8"/>
  <c r="CU46" i="8"/>
  <c r="CT46" i="8"/>
  <c r="CS46" i="8"/>
  <c r="CR46" i="8"/>
  <c r="CQ46" i="8"/>
  <c r="CP46" i="8"/>
  <c r="CO46" i="8"/>
  <c r="CN46" i="8"/>
  <c r="CM46" i="8"/>
  <c r="CL46" i="8"/>
  <c r="CK46" i="8"/>
  <c r="CJ46" i="8"/>
  <c r="CI46" i="8"/>
  <c r="CH46" i="8"/>
  <c r="CG46" i="8"/>
  <c r="CF46" i="8"/>
  <c r="CE46" i="8"/>
  <c r="CD46" i="8"/>
  <c r="CC46" i="8"/>
  <c r="CB46" i="8"/>
  <c r="CA46" i="8"/>
  <c r="BZ46" i="8"/>
  <c r="BY46" i="8"/>
  <c r="BX46" i="8"/>
  <c r="BW46" i="8"/>
  <c r="BV46" i="8"/>
  <c r="BU46" i="8"/>
  <c r="BT46" i="8"/>
  <c r="BS46" i="8"/>
  <c r="BR46" i="8"/>
  <c r="BQ46" i="8"/>
  <c r="BP46" i="8"/>
  <c r="BO46" i="8"/>
  <c r="BN46" i="8"/>
  <c r="BM46" i="8"/>
  <c r="BL46" i="8"/>
  <c r="BJ46" i="8"/>
  <c r="BI46" i="8"/>
  <c r="BH46" i="8"/>
  <c r="BG46" i="8"/>
  <c r="BF46" i="8"/>
  <c r="DN45" i="8"/>
  <c r="DM45" i="8"/>
  <c r="DL45" i="8"/>
  <c r="DK45" i="8"/>
  <c r="DJ45" i="8"/>
  <c r="DI45" i="8"/>
  <c r="DH45" i="8"/>
  <c r="DG45" i="8"/>
  <c r="DF45" i="8"/>
  <c r="DE45" i="8"/>
  <c r="DD45" i="8"/>
  <c r="DC45" i="8"/>
  <c r="DB45" i="8"/>
  <c r="DA45" i="8"/>
  <c r="CZ45" i="8"/>
  <c r="CY45" i="8"/>
  <c r="CX45" i="8"/>
  <c r="CW45" i="8"/>
  <c r="CV45" i="8"/>
  <c r="CU45" i="8"/>
  <c r="CT45" i="8"/>
  <c r="CS45" i="8"/>
  <c r="CR45" i="8"/>
  <c r="CQ45" i="8"/>
  <c r="CP45" i="8"/>
  <c r="CO45" i="8"/>
  <c r="CN45" i="8"/>
  <c r="CM45" i="8"/>
  <c r="CL45" i="8"/>
  <c r="CK45" i="8"/>
  <c r="CJ45" i="8"/>
  <c r="CI45" i="8"/>
  <c r="CH45" i="8"/>
  <c r="CG45" i="8"/>
  <c r="CF45" i="8"/>
  <c r="CE45" i="8"/>
  <c r="CD45" i="8"/>
  <c r="CC45" i="8"/>
  <c r="CB45" i="8"/>
  <c r="CA45" i="8"/>
  <c r="BZ45" i="8"/>
  <c r="BY45" i="8"/>
  <c r="BX45" i="8"/>
  <c r="BW45" i="8"/>
  <c r="BV45" i="8"/>
  <c r="BU45" i="8"/>
  <c r="BT45" i="8"/>
  <c r="BS45" i="8"/>
  <c r="BR45" i="8"/>
  <c r="BQ45" i="8"/>
  <c r="BP45" i="8"/>
  <c r="BO45" i="8"/>
  <c r="BN45" i="8"/>
  <c r="BM45" i="8"/>
  <c r="BL45" i="8"/>
  <c r="BJ45" i="8"/>
  <c r="BI45" i="8"/>
  <c r="BH45" i="8"/>
  <c r="BG45" i="8"/>
  <c r="BF45" i="8"/>
  <c r="DN44" i="8"/>
  <c r="DM44" i="8"/>
  <c r="DL44" i="8"/>
  <c r="DK44" i="8"/>
  <c r="DJ44" i="8"/>
  <c r="DI44" i="8"/>
  <c r="DH44" i="8"/>
  <c r="DG44" i="8"/>
  <c r="DF44" i="8"/>
  <c r="DE44" i="8"/>
  <c r="DD44" i="8"/>
  <c r="DC44" i="8"/>
  <c r="DB44" i="8"/>
  <c r="DA44" i="8"/>
  <c r="CZ44" i="8"/>
  <c r="CY44" i="8"/>
  <c r="CX44" i="8"/>
  <c r="CW44" i="8"/>
  <c r="CV44" i="8"/>
  <c r="CU44" i="8"/>
  <c r="CT44" i="8"/>
  <c r="CS44" i="8"/>
  <c r="CR44" i="8"/>
  <c r="CQ44" i="8"/>
  <c r="CP44" i="8"/>
  <c r="CO44" i="8"/>
  <c r="CN44" i="8"/>
  <c r="CM44" i="8"/>
  <c r="CL44" i="8"/>
  <c r="CK44" i="8"/>
  <c r="CJ44" i="8"/>
  <c r="CI44" i="8"/>
  <c r="CH44" i="8"/>
  <c r="CG44" i="8"/>
  <c r="CF44" i="8"/>
  <c r="CE44" i="8"/>
  <c r="CD44" i="8"/>
  <c r="CC44" i="8"/>
  <c r="CB44" i="8"/>
  <c r="CA44" i="8"/>
  <c r="BZ44" i="8"/>
  <c r="BY44" i="8"/>
  <c r="BX44" i="8"/>
  <c r="BW44" i="8"/>
  <c r="BV44" i="8"/>
  <c r="BU44" i="8"/>
  <c r="BT44" i="8"/>
  <c r="BS44" i="8"/>
  <c r="BR44" i="8"/>
  <c r="BQ44" i="8"/>
  <c r="BP44" i="8"/>
  <c r="BO44" i="8"/>
  <c r="BN44" i="8"/>
  <c r="BM44" i="8"/>
  <c r="BL44" i="8"/>
  <c r="BJ44" i="8"/>
  <c r="BI44" i="8"/>
  <c r="BH44" i="8"/>
  <c r="BG44" i="8"/>
  <c r="BF44" i="8"/>
  <c r="DN43" i="8"/>
  <c r="DM43" i="8"/>
  <c r="DL43" i="8"/>
  <c r="DK43" i="8"/>
  <c r="DJ43" i="8"/>
  <c r="DI43" i="8"/>
  <c r="DH43" i="8"/>
  <c r="DG43" i="8"/>
  <c r="DF43" i="8"/>
  <c r="DE43" i="8"/>
  <c r="DD43" i="8"/>
  <c r="DC43" i="8"/>
  <c r="DB43" i="8"/>
  <c r="DA43" i="8"/>
  <c r="CZ43" i="8"/>
  <c r="CY43" i="8"/>
  <c r="CX43" i="8"/>
  <c r="CW43" i="8"/>
  <c r="CV43" i="8"/>
  <c r="CU43" i="8"/>
  <c r="CT43" i="8"/>
  <c r="CS43" i="8"/>
  <c r="CR43" i="8"/>
  <c r="CQ43" i="8"/>
  <c r="CP43" i="8"/>
  <c r="CO43" i="8"/>
  <c r="CN43" i="8"/>
  <c r="CM43" i="8"/>
  <c r="CL43" i="8"/>
  <c r="CK43" i="8"/>
  <c r="CJ43" i="8"/>
  <c r="CI43" i="8"/>
  <c r="CH43" i="8"/>
  <c r="CG43" i="8"/>
  <c r="CF43" i="8"/>
  <c r="CE43" i="8"/>
  <c r="CD43" i="8"/>
  <c r="CC43" i="8"/>
  <c r="CB43" i="8"/>
  <c r="CA43" i="8"/>
  <c r="BZ43" i="8"/>
  <c r="BY43" i="8"/>
  <c r="BX43" i="8"/>
  <c r="BW43" i="8"/>
  <c r="BV43" i="8"/>
  <c r="BU43" i="8"/>
  <c r="BT43" i="8"/>
  <c r="BS43" i="8"/>
  <c r="BR43" i="8"/>
  <c r="BQ43" i="8"/>
  <c r="BP43" i="8"/>
  <c r="BO43" i="8"/>
  <c r="BN43" i="8"/>
  <c r="BM43" i="8"/>
  <c r="BL43" i="8"/>
  <c r="BJ43" i="8"/>
  <c r="BI43" i="8"/>
  <c r="BH43" i="8"/>
  <c r="BG43" i="8"/>
  <c r="BF43" i="8"/>
  <c r="DN42" i="8"/>
  <c r="DM42" i="8"/>
  <c r="DL42" i="8"/>
  <c r="DK42" i="8"/>
  <c r="DJ42" i="8"/>
  <c r="DI42" i="8"/>
  <c r="DH42" i="8"/>
  <c r="DG42" i="8"/>
  <c r="DF42" i="8"/>
  <c r="DE42" i="8"/>
  <c r="DD42" i="8"/>
  <c r="DC42" i="8"/>
  <c r="DB42" i="8"/>
  <c r="DA42" i="8"/>
  <c r="CZ42" i="8"/>
  <c r="CY42" i="8"/>
  <c r="CX42" i="8"/>
  <c r="CW42" i="8"/>
  <c r="CV42" i="8"/>
  <c r="CU42" i="8"/>
  <c r="CT42" i="8"/>
  <c r="CS42" i="8"/>
  <c r="CR42" i="8"/>
  <c r="CQ42" i="8"/>
  <c r="CP42" i="8"/>
  <c r="CO42" i="8"/>
  <c r="CN42" i="8"/>
  <c r="CM42" i="8"/>
  <c r="CL42" i="8"/>
  <c r="CK42" i="8"/>
  <c r="CJ42" i="8"/>
  <c r="CI42" i="8"/>
  <c r="CH42" i="8"/>
  <c r="CG42" i="8"/>
  <c r="CF42" i="8"/>
  <c r="CE42" i="8"/>
  <c r="CD42" i="8"/>
  <c r="CC42" i="8"/>
  <c r="CB42" i="8"/>
  <c r="CA42" i="8"/>
  <c r="BZ42" i="8"/>
  <c r="BY42" i="8"/>
  <c r="BX42" i="8"/>
  <c r="BW42" i="8"/>
  <c r="BV42" i="8"/>
  <c r="BU42" i="8"/>
  <c r="BT42" i="8"/>
  <c r="BS42" i="8"/>
  <c r="BR42" i="8"/>
  <c r="BQ42" i="8"/>
  <c r="BP42" i="8"/>
  <c r="BO42" i="8"/>
  <c r="BN42" i="8"/>
  <c r="BM42" i="8"/>
  <c r="BL42" i="8"/>
  <c r="BJ42" i="8"/>
  <c r="BI42" i="8"/>
  <c r="BH42" i="8"/>
  <c r="BG42" i="8"/>
  <c r="BF42" i="8"/>
  <c r="DN41" i="8"/>
  <c r="DM41" i="8"/>
  <c r="DL41" i="8"/>
  <c r="DK41" i="8"/>
  <c r="DJ41" i="8"/>
  <c r="DI41" i="8"/>
  <c r="DH41" i="8"/>
  <c r="DG41" i="8"/>
  <c r="DF41" i="8"/>
  <c r="DE41" i="8"/>
  <c r="DD41" i="8"/>
  <c r="DC41" i="8"/>
  <c r="DB41" i="8"/>
  <c r="DA41" i="8"/>
  <c r="CZ41" i="8"/>
  <c r="CY41" i="8"/>
  <c r="CX41" i="8"/>
  <c r="CW41" i="8"/>
  <c r="CV41" i="8"/>
  <c r="CU41" i="8"/>
  <c r="CT41" i="8"/>
  <c r="CS41" i="8"/>
  <c r="CR41" i="8"/>
  <c r="CQ41" i="8"/>
  <c r="CP41" i="8"/>
  <c r="CO41" i="8"/>
  <c r="CN41" i="8"/>
  <c r="CM41" i="8"/>
  <c r="CL41" i="8"/>
  <c r="CK41" i="8"/>
  <c r="CJ41" i="8"/>
  <c r="CI41" i="8"/>
  <c r="CH41" i="8"/>
  <c r="CG41" i="8"/>
  <c r="CF41" i="8"/>
  <c r="CE41" i="8"/>
  <c r="CD41" i="8"/>
  <c r="CC41" i="8"/>
  <c r="CB41" i="8"/>
  <c r="CA41" i="8"/>
  <c r="BZ41" i="8"/>
  <c r="BY41" i="8"/>
  <c r="BX41" i="8"/>
  <c r="BW41" i="8"/>
  <c r="BV41" i="8"/>
  <c r="BU41" i="8"/>
  <c r="BT41" i="8"/>
  <c r="BS41" i="8"/>
  <c r="BR41" i="8"/>
  <c r="BQ41" i="8"/>
  <c r="BP41" i="8"/>
  <c r="BO41" i="8"/>
  <c r="BN41" i="8"/>
  <c r="BM41" i="8"/>
  <c r="BL41" i="8"/>
  <c r="BJ41" i="8"/>
  <c r="BI41" i="8"/>
  <c r="BH41" i="8"/>
  <c r="BG41" i="8"/>
  <c r="BF41" i="8"/>
  <c r="DN40" i="8"/>
  <c r="DM40" i="8"/>
  <c r="DL40" i="8"/>
  <c r="DK40" i="8"/>
  <c r="DJ40" i="8"/>
  <c r="DI40" i="8"/>
  <c r="DH40" i="8"/>
  <c r="DG40" i="8"/>
  <c r="DF40" i="8"/>
  <c r="DE40" i="8"/>
  <c r="DD40" i="8"/>
  <c r="DC40" i="8"/>
  <c r="DB40" i="8"/>
  <c r="DA40" i="8"/>
  <c r="CZ40" i="8"/>
  <c r="CY40" i="8"/>
  <c r="CX40" i="8"/>
  <c r="CW40" i="8"/>
  <c r="CV40" i="8"/>
  <c r="CU40" i="8"/>
  <c r="CT40" i="8"/>
  <c r="CS40" i="8"/>
  <c r="CR40" i="8"/>
  <c r="CQ40" i="8"/>
  <c r="CP40" i="8"/>
  <c r="CO40" i="8"/>
  <c r="CN40" i="8"/>
  <c r="CM40" i="8"/>
  <c r="CL40" i="8"/>
  <c r="CK40" i="8"/>
  <c r="CJ40" i="8"/>
  <c r="CI40" i="8"/>
  <c r="CH40" i="8"/>
  <c r="CG40" i="8"/>
  <c r="CF40" i="8"/>
  <c r="CE40" i="8"/>
  <c r="CD40" i="8"/>
  <c r="CC40" i="8"/>
  <c r="CB40" i="8"/>
  <c r="CA40" i="8"/>
  <c r="BZ40" i="8"/>
  <c r="BY40" i="8"/>
  <c r="BX40" i="8"/>
  <c r="BW40" i="8"/>
  <c r="BV40" i="8"/>
  <c r="BU40" i="8"/>
  <c r="BT40" i="8"/>
  <c r="BS40" i="8"/>
  <c r="BR40" i="8"/>
  <c r="BQ40" i="8"/>
  <c r="BP40" i="8"/>
  <c r="BO40" i="8"/>
  <c r="BN40" i="8"/>
  <c r="BM40" i="8"/>
  <c r="BL40" i="8"/>
  <c r="BJ40" i="8"/>
  <c r="BI40" i="8"/>
  <c r="BH40" i="8"/>
  <c r="BG40" i="8"/>
  <c r="BF40" i="8"/>
  <c r="DN39" i="8"/>
  <c r="DM39" i="8"/>
  <c r="DL39" i="8"/>
  <c r="DK39" i="8"/>
  <c r="DJ39" i="8"/>
  <c r="DI39" i="8"/>
  <c r="DH39" i="8"/>
  <c r="DG39" i="8"/>
  <c r="DF39" i="8"/>
  <c r="DE39" i="8"/>
  <c r="DD39" i="8"/>
  <c r="DC39" i="8"/>
  <c r="DB39" i="8"/>
  <c r="DA39" i="8"/>
  <c r="CZ39" i="8"/>
  <c r="CY39" i="8"/>
  <c r="CX39" i="8"/>
  <c r="CW39" i="8"/>
  <c r="CV39" i="8"/>
  <c r="CU39" i="8"/>
  <c r="CT39" i="8"/>
  <c r="CS39" i="8"/>
  <c r="CR39" i="8"/>
  <c r="CQ39" i="8"/>
  <c r="CP39" i="8"/>
  <c r="CO39" i="8"/>
  <c r="CN39" i="8"/>
  <c r="CM39" i="8"/>
  <c r="CL39" i="8"/>
  <c r="CK39" i="8"/>
  <c r="CJ39" i="8"/>
  <c r="CI39" i="8"/>
  <c r="CH39" i="8"/>
  <c r="CG39" i="8"/>
  <c r="CF39" i="8"/>
  <c r="CE39" i="8"/>
  <c r="CD39" i="8"/>
  <c r="CC39" i="8"/>
  <c r="CB39" i="8"/>
  <c r="CA39" i="8"/>
  <c r="BZ39" i="8"/>
  <c r="BY39" i="8"/>
  <c r="BX39" i="8"/>
  <c r="BW39" i="8"/>
  <c r="BV39" i="8"/>
  <c r="BU39" i="8"/>
  <c r="BT39" i="8"/>
  <c r="BS39" i="8"/>
  <c r="BR39" i="8"/>
  <c r="BQ39" i="8"/>
  <c r="BP39" i="8"/>
  <c r="BO39" i="8"/>
  <c r="BN39" i="8"/>
  <c r="BM39" i="8"/>
  <c r="BL39" i="8"/>
  <c r="BJ39" i="8"/>
  <c r="BI39" i="8"/>
  <c r="BH39" i="8"/>
  <c r="BG39" i="8"/>
  <c r="BF39" i="8"/>
  <c r="DN38" i="8"/>
  <c r="DM38" i="8"/>
  <c r="DL38" i="8"/>
  <c r="DK38" i="8"/>
  <c r="DJ38" i="8"/>
  <c r="DI38" i="8"/>
  <c r="DH38" i="8"/>
  <c r="DG38" i="8"/>
  <c r="DF38" i="8"/>
  <c r="DE38" i="8"/>
  <c r="DD38" i="8"/>
  <c r="DC38" i="8"/>
  <c r="DB38" i="8"/>
  <c r="DA38" i="8"/>
  <c r="CZ38" i="8"/>
  <c r="CY38" i="8"/>
  <c r="CX38" i="8"/>
  <c r="CW38" i="8"/>
  <c r="CV38" i="8"/>
  <c r="CU38" i="8"/>
  <c r="CT38" i="8"/>
  <c r="CS38" i="8"/>
  <c r="CR38" i="8"/>
  <c r="CQ38" i="8"/>
  <c r="CP38" i="8"/>
  <c r="CO38" i="8"/>
  <c r="CN38" i="8"/>
  <c r="CM38" i="8"/>
  <c r="CL38" i="8"/>
  <c r="CK38" i="8"/>
  <c r="CJ38" i="8"/>
  <c r="CI38" i="8"/>
  <c r="CH38" i="8"/>
  <c r="CG38" i="8"/>
  <c r="CF38" i="8"/>
  <c r="CE38" i="8"/>
  <c r="CD38" i="8"/>
  <c r="CC38" i="8"/>
  <c r="CB38" i="8"/>
  <c r="CA38" i="8"/>
  <c r="BZ38" i="8"/>
  <c r="BY38" i="8"/>
  <c r="BX38" i="8"/>
  <c r="BW38" i="8"/>
  <c r="BV38" i="8"/>
  <c r="BU38" i="8"/>
  <c r="BT38" i="8"/>
  <c r="BS38" i="8"/>
  <c r="BR38" i="8"/>
  <c r="BQ38" i="8"/>
  <c r="BP38" i="8"/>
  <c r="BO38" i="8"/>
  <c r="BN38" i="8"/>
  <c r="BM38" i="8"/>
  <c r="BL38" i="8"/>
  <c r="BJ38" i="8"/>
  <c r="BI38" i="8"/>
  <c r="BH38" i="8"/>
  <c r="BG38" i="8"/>
  <c r="BF38" i="8"/>
  <c r="DN37" i="8"/>
  <c r="DM37" i="8"/>
  <c r="DL37" i="8"/>
  <c r="DK37" i="8"/>
  <c r="DJ37" i="8"/>
  <c r="DI37" i="8"/>
  <c r="DH37" i="8"/>
  <c r="DG37" i="8"/>
  <c r="DF37" i="8"/>
  <c r="DE37" i="8"/>
  <c r="DD37" i="8"/>
  <c r="DC37" i="8"/>
  <c r="DB37" i="8"/>
  <c r="DA37" i="8"/>
  <c r="CZ37" i="8"/>
  <c r="CY37" i="8"/>
  <c r="CX37" i="8"/>
  <c r="CW37" i="8"/>
  <c r="CV37" i="8"/>
  <c r="CU37" i="8"/>
  <c r="CT37" i="8"/>
  <c r="CS37" i="8"/>
  <c r="CR37" i="8"/>
  <c r="CQ37" i="8"/>
  <c r="CP37" i="8"/>
  <c r="CO37" i="8"/>
  <c r="CN37" i="8"/>
  <c r="CM37" i="8"/>
  <c r="CL37" i="8"/>
  <c r="CK37" i="8"/>
  <c r="CJ37" i="8"/>
  <c r="CI37" i="8"/>
  <c r="CH37" i="8"/>
  <c r="CG37" i="8"/>
  <c r="CF37" i="8"/>
  <c r="CE37" i="8"/>
  <c r="CD37" i="8"/>
  <c r="CC37" i="8"/>
  <c r="CB37" i="8"/>
  <c r="CA37" i="8"/>
  <c r="BZ37" i="8"/>
  <c r="BY37" i="8"/>
  <c r="BX37" i="8"/>
  <c r="BW37" i="8"/>
  <c r="BV37" i="8"/>
  <c r="BU37" i="8"/>
  <c r="BT37" i="8"/>
  <c r="BS37" i="8"/>
  <c r="BR37" i="8"/>
  <c r="BQ37" i="8"/>
  <c r="BP37" i="8"/>
  <c r="BO37" i="8"/>
  <c r="BN37" i="8"/>
  <c r="BM37" i="8"/>
  <c r="BL37" i="8"/>
  <c r="BJ37" i="8"/>
  <c r="BI37" i="8"/>
  <c r="BH37" i="8"/>
  <c r="BG37" i="8"/>
  <c r="BF37" i="8"/>
  <c r="DN36" i="8"/>
  <c r="DM36" i="8"/>
  <c r="DL36" i="8"/>
  <c r="DK36" i="8"/>
  <c r="DJ36" i="8"/>
  <c r="DI36" i="8"/>
  <c r="DH36" i="8"/>
  <c r="DG36" i="8"/>
  <c r="DF36" i="8"/>
  <c r="DE36" i="8"/>
  <c r="DD36" i="8"/>
  <c r="DC36" i="8"/>
  <c r="DB36" i="8"/>
  <c r="DA36" i="8"/>
  <c r="CZ36" i="8"/>
  <c r="CY36" i="8"/>
  <c r="CX36" i="8"/>
  <c r="CW36" i="8"/>
  <c r="CV36" i="8"/>
  <c r="CU36" i="8"/>
  <c r="CT36" i="8"/>
  <c r="CS36" i="8"/>
  <c r="CR36" i="8"/>
  <c r="CQ36" i="8"/>
  <c r="CP36" i="8"/>
  <c r="CO36" i="8"/>
  <c r="CN36" i="8"/>
  <c r="CM36" i="8"/>
  <c r="CL36" i="8"/>
  <c r="CK36" i="8"/>
  <c r="CJ36" i="8"/>
  <c r="CI36" i="8"/>
  <c r="CH36" i="8"/>
  <c r="CG36" i="8"/>
  <c r="CF36" i="8"/>
  <c r="CE36" i="8"/>
  <c r="CD36" i="8"/>
  <c r="CC36" i="8"/>
  <c r="CB36" i="8"/>
  <c r="CA36" i="8"/>
  <c r="BZ36" i="8"/>
  <c r="BY36" i="8"/>
  <c r="BX36" i="8"/>
  <c r="BW36" i="8"/>
  <c r="BV36" i="8"/>
  <c r="BU36" i="8"/>
  <c r="BT36" i="8"/>
  <c r="BS36" i="8"/>
  <c r="BR36" i="8"/>
  <c r="BQ36" i="8"/>
  <c r="BP36" i="8"/>
  <c r="BO36" i="8"/>
  <c r="BN36" i="8"/>
  <c r="BM36" i="8"/>
  <c r="BL36" i="8"/>
  <c r="BJ36" i="8"/>
  <c r="BI36" i="8"/>
  <c r="BH36" i="8"/>
  <c r="BG36" i="8"/>
  <c r="BF36" i="8"/>
  <c r="DN35" i="8"/>
  <c r="DM35" i="8"/>
  <c r="DL35" i="8"/>
  <c r="DK35" i="8"/>
  <c r="DJ35" i="8"/>
  <c r="DI35" i="8"/>
  <c r="DH35" i="8"/>
  <c r="DG35" i="8"/>
  <c r="DF35" i="8"/>
  <c r="DE35" i="8"/>
  <c r="DD35" i="8"/>
  <c r="DC35" i="8"/>
  <c r="DB35" i="8"/>
  <c r="DA35" i="8"/>
  <c r="CZ35" i="8"/>
  <c r="CY35" i="8"/>
  <c r="CX35" i="8"/>
  <c r="CW35" i="8"/>
  <c r="CV35" i="8"/>
  <c r="CU35" i="8"/>
  <c r="CT35" i="8"/>
  <c r="CS35" i="8"/>
  <c r="CR35" i="8"/>
  <c r="CQ35" i="8"/>
  <c r="CP35" i="8"/>
  <c r="CO35" i="8"/>
  <c r="CN35" i="8"/>
  <c r="CM35" i="8"/>
  <c r="CL35" i="8"/>
  <c r="CK35" i="8"/>
  <c r="CJ35" i="8"/>
  <c r="CI35" i="8"/>
  <c r="CH35" i="8"/>
  <c r="CG35" i="8"/>
  <c r="CF35" i="8"/>
  <c r="CE35" i="8"/>
  <c r="CD35" i="8"/>
  <c r="CC35" i="8"/>
  <c r="CB35" i="8"/>
  <c r="CA35" i="8"/>
  <c r="BZ35" i="8"/>
  <c r="BY35" i="8"/>
  <c r="BX35" i="8"/>
  <c r="BW35" i="8"/>
  <c r="BV35" i="8"/>
  <c r="BU35" i="8"/>
  <c r="BT35" i="8"/>
  <c r="BS35" i="8"/>
  <c r="BR35" i="8"/>
  <c r="BQ35" i="8"/>
  <c r="BP35" i="8"/>
  <c r="BO35" i="8"/>
  <c r="BN35" i="8"/>
  <c r="BM35" i="8"/>
  <c r="BL35" i="8"/>
  <c r="BJ35" i="8"/>
  <c r="BI35" i="8"/>
  <c r="BH35" i="8"/>
  <c r="BG35" i="8"/>
  <c r="BF35" i="8"/>
  <c r="DN34" i="8"/>
  <c r="DM34" i="8"/>
  <c r="DL34" i="8"/>
  <c r="DK34" i="8"/>
  <c r="DJ34" i="8"/>
  <c r="DI34" i="8"/>
  <c r="DH34" i="8"/>
  <c r="DG34" i="8"/>
  <c r="DF34" i="8"/>
  <c r="DE34" i="8"/>
  <c r="DD34" i="8"/>
  <c r="DC34" i="8"/>
  <c r="DB34" i="8"/>
  <c r="DA34" i="8"/>
  <c r="CZ34" i="8"/>
  <c r="CY34" i="8"/>
  <c r="CX34" i="8"/>
  <c r="CW34" i="8"/>
  <c r="CV34" i="8"/>
  <c r="CU34" i="8"/>
  <c r="CT34" i="8"/>
  <c r="CS34" i="8"/>
  <c r="CR34" i="8"/>
  <c r="CQ34" i="8"/>
  <c r="CP34" i="8"/>
  <c r="CO34" i="8"/>
  <c r="CN34" i="8"/>
  <c r="CM34" i="8"/>
  <c r="CL34" i="8"/>
  <c r="CK34" i="8"/>
  <c r="CJ34" i="8"/>
  <c r="CI34" i="8"/>
  <c r="CH34" i="8"/>
  <c r="CG34" i="8"/>
  <c r="CF34" i="8"/>
  <c r="CE34" i="8"/>
  <c r="CD34" i="8"/>
  <c r="CC34" i="8"/>
  <c r="CB34" i="8"/>
  <c r="CA34" i="8"/>
  <c r="BZ34" i="8"/>
  <c r="BY34" i="8"/>
  <c r="BX34" i="8"/>
  <c r="BW34" i="8"/>
  <c r="BV34" i="8"/>
  <c r="BU34" i="8"/>
  <c r="BT34" i="8"/>
  <c r="BS34" i="8"/>
  <c r="BR34" i="8"/>
  <c r="BQ34" i="8"/>
  <c r="BP34" i="8"/>
  <c r="BO34" i="8"/>
  <c r="BN34" i="8"/>
  <c r="BM34" i="8"/>
  <c r="BL34" i="8"/>
  <c r="BJ34" i="8"/>
  <c r="BI34" i="8"/>
  <c r="BH34" i="8"/>
  <c r="BG34" i="8"/>
  <c r="BF34" i="8"/>
  <c r="DN33" i="8"/>
  <c r="DM33" i="8"/>
  <c r="DL33" i="8"/>
  <c r="DK33" i="8"/>
  <c r="DJ33" i="8"/>
  <c r="DI33" i="8"/>
  <c r="DH33" i="8"/>
  <c r="DG33" i="8"/>
  <c r="DF33" i="8"/>
  <c r="DE33" i="8"/>
  <c r="DD33" i="8"/>
  <c r="DC33" i="8"/>
  <c r="DB33" i="8"/>
  <c r="DA33" i="8"/>
  <c r="CZ33" i="8"/>
  <c r="CY33" i="8"/>
  <c r="CX33" i="8"/>
  <c r="CW33" i="8"/>
  <c r="CV33" i="8"/>
  <c r="CU33" i="8"/>
  <c r="CT33" i="8"/>
  <c r="CS33" i="8"/>
  <c r="CR33" i="8"/>
  <c r="CQ33" i="8"/>
  <c r="CP33" i="8"/>
  <c r="CO33" i="8"/>
  <c r="CN33" i="8"/>
  <c r="CM33" i="8"/>
  <c r="CL33" i="8"/>
  <c r="CK33" i="8"/>
  <c r="CJ33" i="8"/>
  <c r="CI33" i="8"/>
  <c r="CH33" i="8"/>
  <c r="CG33" i="8"/>
  <c r="CF33" i="8"/>
  <c r="CE33" i="8"/>
  <c r="CD33" i="8"/>
  <c r="CC33" i="8"/>
  <c r="CB33" i="8"/>
  <c r="CA33" i="8"/>
  <c r="BZ33" i="8"/>
  <c r="BY33" i="8"/>
  <c r="BX33" i="8"/>
  <c r="BW33" i="8"/>
  <c r="BV33" i="8"/>
  <c r="BU33" i="8"/>
  <c r="BT33" i="8"/>
  <c r="BS33" i="8"/>
  <c r="BR33" i="8"/>
  <c r="BQ33" i="8"/>
  <c r="BP33" i="8"/>
  <c r="BO33" i="8"/>
  <c r="BN33" i="8"/>
  <c r="BM33" i="8"/>
  <c r="BL33" i="8"/>
  <c r="BJ33" i="8"/>
  <c r="BI33" i="8"/>
  <c r="BH33" i="8"/>
  <c r="BG33" i="8"/>
  <c r="BF33" i="8"/>
  <c r="DN32" i="8"/>
  <c r="DM32" i="8"/>
  <c r="DL32" i="8"/>
  <c r="DK32" i="8"/>
  <c r="DJ32" i="8"/>
  <c r="DI32" i="8"/>
  <c r="DH32" i="8"/>
  <c r="DG32" i="8"/>
  <c r="DF32" i="8"/>
  <c r="DE32" i="8"/>
  <c r="DD32" i="8"/>
  <c r="DC32" i="8"/>
  <c r="DB32" i="8"/>
  <c r="DA32" i="8"/>
  <c r="CZ32" i="8"/>
  <c r="CY32" i="8"/>
  <c r="CX32" i="8"/>
  <c r="CW32" i="8"/>
  <c r="CV32" i="8"/>
  <c r="CU32" i="8"/>
  <c r="CT32" i="8"/>
  <c r="CS32" i="8"/>
  <c r="CR32" i="8"/>
  <c r="CQ32" i="8"/>
  <c r="CP32" i="8"/>
  <c r="CO32" i="8"/>
  <c r="CN32" i="8"/>
  <c r="CM32" i="8"/>
  <c r="CL32" i="8"/>
  <c r="CK32" i="8"/>
  <c r="CJ32" i="8"/>
  <c r="CI32" i="8"/>
  <c r="CH32" i="8"/>
  <c r="CG32" i="8"/>
  <c r="CF32" i="8"/>
  <c r="CE32" i="8"/>
  <c r="CD32" i="8"/>
  <c r="CC32" i="8"/>
  <c r="CB32" i="8"/>
  <c r="CA32" i="8"/>
  <c r="BZ32" i="8"/>
  <c r="BY32" i="8"/>
  <c r="BX32" i="8"/>
  <c r="BW32" i="8"/>
  <c r="BV32" i="8"/>
  <c r="BU32" i="8"/>
  <c r="BT32" i="8"/>
  <c r="BS32" i="8"/>
  <c r="BR32" i="8"/>
  <c r="BQ32" i="8"/>
  <c r="BP32" i="8"/>
  <c r="BO32" i="8"/>
  <c r="BN32" i="8"/>
  <c r="BM32" i="8"/>
  <c r="BL32" i="8"/>
  <c r="BJ32" i="8"/>
  <c r="BI32" i="8"/>
  <c r="BH32" i="8"/>
  <c r="BG32" i="8"/>
  <c r="BF32" i="8"/>
  <c r="DN31" i="8"/>
  <c r="DM31" i="8"/>
  <c r="DL31" i="8"/>
  <c r="DK31" i="8"/>
  <c r="DJ31" i="8"/>
  <c r="DI31" i="8"/>
  <c r="DH31" i="8"/>
  <c r="DG31" i="8"/>
  <c r="DF31" i="8"/>
  <c r="DE31" i="8"/>
  <c r="DD31" i="8"/>
  <c r="DC31" i="8"/>
  <c r="DB31" i="8"/>
  <c r="DA31" i="8"/>
  <c r="CZ31" i="8"/>
  <c r="CY31" i="8"/>
  <c r="CX31" i="8"/>
  <c r="CW31" i="8"/>
  <c r="CV31" i="8"/>
  <c r="CU31" i="8"/>
  <c r="CT31" i="8"/>
  <c r="CS31" i="8"/>
  <c r="CR31" i="8"/>
  <c r="CQ31" i="8"/>
  <c r="CP31" i="8"/>
  <c r="CO31" i="8"/>
  <c r="CN31" i="8"/>
  <c r="CM31" i="8"/>
  <c r="CL31" i="8"/>
  <c r="CK31" i="8"/>
  <c r="CJ31" i="8"/>
  <c r="CI31" i="8"/>
  <c r="CH31" i="8"/>
  <c r="CG31" i="8"/>
  <c r="CF31" i="8"/>
  <c r="CE31" i="8"/>
  <c r="CD31" i="8"/>
  <c r="CC31" i="8"/>
  <c r="CB31" i="8"/>
  <c r="CA31" i="8"/>
  <c r="BZ31" i="8"/>
  <c r="BY31" i="8"/>
  <c r="BX31" i="8"/>
  <c r="BW31" i="8"/>
  <c r="BV31" i="8"/>
  <c r="BU31" i="8"/>
  <c r="BT31" i="8"/>
  <c r="BS31" i="8"/>
  <c r="BR31" i="8"/>
  <c r="BQ31" i="8"/>
  <c r="BP31" i="8"/>
  <c r="BO31" i="8"/>
  <c r="BN31" i="8"/>
  <c r="BM31" i="8"/>
  <c r="BL31" i="8"/>
  <c r="BJ31" i="8"/>
  <c r="BI31" i="8"/>
  <c r="BH31" i="8"/>
  <c r="BG31" i="8"/>
  <c r="BF31" i="8"/>
  <c r="DN30" i="8"/>
  <c r="DM30" i="8"/>
  <c r="DL30" i="8"/>
  <c r="DK30" i="8"/>
  <c r="DJ30" i="8"/>
  <c r="DI30" i="8"/>
  <c r="DH30" i="8"/>
  <c r="DG30" i="8"/>
  <c r="DF30" i="8"/>
  <c r="DE30" i="8"/>
  <c r="DD30" i="8"/>
  <c r="DC30" i="8"/>
  <c r="DB30" i="8"/>
  <c r="DA30" i="8"/>
  <c r="CZ30" i="8"/>
  <c r="CY30" i="8"/>
  <c r="CX30" i="8"/>
  <c r="CW30" i="8"/>
  <c r="CV30" i="8"/>
  <c r="CU30" i="8"/>
  <c r="CT30" i="8"/>
  <c r="CS30" i="8"/>
  <c r="CR30" i="8"/>
  <c r="CQ30" i="8"/>
  <c r="CP30" i="8"/>
  <c r="CO30" i="8"/>
  <c r="CN30" i="8"/>
  <c r="CM30" i="8"/>
  <c r="CL30" i="8"/>
  <c r="CK30" i="8"/>
  <c r="CJ30" i="8"/>
  <c r="CI30" i="8"/>
  <c r="CH30" i="8"/>
  <c r="CG30" i="8"/>
  <c r="CF30" i="8"/>
  <c r="CE30" i="8"/>
  <c r="CD30" i="8"/>
  <c r="CC30" i="8"/>
  <c r="CB30" i="8"/>
  <c r="CA30" i="8"/>
  <c r="BZ30" i="8"/>
  <c r="BY30" i="8"/>
  <c r="BX30" i="8"/>
  <c r="BW30" i="8"/>
  <c r="BV30" i="8"/>
  <c r="BU30" i="8"/>
  <c r="BT30" i="8"/>
  <c r="BS30" i="8"/>
  <c r="BR30" i="8"/>
  <c r="BQ30" i="8"/>
  <c r="BP30" i="8"/>
  <c r="BO30" i="8"/>
  <c r="BN30" i="8"/>
  <c r="BM30" i="8"/>
  <c r="BL30" i="8"/>
  <c r="BJ30" i="8"/>
  <c r="BI30" i="8"/>
  <c r="BH30" i="8"/>
  <c r="BG30" i="8"/>
  <c r="BF30" i="8"/>
  <c r="DN29" i="8"/>
  <c r="DM29" i="8"/>
  <c r="DL29" i="8"/>
  <c r="DK29" i="8"/>
  <c r="DJ29" i="8"/>
  <c r="DI29" i="8"/>
  <c r="DH29" i="8"/>
  <c r="DG29" i="8"/>
  <c r="DF29" i="8"/>
  <c r="DE29" i="8"/>
  <c r="DD29" i="8"/>
  <c r="DC29" i="8"/>
  <c r="DB29" i="8"/>
  <c r="DA29" i="8"/>
  <c r="CZ29" i="8"/>
  <c r="CY29" i="8"/>
  <c r="CX29" i="8"/>
  <c r="CW29" i="8"/>
  <c r="CV29" i="8"/>
  <c r="CU29" i="8"/>
  <c r="CT29" i="8"/>
  <c r="CS29" i="8"/>
  <c r="CR29" i="8"/>
  <c r="CQ29" i="8"/>
  <c r="CP29" i="8"/>
  <c r="CO29" i="8"/>
  <c r="CN29" i="8"/>
  <c r="CM29" i="8"/>
  <c r="CL29" i="8"/>
  <c r="CK29" i="8"/>
  <c r="CJ29" i="8"/>
  <c r="CI29" i="8"/>
  <c r="CH29" i="8"/>
  <c r="CG29" i="8"/>
  <c r="CF29" i="8"/>
  <c r="CE29" i="8"/>
  <c r="CD29" i="8"/>
  <c r="CC29" i="8"/>
  <c r="CB29" i="8"/>
  <c r="CA29" i="8"/>
  <c r="BZ29" i="8"/>
  <c r="BY29" i="8"/>
  <c r="BX29" i="8"/>
  <c r="BW29" i="8"/>
  <c r="BV29" i="8"/>
  <c r="BU29" i="8"/>
  <c r="BT29" i="8"/>
  <c r="BS29" i="8"/>
  <c r="BR29" i="8"/>
  <c r="BQ29" i="8"/>
  <c r="BP29" i="8"/>
  <c r="BO29" i="8"/>
  <c r="BN29" i="8"/>
  <c r="BM29" i="8"/>
  <c r="BL29" i="8"/>
  <c r="BJ29" i="8"/>
  <c r="BI29" i="8"/>
  <c r="BH29" i="8"/>
  <c r="BG29" i="8"/>
  <c r="BF29" i="8"/>
  <c r="DN28" i="8"/>
  <c r="DM28" i="8"/>
  <c r="DL28" i="8"/>
  <c r="DK28" i="8"/>
  <c r="DJ28" i="8"/>
  <c r="DI28" i="8"/>
  <c r="DH28" i="8"/>
  <c r="DG28" i="8"/>
  <c r="DF28" i="8"/>
  <c r="DE28" i="8"/>
  <c r="DD28" i="8"/>
  <c r="DC28" i="8"/>
  <c r="DB28" i="8"/>
  <c r="DA28" i="8"/>
  <c r="CZ28" i="8"/>
  <c r="CY28" i="8"/>
  <c r="CX28" i="8"/>
  <c r="CW28" i="8"/>
  <c r="CV28" i="8"/>
  <c r="CU28" i="8"/>
  <c r="CT28" i="8"/>
  <c r="CS28" i="8"/>
  <c r="CR28" i="8"/>
  <c r="CQ28" i="8"/>
  <c r="CP28" i="8"/>
  <c r="CO28" i="8"/>
  <c r="CN28" i="8"/>
  <c r="CM28" i="8"/>
  <c r="CL28" i="8"/>
  <c r="CK28" i="8"/>
  <c r="CJ28" i="8"/>
  <c r="CI28" i="8"/>
  <c r="CH28" i="8"/>
  <c r="CG28" i="8"/>
  <c r="CF28" i="8"/>
  <c r="CE28" i="8"/>
  <c r="CD28" i="8"/>
  <c r="CC28" i="8"/>
  <c r="CB28" i="8"/>
  <c r="CA28" i="8"/>
  <c r="BZ28" i="8"/>
  <c r="BY28" i="8"/>
  <c r="BX28" i="8"/>
  <c r="BW28" i="8"/>
  <c r="BV28" i="8"/>
  <c r="BU28" i="8"/>
  <c r="BT28" i="8"/>
  <c r="BS28" i="8"/>
  <c r="BR28" i="8"/>
  <c r="BQ28" i="8"/>
  <c r="BP28" i="8"/>
  <c r="BO28" i="8"/>
  <c r="BN28" i="8"/>
  <c r="BM28" i="8"/>
  <c r="BL28" i="8"/>
  <c r="BJ28" i="8"/>
  <c r="BI28" i="8"/>
  <c r="BH28" i="8"/>
  <c r="BG28" i="8"/>
  <c r="BF28" i="8"/>
  <c r="DN27" i="8"/>
  <c r="DM27" i="8"/>
  <c r="DL27" i="8"/>
  <c r="DK27" i="8"/>
  <c r="DJ27" i="8"/>
  <c r="DI27" i="8"/>
  <c r="DH27" i="8"/>
  <c r="DG27" i="8"/>
  <c r="DF27" i="8"/>
  <c r="DE27" i="8"/>
  <c r="DD27" i="8"/>
  <c r="DC27" i="8"/>
  <c r="DB27" i="8"/>
  <c r="DA27" i="8"/>
  <c r="CZ27" i="8"/>
  <c r="CY27" i="8"/>
  <c r="CX27" i="8"/>
  <c r="CW27" i="8"/>
  <c r="CV27" i="8"/>
  <c r="CU27" i="8"/>
  <c r="CT27" i="8"/>
  <c r="CS27" i="8"/>
  <c r="CR27" i="8"/>
  <c r="CQ27" i="8"/>
  <c r="CP27" i="8"/>
  <c r="CO27" i="8"/>
  <c r="CN27" i="8"/>
  <c r="CM27" i="8"/>
  <c r="CL27" i="8"/>
  <c r="CK27" i="8"/>
  <c r="CJ27" i="8"/>
  <c r="CI27" i="8"/>
  <c r="CH27" i="8"/>
  <c r="CG27" i="8"/>
  <c r="CF27" i="8"/>
  <c r="CE27" i="8"/>
  <c r="CD27" i="8"/>
  <c r="CC27" i="8"/>
  <c r="CB27" i="8"/>
  <c r="CA27" i="8"/>
  <c r="BZ27" i="8"/>
  <c r="BY27" i="8"/>
  <c r="BX27" i="8"/>
  <c r="BW27" i="8"/>
  <c r="BV27" i="8"/>
  <c r="BU27" i="8"/>
  <c r="BT27" i="8"/>
  <c r="BS27" i="8"/>
  <c r="BR27" i="8"/>
  <c r="BQ27" i="8"/>
  <c r="BP27" i="8"/>
  <c r="BO27" i="8"/>
  <c r="BN27" i="8"/>
  <c r="BM27" i="8"/>
  <c r="BL27" i="8"/>
  <c r="BJ27" i="8"/>
  <c r="BI27" i="8"/>
  <c r="BH27" i="8"/>
  <c r="BG27" i="8"/>
  <c r="BF27" i="8"/>
  <c r="DN26" i="8"/>
  <c r="DM26" i="8"/>
  <c r="DL26" i="8"/>
  <c r="DK26" i="8"/>
  <c r="DJ26" i="8"/>
  <c r="DI26" i="8"/>
  <c r="DH26" i="8"/>
  <c r="DG26" i="8"/>
  <c r="DF26" i="8"/>
  <c r="DE26" i="8"/>
  <c r="DD26" i="8"/>
  <c r="DC26" i="8"/>
  <c r="DB26" i="8"/>
  <c r="DA26" i="8"/>
  <c r="CZ26" i="8"/>
  <c r="CY26" i="8"/>
  <c r="CX26" i="8"/>
  <c r="CW26" i="8"/>
  <c r="CV26" i="8"/>
  <c r="CU26" i="8"/>
  <c r="CT26" i="8"/>
  <c r="CS26" i="8"/>
  <c r="CR26" i="8"/>
  <c r="CQ26" i="8"/>
  <c r="CP26" i="8"/>
  <c r="CO26" i="8"/>
  <c r="CN26" i="8"/>
  <c r="CM26" i="8"/>
  <c r="CL26" i="8"/>
  <c r="CK26" i="8"/>
  <c r="CJ26" i="8"/>
  <c r="CI26" i="8"/>
  <c r="CH26" i="8"/>
  <c r="CG26" i="8"/>
  <c r="CF26" i="8"/>
  <c r="CE26" i="8"/>
  <c r="CD26" i="8"/>
  <c r="CC26" i="8"/>
  <c r="CB26" i="8"/>
  <c r="CA26" i="8"/>
  <c r="BZ26" i="8"/>
  <c r="BY26" i="8"/>
  <c r="BX26" i="8"/>
  <c r="BW26" i="8"/>
  <c r="BV26" i="8"/>
  <c r="BU26" i="8"/>
  <c r="BT26" i="8"/>
  <c r="BS26" i="8"/>
  <c r="BR26" i="8"/>
  <c r="BQ26" i="8"/>
  <c r="BP26" i="8"/>
  <c r="BO26" i="8"/>
  <c r="BN26" i="8"/>
  <c r="BM26" i="8"/>
  <c r="BL26" i="8"/>
  <c r="BJ26" i="8"/>
  <c r="BI26" i="8"/>
  <c r="BH26" i="8"/>
  <c r="BG26" i="8"/>
  <c r="BF26" i="8"/>
  <c r="DN25" i="8"/>
  <c r="DM25" i="8"/>
  <c r="DL25" i="8"/>
  <c r="DK25" i="8"/>
  <c r="DJ25" i="8"/>
  <c r="DI25" i="8"/>
  <c r="DH25" i="8"/>
  <c r="DG25" i="8"/>
  <c r="DF25" i="8"/>
  <c r="DE25" i="8"/>
  <c r="DD25" i="8"/>
  <c r="DC25" i="8"/>
  <c r="DB25" i="8"/>
  <c r="DA25" i="8"/>
  <c r="CZ25" i="8"/>
  <c r="CY25" i="8"/>
  <c r="CX25" i="8"/>
  <c r="CW25" i="8"/>
  <c r="CV25" i="8"/>
  <c r="CU25" i="8"/>
  <c r="CT25" i="8"/>
  <c r="CS25" i="8"/>
  <c r="CR25" i="8"/>
  <c r="CQ25" i="8"/>
  <c r="CP25" i="8"/>
  <c r="CO25" i="8"/>
  <c r="CN25" i="8"/>
  <c r="CM25" i="8"/>
  <c r="CL25" i="8"/>
  <c r="CK25" i="8"/>
  <c r="CJ25" i="8"/>
  <c r="CI25" i="8"/>
  <c r="CH25" i="8"/>
  <c r="CG25" i="8"/>
  <c r="CF25" i="8"/>
  <c r="CE25" i="8"/>
  <c r="CD25" i="8"/>
  <c r="CC25" i="8"/>
  <c r="CB25" i="8"/>
  <c r="CA25" i="8"/>
  <c r="BZ25" i="8"/>
  <c r="BY25" i="8"/>
  <c r="BX25" i="8"/>
  <c r="BW25" i="8"/>
  <c r="BV25" i="8"/>
  <c r="BU25" i="8"/>
  <c r="BT25" i="8"/>
  <c r="BS25" i="8"/>
  <c r="BR25" i="8"/>
  <c r="BQ25" i="8"/>
  <c r="BP25" i="8"/>
  <c r="BO25" i="8"/>
  <c r="BN25" i="8"/>
  <c r="BM25" i="8"/>
  <c r="BL25" i="8"/>
  <c r="BJ25" i="8"/>
  <c r="BI25" i="8"/>
  <c r="BH25" i="8"/>
  <c r="BG25" i="8"/>
  <c r="BF25" i="8"/>
  <c r="DN24" i="8"/>
  <c r="DM24" i="8"/>
  <c r="DL24" i="8"/>
  <c r="DK24" i="8"/>
  <c r="DJ24" i="8"/>
  <c r="DI24" i="8"/>
  <c r="DH24" i="8"/>
  <c r="DG24" i="8"/>
  <c r="DF24" i="8"/>
  <c r="DE24" i="8"/>
  <c r="DD24" i="8"/>
  <c r="DC24" i="8"/>
  <c r="DB24" i="8"/>
  <c r="DA24" i="8"/>
  <c r="CZ24" i="8"/>
  <c r="CY24" i="8"/>
  <c r="CX24" i="8"/>
  <c r="CW24" i="8"/>
  <c r="CV24" i="8"/>
  <c r="CU24" i="8"/>
  <c r="CT24" i="8"/>
  <c r="CS24" i="8"/>
  <c r="CR24" i="8"/>
  <c r="CQ24" i="8"/>
  <c r="CP24" i="8"/>
  <c r="CO24" i="8"/>
  <c r="CN24" i="8"/>
  <c r="CM24" i="8"/>
  <c r="CL24" i="8"/>
  <c r="CK24" i="8"/>
  <c r="CJ24" i="8"/>
  <c r="CI24" i="8"/>
  <c r="CH24" i="8"/>
  <c r="CG24" i="8"/>
  <c r="CF24" i="8"/>
  <c r="CE24" i="8"/>
  <c r="CD24" i="8"/>
  <c r="CC24" i="8"/>
  <c r="CB24" i="8"/>
  <c r="CA24" i="8"/>
  <c r="BZ24" i="8"/>
  <c r="BY24" i="8"/>
  <c r="BX24" i="8"/>
  <c r="BW24" i="8"/>
  <c r="BV24" i="8"/>
  <c r="BU24" i="8"/>
  <c r="BT24" i="8"/>
  <c r="BS24" i="8"/>
  <c r="BR24" i="8"/>
  <c r="BQ24" i="8"/>
  <c r="BP24" i="8"/>
  <c r="BO24" i="8"/>
  <c r="BN24" i="8"/>
  <c r="BM24" i="8"/>
  <c r="BL24" i="8"/>
  <c r="BJ24" i="8"/>
  <c r="BI24" i="8"/>
  <c r="BH24" i="8"/>
  <c r="BG24" i="8"/>
  <c r="BF24" i="8"/>
  <c r="DN23" i="8"/>
  <c r="DM23" i="8"/>
  <c r="DL23" i="8"/>
  <c r="DK23" i="8"/>
  <c r="DJ23" i="8"/>
  <c r="DI23" i="8"/>
  <c r="DH23" i="8"/>
  <c r="DG23" i="8"/>
  <c r="DF23" i="8"/>
  <c r="DE23" i="8"/>
  <c r="DD23" i="8"/>
  <c r="DC23" i="8"/>
  <c r="DB23" i="8"/>
  <c r="DA23" i="8"/>
  <c r="CZ23" i="8"/>
  <c r="CY23" i="8"/>
  <c r="CX23" i="8"/>
  <c r="CW23" i="8"/>
  <c r="CV23" i="8"/>
  <c r="CU23" i="8"/>
  <c r="CT23" i="8"/>
  <c r="CS23" i="8"/>
  <c r="CR23" i="8"/>
  <c r="CQ23" i="8"/>
  <c r="CP23" i="8"/>
  <c r="CO23" i="8"/>
  <c r="CN23" i="8"/>
  <c r="CM23" i="8"/>
  <c r="CL23" i="8"/>
  <c r="CK23" i="8"/>
  <c r="CJ23" i="8"/>
  <c r="CI23" i="8"/>
  <c r="CH23" i="8"/>
  <c r="CG23" i="8"/>
  <c r="CF23" i="8"/>
  <c r="CE23" i="8"/>
  <c r="CD23" i="8"/>
  <c r="CC23" i="8"/>
  <c r="CB23" i="8"/>
  <c r="CA23" i="8"/>
  <c r="BZ23" i="8"/>
  <c r="BY23" i="8"/>
  <c r="BX23" i="8"/>
  <c r="BW23" i="8"/>
  <c r="BV23" i="8"/>
  <c r="BU23" i="8"/>
  <c r="BT23" i="8"/>
  <c r="BS23" i="8"/>
  <c r="BR23" i="8"/>
  <c r="BQ23" i="8"/>
  <c r="BP23" i="8"/>
  <c r="BO23" i="8"/>
  <c r="BN23" i="8"/>
  <c r="BM23" i="8"/>
  <c r="BL23" i="8"/>
  <c r="BJ23" i="8"/>
  <c r="BI23" i="8"/>
  <c r="BH23" i="8"/>
  <c r="BG23" i="8"/>
  <c r="BF23" i="8"/>
  <c r="DN22" i="8"/>
  <c r="DM22" i="8"/>
  <c r="DL22" i="8"/>
  <c r="DK22" i="8"/>
  <c r="DJ22" i="8"/>
  <c r="DI22" i="8"/>
  <c r="DH22" i="8"/>
  <c r="DG22" i="8"/>
  <c r="DF22" i="8"/>
  <c r="DE22" i="8"/>
  <c r="DD22" i="8"/>
  <c r="DC22" i="8"/>
  <c r="DB22" i="8"/>
  <c r="DA22" i="8"/>
  <c r="CZ22" i="8"/>
  <c r="CY22" i="8"/>
  <c r="CX22" i="8"/>
  <c r="CW22" i="8"/>
  <c r="CV22" i="8"/>
  <c r="CU22" i="8"/>
  <c r="CT22" i="8"/>
  <c r="CS22" i="8"/>
  <c r="CR22" i="8"/>
  <c r="CQ22" i="8"/>
  <c r="CP22" i="8"/>
  <c r="CO22" i="8"/>
  <c r="CN22" i="8"/>
  <c r="CM22" i="8"/>
  <c r="CL22" i="8"/>
  <c r="CK22" i="8"/>
  <c r="CJ22" i="8"/>
  <c r="CI22" i="8"/>
  <c r="CH22" i="8"/>
  <c r="CG22" i="8"/>
  <c r="CF22" i="8"/>
  <c r="CE22" i="8"/>
  <c r="CD22" i="8"/>
  <c r="CC22" i="8"/>
  <c r="CB22" i="8"/>
  <c r="CA22" i="8"/>
  <c r="BZ22" i="8"/>
  <c r="BY22" i="8"/>
  <c r="BX22" i="8"/>
  <c r="BW22" i="8"/>
  <c r="BV22" i="8"/>
  <c r="BU22" i="8"/>
  <c r="BT22" i="8"/>
  <c r="BS22" i="8"/>
  <c r="BR22" i="8"/>
  <c r="BQ22" i="8"/>
  <c r="BP22" i="8"/>
  <c r="BO22" i="8"/>
  <c r="BN22" i="8"/>
  <c r="BM22" i="8"/>
  <c r="BL22" i="8"/>
  <c r="BJ22" i="8"/>
  <c r="BI22" i="8"/>
  <c r="BH22" i="8"/>
  <c r="BG22" i="8"/>
  <c r="BF22" i="8"/>
  <c r="DN21" i="8"/>
  <c r="DM21" i="8"/>
  <c r="DL21" i="8"/>
  <c r="DK21" i="8"/>
  <c r="DJ21" i="8"/>
  <c r="DI21" i="8"/>
  <c r="DH21" i="8"/>
  <c r="DG21" i="8"/>
  <c r="DF21" i="8"/>
  <c r="DE21" i="8"/>
  <c r="DD21" i="8"/>
  <c r="DC21" i="8"/>
  <c r="DB21" i="8"/>
  <c r="DA21" i="8"/>
  <c r="CZ21" i="8"/>
  <c r="CY21" i="8"/>
  <c r="CX21" i="8"/>
  <c r="CW21" i="8"/>
  <c r="CV21" i="8"/>
  <c r="CU21" i="8"/>
  <c r="CT21" i="8"/>
  <c r="CS21" i="8"/>
  <c r="CR21" i="8"/>
  <c r="CQ21" i="8"/>
  <c r="CP21" i="8"/>
  <c r="CO21" i="8"/>
  <c r="CN21" i="8"/>
  <c r="CM21" i="8"/>
  <c r="CL21" i="8"/>
  <c r="CK21" i="8"/>
  <c r="CJ21" i="8"/>
  <c r="CI21" i="8"/>
  <c r="CH21" i="8"/>
  <c r="CG21" i="8"/>
  <c r="CF21" i="8"/>
  <c r="CE21" i="8"/>
  <c r="CD21" i="8"/>
  <c r="CC21" i="8"/>
  <c r="CB21" i="8"/>
  <c r="CA21" i="8"/>
  <c r="BZ21" i="8"/>
  <c r="BY21" i="8"/>
  <c r="BX21" i="8"/>
  <c r="BW21" i="8"/>
  <c r="BV21" i="8"/>
  <c r="BU21" i="8"/>
  <c r="BT21" i="8"/>
  <c r="BS21" i="8"/>
  <c r="BR21" i="8"/>
  <c r="BQ21" i="8"/>
  <c r="BP21" i="8"/>
  <c r="BO21" i="8"/>
  <c r="BN21" i="8"/>
  <c r="BM21" i="8"/>
  <c r="BL21" i="8"/>
  <c r="BJ21" i="8"/>
  <c r="BI21" i="8"/>
  <c r="BH21" i="8"/>
  <c r="BG21" i="8"/>
  <c r="BF21" i="8"/>
  <c r="DN20" i="8"/>
  <c r="DM20" i="8"/>
  <c r="DL20" i="8"/>
  <c r="DK20" i="8"/>
  <c r="DJ20" i="8"/>
  <c r="DI20" i="8"/>
  <c r="DH20" i="8"/>
  <c r="DG20" i="8"/>
  <c r="DF20" i="8"/>
  <c r="DE20" i="8"/>
  <c r="DD20" i="8"/>
  <c r="DC20" i="8"/>
  <c r="DB20" i="8"/>
  <c r="DA20" i="8"/>
  <c r="CZ20" i="8"/>
  <c r="CY20" i="8"/>
  <c r="CX20" i="8"/>
  <c r="CW20" i="8"/>
  <c r="CV20" i="8"/>
  <c r="CU20" i="8"/>
  <c r="CT20" i="8"/>
  <c r="CS20" i="8"/>
  <c r="CR20" i="8"/>
  <c r="CQ20" i="8"/>
  <c r="CP20" i="8"/>
  <c r="CO20" i="8"/>
  <c r="CN20" i="8"/>
  <c r="CM20" i="8"/>
  <c r="CL20" i="8"/>
  <c r="CK20" i="8"/>
  <c r="CJ20" i="8"/>
  <c r="CI20" i="8"/>
  <c r="CH20" i="8"/>
  <c r="CG20" i="8"/>
  <c r="CF20" i="8"/>
  <c r="CE20" i="8"/>
  <c r="CD20" i="8"/>
  <c r="CC20" i="8"/>
  <c r="CB20" i="8"/>
  <c r="CA20" i="8"/>
  <c r="BZ20" i="8"/>
  <c r="BY20" i="8"/>
  <c r="BX20" i="8"/>
  <c r="BW20" i="8"/>
  <c r="BV20" i="8"/>
  <c r="BU20" i="8"/>
  <c r="BT20" i="8"/>
  <c r="BS20" i="8"/>
  <c r="BR20" i="8"/>
  <c r="BQ20" i="8"/>
  <c r="BP20" i="8"/>
  <c r="BO20" i="8"/>
  <c r="BN20" i="8"/>
  <c r="BM20" i="8"/>
  <c r="BL20" i="8"/>
  <c r="BJ20" i="8"/>
  <c r="BI20" i="8"/>
  <c r="BH20" i="8"/>
  <c r="BG20" i="8"/>
  <c r="BF20" i="8"/>
  <c r="DN19" i="8"/>
  <c r="DM19" i="8"/>
  <c r="DL19" i="8"/>
  <c r="DK19" i="8"/>
  <c r="DJ19" i="8"/>
  <c r="DI19" i="8"/>
  <c r="DH19" i="8"/>
  <c r="DG19" i="8"/>
  <c r="DF19" i="8"/>
  <c r="DE19" i="8"/>
  <c r="DD19" i="8"/>
  <c r="DC19" i="8"/>
  <c r="DB19" i="8"/>
  <c r="DA19" i="8"/>
  <c r="CZ19" i="8"/>
  <c r="CY19" i="8"/>
  <c r="CX19" i="8"/>
  <c r="CW19" i="8"/>
  <c r="CV19" i="8"/>
  <c r="CU19" i="8"/>
  <c r="CT19" i="8"/>
  <c r="CS19" i="8"/>
  <c r="CR19" i="8"/>
  <c r="CQ19" i="8"/>
  <c r="CP19" i="8"/>
  <c r="CO19" i="8"/>
  <c r="CN19" i="8"/>
  <c r="CM19" i="8"/>
  <c r="CL19" i="8"/>
  <c r="CK19" i="8"/>
  <c r="CJ19" i="8"/>
  <c r="CI19" i="8"/>
  <c r="CH19" i="8"/>
  <c r="CG19" i="8"/>
  <c r="CF19" i="8"/>
  <c r="CE19" i="8"/>
  <c r="CD19" i="8"/>
  <c r="CC19" i="8"/>
  <c r="CB19" i="8"/>
  <c r="CA19" i="8"/>
  <c r="BZ19" i="8"/>
  <c r="BY19" i="8"/>
  <c r="BX19" i="8"/>
  <c r="BW19" i="8"/>
  <c r="BV19" i="8"/>
  <c r="BU19" i="8"/>
  <c r="BT19" i="8"/>
  <c r="BS19" i="8"/>
  <c r="BR19" i="8"/>
  <c r="BQ19" i="8"/>
  <c r="BP19" i="8"/>
  <c r="BO19" i="8"/>
  <c r="BN19" i="8"/>
  <c r="BM19" i="8"/>
  <c r="BL19" i="8"/>
  <c r="BJ19" i="8"/>
  <c r="BI19" i="8"/>
  <c r="BH19" i="8"/>
  <c r="BG19" i="8"/>
  <c r="BF19" i="8"/>
  <c r="DN18" i="8"/>
  <c r="DM18" i="8"/>
  <c r="DL18" i="8"/>
  <c r="DK18" i="8"/>
  <c r="DJ18" i="8"/>
  <c r="DI18" i="8"/>
  <c r="DH18" i="8"/>
  <c r="DG18" i="8"/>
  <c r="DF18" i="8"/>
  <c r="DE18" i="8"/>
  <c r="DD18" i="8"/>
  <c r="DC18" i="8"/>
  <c r="DB18" i="8"/>
  <c r="DA18" i="8"/>
  <c r="CZ18" i="8"/>
  <c r="CY18" i="8"/>
  <c r="CX18" i="8"/>
  <c r="CW18" i="8"/>
  <c r="CV18" i="8"/>
  <c r="CU18" i="8"/>
  <c r="CT18" i="8"/>
  <c r="CS18" i="8"/>
  <c r="CR18" i="8"/>
  <c r="CQ18" i="8"/>
  <c r="CP18" i="8"/>
  <c r="CO18" i="8"/>
  <c r="CN18" i="8"/>
  <c r="CM18" i="8"/>
  <c r="CL18" i="8"/>
  <c r="CK18" i="8"/>
  <c r="CJ18" i="8"/>
  <c r="CI18" i="8"/>
  <c r="CH18" i="8"/>
  <c r="CG18" i="8"/>
  <c r="CF18" i="8"/>
  <c r="CE18" i="8"/>
  <c r="CD18" i="8"/>
  <c r="CC18" i="8"/>
  <c r="CB18" i="8"/>
  <c r="CA18" i="8"/>
  <c r="BZ18" i="8"/>
  <c r="BY18" i="8"/>
  <c r="BX18" i="8"/>
  <c r="BW18" i="8"/>
  <c r="BV18" i="8"/>
  <c r="BU18" i="8"/>
  <c r="BT18" i="8"/>
  <c r="BS18" i="8"/>
  <c r="BR18" i="8"/>
  <c r="BQ18" i="8"/>
  <c r="BP18" i="8"/>
  <c r="BO18" i="8"/>
  <c r="BN18" i="8"/>
  <c r="BM18" i="8"/>
  <c r="BL18" i="8"/>
  <c r="BJ18" i="8"/>
  <c r="BI18" i="8"/>
  <c r="BH18" i="8"/>
  <c r="BG18" i="8"/>
  <c r="BF18" i="8"/>
  <c r="DN17" i="8"/>
  <c r="DM17" i="8"/>
  <c r="DL17" i="8"/>
  <c r="DK17" i="8"/>
  <c r="DJ17" i="8"/>
  <c r="DI17" i="8"/>
  <c r="DH17" i="8"/>
  <c r="DG17" i="8"/>
  <c r="DF17" i="8"/>
  <c r="DE17" i="8"/>
  <c r="DD17" i="8"/>
  <c r="DC17" i="8"/>
  <c r="DB17" i="8"/>
  <c r="DA17" i="8"/>
  <c r="CZ17" i="8"/>
  <c r="CY17" i="8"/>
  <c r="CX17" i="8"/>
  <c r="CW17" i="8"/>
  <c r="CV17" i="8"/>
  <c r="CU17" i="8"/>
  <c r="CT17" i="8"/>
  <c r="CS17" i="8"/>
  <c r="CR17" i="8"/>
  <c r="CQ17" i="8"/>
  <c r="CP17" i="8"/>
  <c r="CO17" i="8"/>
  <c r="CN17" i="8"/>
  <c r="CM17" i="8"/>
  <c r="CL17" i="8"/>
  <c r="CK17" i="8"/>
  <c r="CJ17" i="8"/>
  <c r="CI17" i="8"/>
  <c r="CH17" i="8"/>
  <c r="CG17" i="8"/>
  <c r="CF17" i="8"/>
  <c r="CE17" i="8"/>
  <c r="CD17" i="8"/>
  <c r="CC17" i="8"/>
  <c r="CB17" i="8"/>
  <c r="CA17" i="8"/>
  <c r="BZ17" i="8"/>
  <c r="BY17" i="8"/>
  <c r="BX17" i="8"/>
  <c r="BW17" i="8"/>
  <c r="BV17" i="8"/>
  <c r="BU17" i="8"/>
  <c r="BT17" i="8"/>
  <c r="BS17" i="8"/>
  <c r="BR17" i="8"/>
  <c r="BQ17" i="8"/>
  <c r="BP17" i="8"/>
  <c r="BO17" i="8"/>
  <c r="BN17" i="8"/>
  <c r="BM17" i="8"/>
  <c r="BL17" i="8"/>
  <c r="BJ17" i="8"/>
  <c r="BI17" i="8"/>
  <c r="BH17" i="8"/>
  <c r="BG17" i="8"/>
  <c r="BF17" i="8"/>
  <c r="DN16" i="8"/>
  <c r="DM16" i="8"/>
  <c r="DL16" i="8"/>
  <c r="DK16" i="8"/>
  <c r="DJ16" i="8"/>
  <c r="DI16" i="8"/>
  <c r="DH16" i="8"/>
  <c r="DG16" i="8"/>
  <c r="DF16" i="8"/>
  <c r="DE16" i="8"/>
  <c r="DD16" i="8"/>
  <c r="DC16" i="8"/>
  <c r="DB16" i="8"/>
  <c r="DA16" i="8"/>
  <c r="CZ16" i="8"/>
  <c r="CY16" i="8"/>
  <c r="CX16" i="8"/>
  <c r="CW16" i="8"/>
  <c r="CV16" i="8"/>
  <c r="CU16" i="8"/>
  <c r="CT16" i="8"/>
  <c r="CS16" i="8"/>
  <c r="CR16" i="8"/>
  <c r="CQ16" i="8"/>
  <c r="CP16" i="8"/>
  <c r="CO16" i="8"/>
  <c r="CN16" i="8"/>
  <c r="CM16" i="8"/>
  <c r="CL16" i="8"/>
  <c r="CK16" i="8"/>
  <c r="CJ16" i="8"/>
  <c r="CI16" i="8"/>
  <c r="CH16" i="8"/>
  <c r="CG16" i="8"/>
  <c r="CF16" i="8"/>
  <c r="CE16" i="8"/>
  <c r="CD16" i="8"/>
  <c r="CC16" i="8"/>
  <c r="CB16" i="8"/>
  <c r="CA16" i="8"/>
  <c r="BZ16" i="8"/>
  <c r="BY16" i="8"/>
  <c r="BX16" i="8"/>
  <c r="BW16" i="8"/>
  <c r="BV16" i="8"/>
  <c r="BU16" i="8"/>
  <c r="BT16" i="8"/>
  <c r="BS16" i="8"/>
  <c r="BR16" i="8"/>
  <c r="BQ16" i="8"/>
  <c r="BP16" i="8"/>
  <c r="BO16" i="8"/>
  <c r="BN16" i="8"/>
  <c r="BM16" i="8"/>
  <c r="BL16" i="8"/>
  <c r="BJ16" i="8"/>
  <c r="BI16" i="8"/>
  <c r="BH16" i="8"/>
  <c r="BG16" i="8"/>
  <c r="BF16" i="8"/>
  <c r="DN15" i="8"/>
  <c r="DM15" i="8"/>
  <c r="DL15" i="8"/>
  <c r="DK15" i="8"/>
  <c r="DJ15" i="8"/>
  <c r="DI15" i="8"/>
  <c r="DH15" i="8"/>
  <c r="DG15" i="8"/>
  <c r="DF15" i="8"/>
  <c r="DE15" i="8"/>
  <c r="DD15" i="8"/>
  <c r="DC15" i="8"/>
  <c r="DB15" i="8"/>
  <c r="DA15" i="8"/>
  <c r="CZ15" i="8"/>
  <c r="CY15" i="8"/>
  <c r="CX15" i="8"/>
  <c r="CW15" i="8"/>
  <c r="CV15" i="8"/>
  <c r="CU15" i="8"/>
  <c r="CT15" i="8"/>
  <c r="CS15" i="8"/>
  <c r="CR15" i="8"/>
  <c r="CQ15" i="8"/>
  <c r="CP15" i="8"/>
  <c r="CO15" i="8"/>
  <c r="CN15" i="8"/>
  <c r="CM15" i="8"/>
  <c r="CL15" i="8"/>
  <c r="CK15" i="8"/>
  <c r="CJ15" i="8"/>
  <c r="CI15" i="8"/>
  <c r="CH15" i="8"/>
  <c r="CG15" i="8"/>
  <c r="CF15" i="8"/>
  <c r="CE15" i="8"/>
  <c r="CD15" i="8"/>
  <c r="CC15" i="8"/>
  <c r="CB15" i="8"/>
  <c r="CA15" i="8"/>
  <c r="BZ15" i="8"/>
  <c r="BY15" i="8"/>
  <c r="BX15" i="8"/>
  <c r="BW15" i="8"/>
  <c r="BV15" i="8"/>
  <c r="BU15" i="8"/>
  <c r="BT15" i="8"/>
  <c r="BS15" i="8"/>
  <c r="BR15" i="8"/>
  <c r="BQ15" i="8"/>
  <c r="BP15" i="8"/>
  <c r="BO15" i="8"/>
  <c r="BN15" i="8"/>
  <c r="BM15" i="8"/>
  <c r="BL15" i="8"/>
  <c r="BJ15" i="8"/>
  <c r="BI15" i="8"/>
  <c r="BH15" i="8"/>
  <c r="BG15" i="8"/>
  <c r="BF15" i="8"/>
  <c r="DN14" i="8"/>
  <c r="DM14" i="8"/>
  <c r="DL14" i="8"/>
  <c r="DK14" i="8"/>
  <c r="DJ14" i="8"/>
  <c r="DI14" i="8"/>
  <c r="DH14" i="8"/>
  <c r="DG14" i="8"/>
  <c r="DF14" i="8"/>
  <c r="DE14" i="8"/>
  <c r="DD14" i="8"/>
  <c r="DC14" i="8"/>
  <c r="DB14" i="8"/>
  <c r="DA14" i="8"/>
  <c r="CZ14" i="8"/>
  <c r="CY14" i="8"/>
  <c r="CX14" i="8"/>
  <c r="CW14" i="8"/>
  <c r="CV14" i="8"/>
  <c r="CU14" i="8"/>
  <c r="CT14" i="8"/>
  <c r="CS14" i="8"/>
  <c r="CR14" i="8"/>
  <c r="CQ14" i="8"/>
  <c r="CP14" i="8"/>
  <c r="CO14" i="8"/>
  <c r="CN14" i="8"/>
  <c r="CM14" i="8"/>
  <c r="CL14" i="8"/>
  <c r="CK14" i="8"/>
  <c r="CJ14" i="8"/>
  <c r="CI14" i="8"/>
  <c r="CH14" i="8"/>
  <c r="CG14" i="8"/>
  <c r="CF14" i="8"/>
  <c r="CE14" i="8"/>
  <c r="CD14" i="8"/>
  <c r="CC14" i="8"/>
  <c r="CB14" i="8"/>
  <c r="CA14" i="8"/>
  <c r="BZ14" i="8"/>
  <c r="BY14" i="8"/>
  <c r="BX14" i="8"/>
  <c r="BW14" i="8"/>
  <c r="BV14" i="8"/>
  <c r="BU14" i="8"/>
  <c r="BT14" i="8"/>
  <c r="BS14" i="8"/>
  <c r="BR14" i="8"/>
  <c r="BQ14" i="8"/>
  <c r="BP14" i="8"/>
  <c r="BO14" i="8"/>
  <c r="BN14" i="8"/>
  <c r="BM14" i="8"/>
  <c r="BL14" i="8"/>
  <c r="BJ14" i="8"/>
  <c r="BI14" i="8"/>
  <c r="BH14" i="8"/>
  <c r="BG14" i="8"/>
  <c r="BF14" i="8"/>
  <c r="DN13" i="8"/>
  <c r="DM13" i="8"/>
  <c r="DL13" i="8"/>
  <c r="DK13" i="8"/>
  <c r="DJ13" i="8"/>
  <c r="DI13" i="8"/>
  <c r="DH13" i="8"/>
  <c r="DG13" i="8"/>
  <c r="DF13" i="8"/>
  <c r="DE13" i="8"/>
  <c r="DD13" i="8"/>
  <c r="DC13" i="8"/>
  <c r="DB13" i="8"/>
  <c r="DA13" i="8"/>
  <c r="CZ13" i="8"/>
  <c r="CY13" i="8"/>
  <c r="CX13" i="8"/>
  <c r="CW13" i="8"/>
  <c r="CV13" i="8"/>
  <c r="CU13" i="8"/>
  <c r="CT13" i="8"/>
  <c r="CS13" i="8"/>
  <c r="CR13" i="8"/>
  <c r="CQ13" i="8"/>
  <c r="CP13" i="8"/>
  <c r="CO13" i="8"/>
  <c r="CN13" i="8"/>
  <c r="CM13" i="8"/>
  <c r="CL13" i="8"/>
  <c r="CK13" i="8"/>
  <c r="CJ13" i="8"/>
  <c r="CI13" i="8"/>
  <c r="CH13" i="8"/>
  <c r="CG13" i="8"/>
  <c r="CF13" i="8"/>
  <c r="CE13" i="8"/>
  <c r="CD13" i="8"/>
  <c r="CC13" i="8"/>
  <c r="CB13" i="8"/>
  <c r="CA13" i="8"/>
  <c r="BZ13" i="8"/>
  <c r="BY13" i="8"/>
  <c r="BX13" i="8"/>
  <c r="BW13" i="8"/>
  <c r="BV13" i="8"/>
  <c r="BU13" i="8"/>
  <c r="BT13" i="8"/>
  <c r="BS13" i="8"/>
  <c r="BR13" i="8"/>
  <c r="BQ13" i="8"/>
  <c r="BP13" i="8"/>
  <c r="BO13" i="8"/>
  <c r="BN13" i="8"/>
  <c r="BM13" i="8"/>
  <c r="BL13" i="8"/>
  <c r="BJ13" i="8"/>
  <c r="BI13" i="8"/>
  <c r="BH13" i="8"/>
  <c r="BG13" i="8"/>
  <c r="BF13" i="8"/>
  <c r="DN12" i="8"/>
  <c r="DM12" i="8"/>
  <c r="DL12" i="8"/>
  <c r="DK12" i="8"/>
  <c r="DJ12" i="8"/>
  <c r="DI12" i="8"/>
  <c r="DH12" i="8"/>
  <c r="DG12" i="8"/>
  <c r="DF12" i="8"/>
  <c r="DE12" i="8"/>
  <c r="DD12" i="8"/>
  <c r="DC12" i="8"/>
  <c r="DB12" i="8"/>
  <c r="DA12" i="8"/>
  <c r="CZ12" i="8"/>
  <c r="CY12" i="8"/>
  <c r="CX12" i="8"/>
  <c r="CW12" i="8"/>
  <c r="CV12" i="8"/>
  <c r="CU12" i="8"/>
  <c r="CT12" i="8"/>
  <c r="CS12" i="8"/>
  <c r="CR12" i="8"/>
  <c r="CQ12" i="8"/>
  <c r="CP12" i="8"/>
  <c r="CO12" i="8"/>
  <c r="CN12" i="8"/>
  <c r="CM12" i="8"/>
  <c r="CL12" i="8"/>
  <c r="CK12" i="8"/>
  <c r="CJ12" i="8"/>
  <c r="CI12" i="8"/>
  <c r="CH12" i="8"/>
  <c r="CG12" i="8"/>
  <c r="CF12" i="8"/>
  <c r="CE12" i="8"/>
  <c r="CD12" i="8"/>
  <c r="CC12" i="8"/>
  <c r="CB12" i="8"/>
  <c r="CA12" i="8"/>
  <c r="BZ12" i="8"/>
  <c r="BY12" i="8"/>
  <c r="BX12" i="8"/>
  <c r="BW12" i="8"/>
  <c r="BV12" i="8"/>
  <c r="BU12" i="8"/>
  <c r="BT12" i="8"/>
  <c r="BS12" i="8"/>
  <c r="BR12" i="8"/>
  <c r="BQ12" i="8"/>
  <c r="BP12" i="8"/>
  <c r="BO12" i="8"/>
  <c r="BN12" i="8"/>
  <c r="BM12" i="8"/>
  <c r="BL12" i="8"/>
  <c r="BJ12" i="8"/>
  <c r="BI12" i="8"/>
  <c r="BH12" i="8"/>
  <c r="BG12" i="8"/>
  <c r="BF12" i="8"/>
  <c r="DN11" i="8"/>
  <c r="DM11" i="8"/>
  <c r="BC57" i="8" s="1"/>
  <c r="DL11" i="8"/>
  <c r="BB57" i="8" s="1"/>
  <c r="DK11" i="8"/>
  <c r="BA57" i="8" s="1"/>
  <c r="DJ11" i="8"/>
  <c r="DI11" i="8"/>
  <c r="AY57" i="8" s="1"/>
  <c r="DH11" i="8"/>
  <c r="AX57" i="8" s="1"/>
  <c r="DG11" i="8"/>
  <c r="AW57" i="8" s="1"/>
  <c r="DF11" i="8"/>
  <c r="DE11" i="8"/>
  <c r="AU57" i="8" s="1"/>
  <c r="DD11" i="8"/>
  <c r="AT57" i="8" s="1"/>
  <c r="DC11" i="8"/>
  <c r="AS57" i="8" s="1"/>
  <c r="DB11" i="8"/>
  <c r="DA11" i="8"/>
  <c r="AQ57" i="8" s="1"/>
  <c r="CZ11" i="8"/>
  <c r="AP57" i="8" s="1"/>
  <c r="CY11" i="8"/>
  <c r="AO57" i="8" s="1"/>
  <c r="CX11" i="8"/>
  <c r="CW11" i="8"/>
  <c r="AM57" i="8" s="1"/>
  <c r="CV11" i="8"/>
  <c r="AL57" i="8" s="1"/>
  <c r="CU11" i="8"/>
  <c r="AK57" i="8" s="1"/>
  <c r="CT11" i="8"/>
  <c r="CS11" i="8"/>
  <c r="AI57" i="8" s="1"/>
  <c r="CR11" i="8"/>
  <c r="AH57" i="8" s="1"/>
  <c r="CQ11" i="8"/>
  <c r="AG57" i="8" s="1"/>
  <c r="CP11" i="8"/>
  <c r="CO11" i="8"/>
  <c r="AE57" i="8" s="1"/>
  <c r="CN11" i="8"/>
  <c r="AD57" i="8" s="1"/>
  <c r="CM11" i="8"/>
  <c r="AC57" i="8" s="1"/>
  <c r="CL11" i="8"/>
  <c r="CK11" i="8"/>
  <c r="AA57" i="8" s="1"/>
  <c r="CJ11" i="8"/>
  <c r="Z57" i="8" s="1"/>
  <c r="CI11" i="8"/>
  <c r="Y57" i="8" s="1"/>
  <c r="CH11" i="8"/>
  <c r="CG11" i="8"/>
  <c r="W57" i="8" s="1"/>
  <c r="CF11" i="8"/>
  <c r="V57" i="8" s="1"/>
  <c r="CE11" i="8"/>
  <c r="U57" i="8" s="1"/>
  <c r="CD11" i="8"/>
  <c r="CC11" i="8"/>
  <c r="S57" i="8" s="1"/>
  <c r="CB11" i="8"/>
  <c r="R57" i="8" s="1"/>
  <c r="CA11" i="8"/>
  <c r="Q57" i="8" s="1"/>
  <c r="BZ11" i="8"/>
  <c r="BY11" i="8"/>
  <c r="O57" i="8" s="1"/>
  <c r="BX11" i="8"/>
  <c r="N57" i="8" s="1"/>
  <c r="BW11" i="8"/>
  <c r="M57" i="8" s="1"/>
  <c r="BV11" i="8"/>
  <c r="BU11" i="8"/>
  <c r="K57" i="8" s="1"/>
  <c r="BT11" i="8"/>
  <c r="J57" i="8" s="1"/>
  <c r="BS11" i="8"/>
  <c r="I57" i="8" s="1"/>
  <c r="BR11" i="8"/>
  <c r="BQ11" i="8"/>
  <c r="G57" i="8" s="1"/>
  <c r="BP11" i="8"/>
  <c r="F57" i="8" s="1"/>
  <c r="BO11" i="8"/>
  <c r="E57" i="8" s="1"/>
  <c r="BN11" i="8"/>
  <c r="BM11" i="8"/>
  <c r="BL11" i="8"/>
  <c r="B57" i="8" s="1"/>
  <c r="BJ11" i="8"/>
  <c r="BJ57" i="8" s="1"/>
  <c r="BT43" i="10" s="1"/>
  <c r="BI11" i="8"/>
  <c r="BH11" i="8"/>
  <c r="BH57" i="8" s="1"/>
  <c r="BR43" i="10" s="1"/>
  <c r="BG11" i="8"/>
  <c r="BG57" i="8" s="1"/>
  <c r="BQ43" i="10" s="1"/>
  <c r="BF11" i="8"/>
  <c r="BF57" i="8" s="1"/>
  <c r="BP43" i="10" s="1"/>
  <c r="DN10" i="8"/>
  <c r="BJ10" i="8"/>
  <c r="BI10" i="8"/>
  <c r="BH10" i="8"/>
  <c r="BG10" i="8"/>
  <c r="BF10" i="8"/>
  <c r="A70" i="7"/>
  <c r="Y66" i="7"/>
  <c r="R66" i="7"/>
  <c r="B66" i="7"/>
  <c r="X65" i="7"/>
  <c r="W65" i="7"/>
  <c r="G65" i="7"/>
  <c r="X63" i="7"/>
  <c r="W63" i="7"/>
  <c r="W62" i="7"/>
  <c r="AI61" i="7"/>
  <c r="AH61" i="7"/>
  <c r="R61" i="7"/>
  <c r="C61" i="7"/>
  <c r="B61" i="7"/>
  <c r="AN60" i="7"/>
  <c r="Y60" i="7"/>
  <c r="X60" i="7"/>
  <c r="H60" i="7"/>
  <c r="AU59" i="7"/>
  <c r="AT59" i="7"/>
  <c r="AE59" i="7"/>
  <c r="AD59" i="7"/>
  <c r="O59" i="7"/>
  <c r="N59" i="7"/>
  <c r="CK52" i="7"/>
  <c r="CJ52" i="7"/>
  <c r="CI52" i="7"/>
  <c r="CH52" i="7"/>
  <c r="CG52" i="7"/>
  <c r="BT52" i="7"/>
  <c r="BS52" i="7"/>
  <c r="BR52" i="7"/>
  <c r="BQ52" i="7"/>
  <c r="BP52" i="7"/>
  <c r="BO52" i="7"/>
  <c r="BN52" i="7"/>
  <c r="BM52" i="7"/>
  <c r="BL52" i="7"/>
  <c r="CK51" i="7"/>
  <c r="CJ51" i="7"/>
  <c r="CI51" i="7"/>
  <c r="CH51" i="7"/>
  <c r="CG51" i="7"/>
  <c r="BT51" i="7"/>
  <c r="BS51" i="7"/>
  <c r="BR51" i="7"/>
  <c r="BQ51" i="7"/>
  <c r="BP51" i="7"/>
  <c r="BO51" i="7"/>
  <c r="BN51" i="7"/>
  <c r="BM51" i="7"/>
  <c r="BL51" i="7"/>
  <c r="DN50" i="7"/>
  <c r="DM50" i="7"/>
  <c r="DL50" i="7"/>
  <c r="DK50" i="7"/>
  <c r="DJ50" i="7"/>
  <c r="DI50" i="7"/>
  <c r="DH50" i="7"/>
  <c r="DG50" i="7"/>
  <c r="DF50" i="7"/>
  <c r="DE50" i="7"/>
  <c r="DD50" i="7"/>
  <c r="DC50" i="7"/>
  <c r="DB50" i="7"/>
  <c r="DA50" i="7"/>
  <c r="CZ50" i="7"/>
  <c r="CY50" i="7"/>
  <c r="CX50" i="7"/>
  <c r="CW50" i="7"/>
  <c r="CV50" i="7"/>
  <c r="CU50" i="7"/>
  <c r="CT50" i="7"/>
  <c r="CS50" i="7"/>
  <c r="CR50" i="7"/>
  <c r="CQ50" i="7"/>
  <c r="CP50" i="7"/>
  <c r="CO50" i="7"/>
  <c r="CN50" i="7"/>
  <c r="CM50" i="7"/>
  <c r="CL50" i="7"/>
  <c r="CK50" i="7"/>
  <c r="CJ50" i="7"/>
  <c r="CI50" i="7"/>
  <c r="CH50" i="7"/>
  <c r="CG50" i="7"/>
  <c r="CF50" i="7"/>
  <c r="CE50" i="7"/>
  <c r="CD50" i="7"/>
  <c r="CC50" i="7"/>
  <c r="CB50" i="7"/>
  <c r="CA50" i="7"/>
  <c r="BZ50" i="7"/>
  <c r="BY50" i="7"/>
  <c r="BX50" i="7"/>
  <c r="BW50" i="7"/>
  <c r="BV50" i="7"/>
  <c r="BU50" i="7"/>
  <c r="BT50" i="7"/>
  <c r="BS50" i="7"/>
  <c r="BR50" i="7"/>
  <c r="BQ50" i="7"/>
  <c r="BP50" i="7"/>
  <c r="BO50" i="7"/>
  <c r="BN50" i="7"/>
  <c r="BM50" i="7"/>
  <c r="BL50" i="7"/>
  <c r="BJ50" i="7"/>
  <c r="BI50" i="7"/>
  <c r="BH50" i="7"/>
  <c r="BG50" i="7"/>
  <c r="BF50" i="7"/>
  <c r="DN49" i="7"/>
  <c r="DM49" i="7"/>
  <c r="DL49" i="7"/>
  <c r="DK49" i="7"/>
  <c r="DJ49" i="7"/>
  <c r="DI49" i="7"/>
  <c r="DH49" i="7"/>
  <c r="DG49" i="7"/>
  <c r="DF49" i="7"/>
  <c r="DE49" i="7"/>
  <c r="DD49" i="7"/>
  <c r="DC49" i="7"/>
  <c r="DB49" i="7"/>
  <c r="DA49" i="7"/>
  <c r="CZ49" i="7"/>
  <c r="CY49" i="7"/>
  <c r="CX49" i="7"/>
  <c r="CW49" i="7"/>
  <c r="CV49" i="7"/>
  <c r="CU49" i="7"/>
  <c r="CT49" i="7"/>
  <c r="CS49" i="7"/>
  <c r="CR49" i="7"/>
  <c r="CQ49" i="7"/>
  <c r="CP49" i="7"/>
  <c r="CO49" i="7"/>
  <c r="CN49" i="7"/>
  <c r="CM49" i="7"/>
  <c r="CL49" i="7"/>
  <c r="CK49" i="7"/>
  <c r="CJ49" i="7"/>
  <c r="CI49" i="7"/>
  <c r="CH49" i="7"/>
  <c r="CG49" i="7"/>
  <c r="CF49" i="7"/>
  <c r="CE49" i="7"/>
  <c r="CD49" i="7"/>
  <c r="CC49" i="7"/>
  <c r="CB49" i="7"/>
  <c r="CA49" i="7"/>
  <c r="BZ49" i="7"/>
  <c r="BY49" i="7"/>
  <c r="BX49" i="7"/>
  <c r="BW49" i="7"/>
  <c r="BV49" i="7"/>
  <c r="BU49" i="7"/>
  <c r="BT49" i="7"/>
  <c r="BS49" i="7"/>
  <c r="BR49" i="7"/>
  <c r="BQ49" i="7"/>
  <c r="BP49" i="7"/>
  <c r="BO49" i="7"/>
  <c r="BN49" i="7"/>
  <c r="BM49" i="7"/>
  <c r="BL49" i="7"/>
  <c r="BJ49" i="7"/>
  <c r="BI49" i="7"/>
  <c r="BH49" i="7"/>
  <c r="BG49" i="7"/>
  <c r="BF49" i="7"/>
  <c r="DN48" i="7"/>
  <c r="DM48" i="7"/>
  <c r="DL48" i="7"/>
  <c r="DK48" i="7"/>
  <c r="DJ48" i="7"/>
  <c r="DI48" i="7"/>
  <c r="DH48" i="7"/>
  <c r="DG48" i="7"/>
  <c r="DF48" i="7"/>
  <c r="DE48" i="7"/>
  <c r="DD48" i="7"/>
  <c r="DC48" i="7"/>
  <c r="DB48" i="7"/>
  <c r="DA48" i="7"/>
  <c r="CZ48" i="7"/>
  <c r="CY48" i="7"/>
  <c r="CX48" i="7"/>
  <c r="CW48" i="7"/>
  <c r="CV48" i="7"/>
  <c r="CU48" i="7"/>
  <c r="CT48" i="7"/>
  <c r="CS48" i="7"/>
  <c r="CR48" i="7"/>
  <c r="CQ48" i="7"/>
  <c r="CP48" i="7"/>
  <c r="CO48" i="7"/>
  <c r="CN48" i="7"/>
  <c r="CM48" i="7"/>
  <c r="CL48" i="7"/>
  <c r="CK48" i="7"/>
  <c r="CJ48" i="7"/>
  <c r="CI48" i="7"/>
  <c r="CH48" i="7"/>
  <c r="CG48" i="7"/>
  <c r="CF48" i="7"/>
  <c r="CE48" i="7"/>
  <c r="CD48" i="7"/>
  <c r="CC48" i="7"/>
  <c r="CB48" i="7"/>
  <c r="CA48" i="7"/>
  <c r="BZ48" i="7"/>
  <c r="BY48" i="7"/>
  <c r="BX48" i="7"/>
  <c r="BW48" i="7"/>
  <c r="BV48" i="7"/>
  <c r="BU48" i="7"/>
  <c r="BT48" i="7"/>
  <c r="BS48" i="7"/>
  <c r="BR48" i="7"/>
  <c r="BQ48" i="7"/>
  <c r="BP48" i="7"/>
  <c r="BO48" i="7"/>
  <c r="BN48" i="7"/>
  <c r="BM48" i="7"/>
  <c r="BL48" i="7"/>
  <c r="BJ48" i="7"/>
  <c r="BI48" i="7"/>
  <c r="BH48" i="7"/>
  <c r="BG48" i="7"/>
  <c r="BF48" i="7"/>
  <c r="DN47" i="7"/>
  <c r="DM47" i="7"/>
  <c r="DL47" i="7"/>
  <c r="DK47" i="7"/>
  <c r="DJ47" i="7"/>
  <c r="DI47" i="7"/>
  <c r="DH47" i="7"/>
  <c r="DG47" i="7"/>
  <c r="DF47" i="7"/>
  <c r="DE47" i="7"/>
  <c r="DD47" i="7"/>
  <c r="DC47" i="7"/>
  <c r="DB47" i="7"/>
  <c r="DA47" i="7"/>
  <c r="CZ47" i="7"/>
  <c r="CY47" i="7"/>
  <c r="CX47" i="7"/>
  <c r="CW47" i="7"/>
  <c r="CV47" i="7"/>
  <c r="CU47" i="7"/>
  <c r="CT47" i="7"/>
  <c r="CS47" i="7"/>
  <c r="CR47" i="7"/>
  <c r="CQ47" i="7"/>
  <c r="CP47" i="7"/>
  <c r="CO47" i="7"/>
  <c r="CN47" i="7"/>
  <c r="CM47" i="7"/>
  <c r="CL47" i="7"/>
  <c r="CK47" i="7"/>
  <c r="CJ47" i="7"/>
  <c r="CI47" i="7"/>
  <c r="CH47" i="7"/>
  <c r="CG47" i="7"/>
  <c r="CF47" i="7"/>
  <c r="CE47" i="7"/>
  <c r="CD47" i="7"/>
  <c r="CC47" i="7"/>
  <c r="CB47" i="7"/>
  <c r="CA47" i="7"/>
  <c r="BZ47" i="7"/>
  <c r="BY47" i="7"/>
  <c r="BX47" i="7"/>
  <c r="BW47" i="7"/>
  <c r="BV47" i="7"/>
  <c r="BU47" i="7"/>
  <c r="BT47" i="7"/>
  <c r="BS47" i="7"/>
  <c r="BR47" i="7"/>
  <c r="BQ47" i="7"/>
  <c r="BP47" i="7"/>
  <c r="BO47" i="7"/>
  <c r="BN47" i="7"/>
  <c r="BM47" i="7"/>
  <c r="BL47" i="7"/>
  <c r="BJ47" i="7"/>
  <c r="BI47" i="7"/>
  <c r="BH47" i="7"/>
  <c r="BG47" i="7"/>
  <c r="BF47" i="7"/>
  <c r="DN46" i="7"/>
  <c r="DM46" i="7"/>
  <c r="DL46" i="7"/>
  <c r="DK46" i="7"/>
  <c r="DJ46" i="7"/>
  <c r="DI46" i="7"/>
  <c r="DH46" i="7"/>
  <c r="DG46" i="7"/>
  <c r="DF46" i="7"/>
  <c r="DE46" i="7"/>
  <c r="DD46" i="7"/>
  <c r="DC46" i="7"/>
  <c r="DB46" i="7"/>
  <c r="DA46" i="7"/>
  <c r="CZ46" i="7"/>
  <c r="CY46" i="7"/>
  <c r="CX46" i="7"/>
  <c r="CW46" i="7"/>
  <c r="CV46" i="7"/>
  <c r="CU46" i="7"/>
  <c r="CT46" i="7"/>
  <c r="CS46" i="7"/>
  <c r="CR46" i="7"/>
  <c r="CQ46" i="7"/>
  <c r="CP46" i="7"/>
  <c r="CO46" i="7"/>
  <c r="CN46" i="7"/>
  <c r="CM46" i="7"/>
  <c r="CL46" i="7"/>
  <c r="CK46" i="7"/>
  <c r="CJ46" i="7"/>
  <c r="CI46" i="7"/>
  <c r="CH46" i="7"/>
  <c r="CG46" i="7"/>
  <c r="CF46" i="7"/>
  <c r="CE46" i="7"/>
  <c r="CD46" i="7"/>
  <c r="CC46" i="7"/>
  <c r="CB46" i="7"/>
  <c r="CA46" i="7"/>
  <c r="BZ46" i="7"/>
  <c r="BY46" i="7"/>
  <c r="BX46" i="7"/>
  <c r="BW46" i="7"/>
  <c r="BV46" i="7"/>
  <c r="BU46" i="7"/>
  <c r="BT46" i="7"/>
  <c r="BS46" i="7"/>
  <c r="BR46" i="7"/>
  <c r="BQ46" i="7"/>
  <c r="BP46" i="7"/>
  <c r="BO46" i="7"/>
  <c r="BN46" i="7"/>
  <c r="BM46" i="7"/>
  <c r="BL46" i="7"/>
  <c r="BJ46" i="7"/>
  <c r="BI46" i="7"/>
  <c r="BH46" i="7"/>
  <c r="BG46" i="7"/>
  <c r="BF46" i="7"/>
  <c r="DN45" i="7"/>
  <c r="DM45" i="7"/>
  <c r="DL45" i="7"/>
  <c r="DK45" i="7"/>
  <c r="DJ45" i="7"/>
  <c r="DI45" i="7"/>
  <c r="DH45" i="7"/>
  <c r="DG45" i="7"/>
  <c r="DF45" i="7"/>
  <c r="DE45" i="7"/>
  <c r="DD45" i="7"/>
  <c r="DC45" i="7"/>
  <c r="DB45" i="7"/>
  <c r="DA45" i="7"/>
  <c r="CZ45" i="7"/>
  <c r="CY45" i="7"/>
  <c r="CX45" i="7"/>
  <c r="CW45" i="7"/>
  <c r="CV45" i="7"/>
  <c r="CU45" i="7"/>
  <c r="CT45" i="7"/>
  <c r="CS45" i="7"/>
  <c r="CR45" i="7"/>
  <c r="CQ45" i="7"/>
  <c r="CP45" i="7"/>
  <c r="CO45" i="7"/>
  <c r="CN45" i="7"/>
  <c r="CM45" i="7"/>
  <c r="CL45" i="7"/>
  <c r="CK45" i="7"/>
  <c r="CJ45" i="7"/>
  <c r="CI45" i="7"/>
  <c r="CH45" i="7"/>
  <c r="CG45" i="7"/>
  <c r="CF45" i="7"/>
  <c r="CE45" i="7"/>
  <c r="CD45" i="7"/>
  <c r="CC45" i="7"/>
  <c r="CB45" i="7"/>
  <c r="CA45" i="7"/>
  <c r="BZ45" i="7"/>
  <c r="BY45" i="7"/>
  <c r="BX45" i="7"/>
  <c r="BW45" i="7"/>
  <c r="BV45" i="7"/>
  <c r="BU45" i="7"/>
  <c r="BT45" i="7"/>
  <c r="BS45" i="7"/>
  <c r="BR45" i="7"/>
  <c r="BQ45" i="7"/>
  <c r="BP45" i="7"/>
  <c r="BO45" i="7"/>
  <c r="BN45" i="7"/>
  <c r="BM45" i="7"/>
  <c r="BL45" i="7"/>
  <c r="BJ45" i="7"/>
  <c r="BI45" i="7"/>
  <c r="BH45" i="7"/>
  <c r="BG45" i="7"/>
  <c r="BF45" i="7"/>
  <c r="DN44" i="7"/>
  <c r="DM44" i="7"/>
  <c r="DL44" i="7"/>
  <c r="DK44" i="7"/>
  <c r="DJ44" i="7"/>
  <c r="DI44" i="7"/>
  <c r="DH44" i="7"/>
  <c r="DG44" i="7"/>
  <c r="DF44" i="7"/>
  <c r="DE44" i="7"/>
  <c r="DD44" i="7"/>
  <c r="DC44" i="7"/>
  <c r="DB44" i="7"/>
  <c r="DA44" i="7"/>
  <c r="CZ44" i="7"/>
  <c r="CY44" i="7"/>
  <c r="CX44" i="7"/>
  <c r="CW44" i="7"/>
  <c r="CV44" i="7"/>
  <c r="CU44" i="7"/>
  <c r="CT44" i="7"/>
  <c r="CS44" i="7"/>
  <c r="CR44" i="7"/>
  <c r="CQ44" i="7"/>
  <c r="CP44" i="7"/>
  <c r="CO44" i="7"/>
  <c r="CN44" i="7"/>
  <c r="CM44" i="7"/>
  <c r="CL44" i="7"/>
  <c r="CK44" i="7"/>
  <c r="CJ44" i="7"/>
  <c r="CI44" i="7"/>
  <c r="CH44" i="7"/>
  <c r="CG44" i="7"/>
  <c r="CF44" i="7"/>
  <c r="CE44" i="7"/>
  <c r="CD44" i="7"/>
  <c r="CC44" i="7"/>
  <c r="CB44" i="7"/>
  <c r="CA44" i="7"/>
  <c r="BZ44" i="7"/>
  <c r="BY44" i="7"/>
  <c r="BX44" i="7"/>
  <c r="BW44" i="7"/>
  <c r="BV44" i="7"/>
  <c r="BU44" i="7"/>
  <c r="BT44" i="7"/>
  <c r="BS44" i="7"/>
  <c r="BR44" i="7"/>
  <c r="BQ44" i="7"/>
  <c r="BP44" i="7"/>
  <c r="BO44" i="7"/>
  <c r="BN44" i="7"/>
  <c r="BM44" i="7"/>
  <c r="BL44" i="7"/>
  <c r="BJ44" i="7"/>
  <c r="BI44" i="7"/>
  <c r="BH44" i="7"/>
  <c r="BG44" i="7"/>
  <c r="BF44" i="7"/>
  <c r="DN43" i="7"/>
  <c r="DM43" i="7"/>
  <c r="DL43" i="7"/>
  <c r="DK43" i="7"/>
  <c r="DJ43" i="7"/>
  <c r="DI43" i="7"/>
  <c r="DH43" i="7"/>
  <c r="DG43" i="7"/>
  <c r="DF43" i="7"/>
  <c r="DE43" i="7"/>
  <c r="DD43" i="7"/>
  <c r="DC43" i="7"/>
  <c r="DB43" i="7"/>
  <c r="DA43" i="7"/>
  <c r="CZ43" i="7"/>
  <c r="CY43" i="7"/>
  <c r="CX43" i="7"/>
  <c r="CW43" i="7"/>
  <c r="CV43" i="7"/>
  <c r="CU43" i="7"/>
  <c r="CT43" i="7"/>
  <c r="CS43" i="7"/>
  <c r="CR43" i="7"/>
  <c r="CQ43" i="7"/>
  <c r="CP43" i="7"/>
  <c r="CO43" i="7"/>
  <c r="CN43" i="7"/>
  <c r="CM43" i="7"/>
  <c r="CL43" i="7"/>
  <c r="CK43" i="7"/>
  <c r="CJ43" i="7"/>
  <c r="CI43" i="7"/>
  <c r="CH43" i="7"/>
  <c r="CG43" i="7"/>
  <c r="CF43" i="7"/>
  <c r="CE43" i="7"/>
  <c r="CD43" i="7"/>
  <c r="CC43" i="7"/>
  <c r="CB43" i="7"/>
  <c r="CA43" i="7"/>
  <c r="BZ43" i="7"/>
  <c r="BY43" i="7"/>
  <c r="BX43" i="7"/>
  <c r="BW43" i="7"/>
  <c r="BV43" i="7"/>
  <c r="BU43" i="7"/>
  <c r="BT43" i="7"/>
  <c r="BS43" i="7"/>
  <c r="BR43" i="7"/>
  <c r="BQ43" i="7"/>
  <c r="BP43" i="7"/>
  <c r="BO43" i="7"/>
  <c r="BN43" i="7"/>
  <c r="BM43" i="7"/>
  <c r="BL43" i="7"/>
  <c r="BJ43" i="7"/>
  <c r="BI43" i="7"/>
  <c r="BH43" i="7"/>
  <c r="BG43" i="7"/>
  <c r="BF43" i="7"/>
  <c r="DN42" i="7"/>
  <c r="DM42" i="7"/>
  <c r="DL42" i="7"/>
  <c r="DK42" i="7"/>
  <c r="DJ42" i="7"/>
  <c r="DI42" i="7"/>
  <c r="DH42" i="7"/>
  <c r="DG42" i="7"/>
  <c r="DF42" i="7"/>
  <c r="DE42" i="7"/>
  <c r="DD42" i="7"/>
  <c r="DC42" i="7"/>
  <c r="DB42" i="7"/>
  <c r="DA42" i="7"/>
  <c r="CZ42" i="7"/>
  <c r="CY42" i="7"/>
  <c r="CX42" i="7"/>
  <c r="CW42" i="7"/>
  <c r="CV42" i="7"/>
  <c r="CU42" i="7"/>
  <c r="CT42" i="7"/>
  <c r="CS42" i="7"/>
  <c r="CR42" i="7"/>
  <c r="CQ42" i="7"/>
  <c r="CP42" i="7"/>
  <c r="CO42" i="7"/>
  <c r="CN42" i="7"/>
  <c r="CM42" i="7"/>
  <c r="CL42" i="7"/>
  <c r="CK42" i="7"/>
  <c r="CJ42" i="7"/>
  <c r="CI42" i="7"/>
  <c r="CH42" i="7"/>
  <c r="CG42" i="7"/>
  <c r="CF42" i="7"/>
  <c r="CE42" i="7"/>
  <c r="CD42" i="7"/>
  <c r="CC42" i="7"/>
  <c r="CB42" i="7"/>
  <c r="CA42" i="7"/>
  <c r="BZ42" i="7"/>
  <c r="BY42" i="7"/>
  <c r="BX42" i="7"/>
  <c r="BW42" i="7"/>
  <c r="BV42" i="7"/>
  <c r="BU42" i="7"/>
  <c r="BT42" i="7"/>
  <c r="BS42" i="7"/>
  <c r="BR42" i="7"/>
  <c r="BQ42" i="7"/>
  <c r="BP42" i="7"/>
  <c r="BO42" i="7"/>
  <c r="BN42" i="7"/>
  <c r="BM42" i="7"/>
  <c r="BL42" i="7"/>
  <c r="BJ42" i="7"/>
  <c r="BI42" i="7"/>
  <c r="BH42" i="7"/>
  <c r="BG42" i="7"/>
  <c r="BF42" i="7"/>
  <c r="DN41" i="7"/>
  <c r="DM41" i="7"/>
  <c r="DL41" i="7"/>
  <c r="DK41" i="7"/>
  <c r="DJ41" i="7"/>
  <c r="DI41" i="7"/>
  <c r="DH41" i="7"/>
  <c r="DG41" i="7"/>
  <c r="DF41" i="7"/>
  <c r="DE41" i="7"/>
  <c r="DD41" i="7"/>
  <c r="DC41" i="7"/>
  <c r="DB41" i="7"/>
  <c r="DA41" i="7"/>
  <c r="CZ41" i="7"/>
  <c r="CY41" i="7"/>
  <c r="CX41" i="7"/>
  <c r="CW41" i="7"/>
  <c r="CV41" i="7"/>
  <c r="CU41" i="7"/>
  <c r="CT41" i="7"/>
  <c r="CS41" i="7"/>
  <c r="CR41" i="7"/>
  <c r="CQ41" i="7"/>
  <c r="CP41" i="7"/>
  <c r="CO41" i="7"/>
  <c r="CN41" i="7"/>
  <c r="CM41" i="7"/>
  <c r="CL41" i="7"/>
  <c r="CK41" i="7"/>
  <c r="CJ41" i="7"/>
  <c r="CI41" i="7"/>
  <c r="CH41" i="7"/>
  <c r="CG41" i="7"/>
  <c r="CF41" i="7"/>
  <c r="CE41" i="7"/>
  <c r="CD41" i="7"/>
  <c r="CC41" i="7"/>
  <c r="CB41" i="7"/>
  <c r="CA41" i="7"/>
  <c r="BZ41" i="7"/>
  <c r="BY41" i="7"/>
  <c r="BX41" i="7"/>
  <c r="BW41" i="7"/>
  <c r="BV41" i="7"/>
  <c r="BU41" i="7"/>
  <c r="BT41" i="7"/>
  <c r="BS41" i="7"/>
  <c r="BR41" i="7"/>
  <c r="BQ41" i="7"/>
  <c r="BP41" i="7"/>
  <c r="BO41" i="7"/>
  <c r="BN41" i="7"/>
  <c r="BM41" i="7"/>
  <c r="BL41" i="7"/>
  <c r="BJ41" i="7"/>
  <c r="BI41" i="7"/>
  <c r="BH41" i="7"/>
  <c r="BG41" i="7"/>
  <c r="BF41" i="7"/>
  <c r="DN40" i="7"/>
  <c r="DM40" i="7"/>
  <c r="DL40" i="7"/>
  <c r="DK40" i="7"/>
  <c r="DJ40" i="7"/>
  <c r="DI40" i="7"/>
  <c r="DH40" i="7"/>
  <c r="DG40" i="7"/>
  <c r="DF40" i="7"/>
  <c r="DE40" i="7"/>
  <c r="DD40" i="7"/>
  <c r="DC40" i="7"/>
  <c r="DB40" i="7"/>
  <c r="DA40" i="7"/>
  <c r="CZ40" i="7"/>
  <c r="CY40" i="7"/>
  <c r="CX40" i="7"/>
  <c r="CW40" i="7"/>
  <c r="CV40" i="7"/>
  <c r="CU40" i="7"/>
  <c r="CT40" i="7"/>
  <c r="CS40" i="7"/>
  <c r="CR40" i="7"/>
  <c r="CQ40" i="7"/>
  <c r="CP40" i="7"/>
  <c r="CO40" i="7"/>
  <c r="CN40" i="7"/>
  <c r="CM40" i="7"/>
  <c r="CL40" i="7"/>
  <c r="CK40" i="7"/>
  <c r="CJ40" i="7"/>
  <c r="CI40" i="7"/>
  <c r="CH40" i="7"/>
  <c r="CG40" i="7"/>
  <c r="CF40" i="7"/>
  <c r="CE40" i="7"/>
  <c r="CD40" i="7"/>
  <c r="CC40" i="7"/>
  <c r="CB40" i="7"/>
  <c r="CA40" i="7"/>
  <c r="BZ40" i="7"/>
  <c r="BY40" i="7"/>
  <c r="BX40" i="7"/>
  <c r="BW40" i="7"/>
  <c r="BV40" i="7"/>
  <c r="BU40" i="7"/>
  <c r="BT40" i="7"/>
  <c r="BS40" i="7"/>
  <c r="BR40" i="7"/>
  <c r="BQ40" i="7"/>
  <c r="BP40" i="7"/>
  <c r="BO40" i="7"/>
  <c r="BN40" i="7"/>
  <c r="BM40" i="7"/>
  <c r="BL40" i="7"/>
  <c r="BJ40" i="7"/>
  <c r="BI40" i="7"/>
  <c r="BH40" i="7"/>
  <c r="BG40" i="7"/>
  <c r="BF40" i="7"/>
  <c r="DN39" i="7"/>
  <c r="DM39" i="7"/>
  <c r="DL39" i="7"/>
  <c r="DK39" i="7"/>
  <c r="DJ39" i="7"/>
  <c r="DI39" i="7"/>
  <c r="DH39" i="7"/>
  <c r="DG39" i="7"/>
  <c r="DF39" i="7"/>
  <c r="DE39" i="7"/>
  <c r="DD39" i="7"/>
  <c r="DC39" i="7"/>
  <c r="DB39" i="7"/>
  <c r="DA39" i="7"/>
  <c r="CZ39" i="7"/>
  <c r="CY39" i="7"/>
  <c r="CX39" i="7"/>
  <c r="CW39" i="7"/>
  <c r="CV39" i="7"/>
  <c r="CU39" i="7"/>
  <c r="CT39" i="7"/>
  <c r="CS39" i="7"/>
  <c r="CR39" i="7"/>
  <c r="CQ39" i="7"/>
  <c r="CP39" i="7"/>
  <c r="CO39" i="7"/>
  <c r="CN39" i="7"/>
  <c r="CM39" i="7"/>
  <c r="CL39" i="7"/>
  <c r="CK39" i="7"/>
  <c r="CJ39" i="7"/>
  <c r="CI39" i="7"/>
  <c r="CH39" i="7"/>
  <c r="CG39" i="7"/>
  <c r="CF39" i="7"/>
  <c r="CE39" i="7"/>
  <c r="CD39" i="7"/>
  <c r="CC39" i="7"/>
  <c r="CB39" i="7"/>
  <c r="CA39" i="7"/>
  <c r="BZ39" i="7"/>
  <c r="BY39" i="7"/>
  <c r="BX39" i="7"/>
  <c r="BW39" i="7"/>
  <c r="BV39" i="7"/>
  <c r="BU39" i="7"/>
  <c r="BT39" i="7"/>
  <c r="BS39" i="7"/>
  <c r="BR39" i="7"/>
  <c r="BQ39" i="7"/>
  <c r="BP39" i="7"/>
  <c r="BO39" i="7"/>
  <c r="BN39" i="7"/>
  <c r="BM39" i="7"/>
  <c r="BL39" i="7"/>
  <c r="BJ39" i="7"/>
  <c r="BI39" i="7"/>
  <c r="BH39" i="7"/>
  <c r="BG39" i="7"/>
  <c r="BF39" i="7"/>
  <c r="DN38" i="7"/>
  <c r="DM38" i="7"/>
  <c r="DL38" i="7"/>
  <c r="DK38" i="7"/>
  <c r="DJ38" i="7"/>
  <c r="DI38" i="7"/>
  <c r="DH38" i="7"/>
  <c r="DG38" i="7"/>
  <c r="DF38" i="7"/>
  <c r="DE38" i="7"/>
  <c r="DD38" i="7"/>
  <c r="DC38" i="7"/>
  <c r="DB38" i="7"/>
  <c r="DA38" i="7"/>
  <c r="CZ38" i="7"/>
  <c r="CY38" i="7"/>
  <c r="CX38" i="7"/>
  <c r="CW38" i="7"/>
  <c r="CV38" i="7"/>
  <c r="CU38" i="7"/>
  <c r="CT38" i="7"/>
  <c r="CS38" i="7"/>
  <c r="CR38" i="7"/>
  <c r="CQ38" i="7"/>
  <c r="CP38" i="7"/>
  <c r="CO38" i="7"/>
  <c r="CN38" i="7"/>
  <c r="CM38" i="7"/>
  <c r="CL38" i="7"/>
  <c r="CK38" i="7"/>
  <c r="CJ38" i="7"/>
  <c r="CI38" i="7"/>
  <c r="CH38" i="7"/>
  <c r="CG38" i="7"/>
  <c r="CF38" i="7"/>
  <c r="CE38" i="7"/>
  <c r="CD38" i="7"/>
  <c r="CC38" i="7"/>
  <c r="CB38" i="7"/>
  <c r="CA38" i="7"/>
  <c r="BZ38" i="7"/>
  <c r="BY38" i="7"/>
  <c r="BX38" i="7"/>
  <c r="BW38" i="7"/>
  <c r="BV38" i="7"/>
  <c r="BU38" i="7"/>
  <c r="BT38" i="7"/>
  <c r="BS38" i="7"/>
  <c r="BR38" i="7"/>
  <c r="BQ38" i="7"/>
  <c r="BP38" i="7"/>
  <c r="BO38" i="7"/>
  <c r="BN38" i="7"/>
  <c r="BM38" i="7"/>
  <c r="BL38" i="7"/>
  <c r="BJ38" i="7"/>
  <c r="BI38" i="7"/>
  <c r="BH38" i="7"/>
  <c r="BG38" i="7"/>
  <c r="BF38" i="7"/>
  <c r="DN37" i="7"/>
  <c r="DM37" i="7"/>
  <c r="DL37" i="7"/>
  <c r="DK37" i="7"/>
  <c r="DJ37" i="7"/>
  <c r="DI37" i="7"/>
  <c r="DH37" i="7"/>
  <c r="DG37" i="7"/>
  <c r="DF37" i="7"/>
  <c r="DE37" i="7"/>
  <c r="DD37" i="7"/>
  <c r="DC37" i="7"/>
  <c r="DB37" i="7"/>
  <c r="DA37" i="7"/>
  <c r="CZ37" i="7"/>
  <c r="CY37" i="7"/>
  <c r="CX37" i="7"/>
  <c r="CW37" i="7"/>
  <c r="CV37" i="7"/>
  <c r="CU37" i="7"/>
  <c r="CT37" i="7"/>
  <c r="CS37" i="7"/>
  <c r="CR37" i="7"/>
  <c r="CQ37" i="7"/>
  <c r="CP37" i="7"/>
  <c r="CO37" i="7"/>
  <c r="CN37" i="7"/>
  <c r="CM37" i="7"/>
  <c r="CL37" i="7"/>
  <c r="CK37" i="7"/>
  <c r="CJ37" i="7"/>
  <c r="CI37" i="7"/>
  <c r="CH37" i="7"/>
  <c r="CG37" i="7"/>
  <c r="CF37" i="7"/>
  <c r="CE37" i="7"/>
  <c r="CD37" i="7"/>
  <c r="CC37" i="7"/>
  <c r="CB37" i="7"/>
  <c r="CA37" i="7"/>
  <c r="BZ37" i="7"/>
  <c r="BY37" i="7"/>
  <c r="BX37" i="7"/>
  <c r="BW37" i="7"/>
  <c r="BV37" i="7"/>
  <c r="BU37" i="7"/>
  <c r="BT37" i="7"/>
  <c r="BS37" i="7"/>
  <c r="BR37" i="7"/>
  <c r="BQ37" i="7"/>
  <c r="BP37" i="7"/>
  <c r="BO37" i="7"/>
  <c r="BN37" i="7"/>
  <c r="BM37" i="7"/>
  <c r="BL37" i="7"/>
  <c r="BJ37" i="7"/>
  <c r="BI37" i="7"/>
  <c r="BH37" i="7"/>
  <c r="BG37" i="7"/>
  <c r="BF37" i="7"/>
  <c r="DN36" i="7"/>
  <c r="DM36" i="7"/>
  <c r="DL36" i="7"/>
  <c r="DK36" i="7"/>
  <c r="DJ36" i="7"/>
  <c r="DI36" i="7"/>
  <c r="DH36" i="7"/>
  <c r="DG36" i="7"/>
  <c r="DF36" i="7"/>
  <c r="DE36" i="7"/>
  <c r="DD36" i="7"/>
  <c r="DC36" i="7"/>
  <c r="DB36" i="7"/>
  <c r="DA36" i="7"/>
  <c r="CZ36" i="7"/>
  <c r="CY36" i="7"/>
  <c r="CX36" i="7"/>
  <c r="CW36" i="7"/>
  <c r="CV36" i="7"/>
  <c r="CU36" i="7"/>
  <c r="CT36" i="7"/>
  <c r="CS36" i="7"/>
  <c r="CR36" i="7"/>
  <c r="CQ36" i="7"/>
  <c r="CP36" i="7"/>
  <c r="CO36" i="7"/>
  <c r="CN36" i="7"/>
  <c r="CM36" i="7"/>
  <c r="CL36" i="7"/>
  <c r="CK36" i="7"/>
  <c r="CJ36" i="7"/>
  <c r="CI36" i="7"/>
  <c r="CH36" i="7"/>
  <c r="CG36" i="7"/>
  <c r="CF36" i="7"/>
  <c r="CE36" i="7"/>
  <c r="CD36" i="7"/>
  <c r="CC36" i="7"/>
  <c r="CB36" i="7"/>
  <c r="CA36" i="7"/>
  <c r="BZ36" i="7"/>
  <c r="BY36" i="7"/>
  <c r="BX36" i="7"/>
  <c r="BW36" i="7"/>
  <c r="BV36" i="7"/>
  <c r="BU36" i="7"/>
  <c r="BT36" i="7"/>
  <c r="BS36" i="7"/>
  <c r="BR36" i="7"/>
  <c r="BQ36" i="7"/>
  <c r="BP36" i="7"/>
  <c r="BO36" i="7"/>
  <c r="BN36" i="7"/>
  <c r="BM36" i="7"/>
  <c r="BL36" i="7"/>
  <c r="BJ36" i="7"/>
  <c r="BI36" i="7"/>
  <c r="BH36" i="7"/>
  <c r="BG36" i="7"/>
  <c r="BF36" i="7"/>
  <c r="DN35" i="7"/>
  <c r="DM35" i="7"/>
  <c r="DL35" i="7"/>
  <c r="DK35" i="7"/>
  <c r="DJ35" i="7"/>
  <c r="DI35" i="7"/>
  <c r="DH35" i="7"/>
  <c r="DG35" i="7"/>
  <c r="DF35" i="7"/>
  <c r="DE35" i="7"/>
  <c r="DD35" i="7"/>
  <c r="DC35" i="7"/>
  <c r="DB35" i="7"/>
  <c r="DA35" i="7"/>
  <c r="CZ35" i="7"/>
  <c r="CY35" i="7"/>
  <c r="CX35" i="7"/>
  <c r="CW35" i="7"/>
  <c r="CV35" i="7"/>
  <c r="CU35" i="7"/>
  <c r="CT35" i="7"/>
  <c r="CS35" i="7"/>
  <c r="CR35" i="7"/>
  <c r="CQ35" i="7"/>
  <c r="CP35" i="7"/>
  <c r="CO35" i="7"/>
  <c r="CN35" i="7"/>
  <c r="CM35" i="7"/>
  <c r="CL35" i="7"/>
  <c r="CK35" i="7"/>
  <c r="CJ35" i="7"/>
  <c r="CI35" i="7"/>
  <c r="CH35" i="7"/>
  <c r="CG35" i="7"/>
  <c r="CF35" i="7"/>
  <c r="CE35" i="7"/>
  <c r="CD35" i="7"/>
  <c r="CC35" i="7"/>
  <c r="CB35" i="7"/>
  <c r="CA35" i="7"/>
  <c r="BZ35" i="7"/>
  <c r="BY35" i="7"/>
  <c r="BX35" i="7"/>
  <c r="BW35" i="7"/>
  <c r="BV35" i="7"/>
  <c r="BU35" i="7"/>
  <c r="BT35" i="7"/>
  <c r="BS35" i="7"/>
  <c r="BR35" i="7"/>
  <c r="BQ35" i="7"/>
  <c r="BP35" i="7"/>
  <c r="BO35" i="7"/>
  <c r="BN35" i="7"/>
  <c r="BM35" i="7"/>
  <c r="BL35" i="7"/>
  <c r="BJ35" i="7"/>
  <c r="BI35" i="7"/>
  <c r="BH35" i="7"/>
  <c r="BG35" i="7"/>
  <c r="BF35" i="7"/>
  <c r="DN34" i="7"/>
  <c r="DM34" i="7"/>
  <c r="DL34" i="7"/>
  <c r="DK34" i="7"/>
  <c r="DJ34" i="7"/>
  <c r="DI34" i="7"/>
  <c r="DH34" i="7"/>
  <c r="DG34" i="7"/>
  <c r="DF34" i="7"/>
  <c r="DE34" i="7"/>
  <c r="DD34" i="7"/>
  <c r="DC34" i="7"/>
  <c r="DB34" i="7"/>
  <c r="DA34" i="7"/>
  <c r="CZ34" i="7"/>
  <c r="CY34" i="7"/>
  <c r="CX34" i="7"/>
  <c r="CW34" i="7"/>
  <c r="CV34" i="7"/>
  <c r="CU34" i="7"/>
  <c r="CT34" i="7"/>
  <c r="CS34" i="7"/>
  <c r="CR34" i="7"/>
  <c r="CQ34" i="7"/>
  <c r="CP34" i="7"/>
  <c r="CO34" i="7"/>
  <c r="CN34" i="7"/>
  <c r="CM34" i="7"/>
  <c r="CL34" i="7"/>
  <c r="CK34" i="7"/>
  <c r="CJ34" i="7"/>
  <c r="CI34" i="7"/>
  <c r="CH34" i="7"/>
  <c r="CG34" i="7"/>
  <c r="CF34" i="7"/>
  <c r="CE34" i="7"/>
  <c r="CD34" i="7"/>
  <c r="CC34" i="7"/>
  <c r="CB34" i="7"/>
  <c r="CA34" i="7"/>
  <c r="BZ34" i="7"/>
  <c r="BY34" i="7"/>
  <c r="BX34" i="7"/>
  <c r="BW34" i="7"/>
  <c r="BV34" i="7"/>
  <c r="BU34" i="7"/>
  <c r="BT34" i="7"/>
  <c r="BS34" i="7"/>
  <c r="BR34" i="7"/>
  <c r="BQ34" i="7"/>
  <c r="BP34" i="7"/>
  <c r="BO34" i="7"/>
  <c r="BN34" i="7"/>
  <c r="BM34" i="7"/>
  <c r="BL34" i="7"/>
  <c r="BJ34" i="7"/>
  <c r="BI34" i="7"/>
  <c r="BH34" i="7"/>
  <c r="BG34" i="7"/>
  <c r="BF34" i="7"/>
  <c r="DN33" i="7"/>
  <c r="DM33" i="7"/>
  <c r="DL33" i="7"/>
  <c r="DK33" i="7"/>
  <c r="DJ33" i="7"/>
  <c r="DI33" i="7"/>
  <c r="DH33" i="7"/>
  <c r="DG33" i="7"/>
  <c r="DF33" i="7"/>
  <c r="DE33" i="7"/>
  <c r="DD33" i="7"/>
  <c r="DC33" i="7"/>
  <c r="DB33" i="7"/>
  <c r="DA33" i="7"/>
  <c r="CZ33" i="7"/>
  <c r="CY33" i="7"/>
  <c r="CX33" i="7"/>
  <c r="CW33" i="7"/>
  <c r="CV33" i="7"/>
  <c r="CU33" i="7"/>
  <c r="CT33" i="7"/>
  <c r="CS33" i="7"/>
  <c r="CR33" i="7"/>
  <c r="CQ33" i="7"/>
  <c r="CP33" i="7"/>
  <c r="CO33" i="7"/>
  <c r="CN33" i="7"/>
  <c r="CM33" i="7"/>
  <c r="CL33" i="7"/>
  <c r="CK33" i="7"/>
  <c r="CJ33" i="7"/>
  <c r="CI33" i="7"/>
  <c r="CH33" i="7"/>
  <c r="CG33" i="7"/>
  <c r="CF33" i="7"/>
  <c r="CE33" i="7"/>
  <c r="CD33" i="7"/>
  <c r="CC33" i="7"/>
  <c r="CB33" i="7"/>
  <c r="CA33" i="7"/>
  <c r="BZ33" i="7"/>
  <c r="BY33" i="7"/>
  <c r="BX33" i="7"/>
  <c r="BW33" i="7"/>
  <c r="BV33" i="7"/>
  <c r="BU33" i="7"/>
  <c r="BT33" i="7"/>
  <c r="BS33" i="7"/>
  <c r="BR33" i="7"/>
  <c r="BQ33" i="7"/>
  <c r="BP33" i="7"/>
  <c r="BO33" i="7"/>
  <c r="BN33" i="7"/>
  <c r="BM33" i="7"/>
  <c r="BL33" i="7"/>
  <c r="BJ33" i="7"/>
  <c r="BI33" i="7"/>
  <c r="BH33" i="7"/>
  <c r="BG33" i="7"/>
  <c r="BF33" i="7"/>
  <c r="DN32" i="7"/>
  <c r="DM32" i="7"/>
  <c r="DL32" i="7"/>
  <c r="DK32" i="7"/>
  <c r="DJ32" i="7"/>
  <c r="DI32" i="7"/>
  <c r="DH32" i="7"/>
  <c r="DG32" i="7"/>
  <c r="DF32" i="7"/>
  <c r="DE32" i="7"/>
  <c r="DD32" i="7"/>
  <c r="DC32" i="7"/>
  <c r="DB32" i="7"/>
  <c r="DA32" i="7"/>
  <c r="CZ32" i="7"/>
  <c r="CY32" i="7"/>
  <c r="CX32" i="7"/>
  <c r="CW32" i="7"/>
  <c r="CV32" i="7"/>
  <c r="CU32" i="7"/>
  <c r="CT32" i="7"/>
  <c r="CS32" i="7"/>
  <c r="CR32" i="7"/>
  <c r="CQ32" i="7"/>
  <c r="CP32" i="7"/>
  <c r="CO32" i="7"/>
  <c r="CN32" i="7"/>
  <c r="CM32" i="7"/>
  <c r="CL32" i="7"/>
  <c r="CK32" i="7"/>
  <c r="CJ32" i="7"/>
  <c r="CI32" i="7"/>
  <c r="CH32" i="7"/>
  <c r="CG32" i="7"/>
  <c r="CF32" i="7"/>
  <c r="CE32" i="7"/>
  <c r="CD32" i="7"/>
  <c r="CC32" i="7"/>
  <c r="CB32" i="7"/>
  <c r="CA32" i="7"/>
  <c r="BZ32" i="7"/>
  <c r="BY32" i="7"/>
  <c r="BX32" i="7"/>
  <c r="BW32" i="7"/>
  <c r="BV32" i="7"/>
  <c r="BU32" i="7"/>
  <c r="BT32" i="7"/>
  <c r="BS32" i="7"/>
  <c r="BR32" i="7"/>
  <c r="BQ32" i="7"/>
  <c r="BP32" i="7"/>
  <c r="BO32" i="7"/>
  <c r="BN32" i="7"/>
  <c r="BM32" i="7"/>
  <c r="BL32" i="7"/>
  <c r="BJ32" i="7"/>
  <c r="BI32" i="7"/>
  <c r="BH32" i="7"/>
  <c r="BG32" i="7"/>
  <c r="BF32" i="7"/>
  <c r="DN31" i="7"/>
  <c r="DM31" i="7"/>
  <c r="DL31" i="7"/>
  <c r="DK31" i="7"/>
  <c r="DJ31" i="7"/>
  <c r="DI31" i="7"/>
  <c r="DH31" i="7"/>
  <c r="DG31" i="7"/>
  <c r="DF31" i="7"/>
  <c r="DE31" i="7"/>
  <c r="DD31" i="7"/>
  <c r="DC31" i="7"/>
  <c r="DB31" i="7"/>
  <c r="DA31" i="7"/>
  <c r="CZ31" i="7"/>
  <c r="CY31" i="7"/>
  <c r="CX31" i="7"/>
  <c r="CW31" i="7"/>
  <c r="CV31" i="7"/>
  <c r="CU31" i="7"/>
  <c r="CT31" i="7"/>
  <c r="CS31" i="7"/>
  <c r="CR31" i="7"/>
  <c r="CQ31" i="7"/>
  <c r="CP31" i="7"/>
  <c r="CO31" i="7"/>
  <c r="CN31" i="7"/>
  <c r="CM31" i="7"/>
  <c r="CL31" i="7"/>
  <c r="CK31" i="7"/>
  <c r="CJ31" i="7"/>
  <c r="CI31" i="7"/>
  <c r="CH31" i="7"/>
  <c r="CG31" i="7"/>
  <c r="CF31" i="7"/>
  <c r="CE31" i="7"/>
  <c r="CD31" i="7"/>
  <c r="CC31" i="7"/>
  <c r="CB31" i="7"/>
  <c r="CA31" i="7"/>
  <c r="BZ31" i="7"/>
  <c r="BY31" i="7"/>
  <c r="BX31" i="7"/>
  <c r="BW31" i="7"/>
  <c r="BV31" i="7"/>
  <c r="BU31" i="7"/>
  <c r="BT31" i="7"/>
  <c r="BS31" i="7"/>
  <c r="BR31" i="7"/>
  <c r="BQ31" i="7"/>
  <c r="BP31" i="7"/>
  <c r="BO31" i="7"/>
  <c r="BN31" i="7"/>
  <c r="BM31" i="7"/>
  <c r="BL31" i="7"/>
  <c r="BJ31" i="7"/>
  <c r="BI31" i="7"/>
  <c r="BH31" i="7"/>
  <c r="BG31" i="7"/>
  <c r="BF31" i="7"/>
  <c r="DN30" i="7"/>
  <c r="DM30" i="7"/>
  <c r="DL30" i="7"/>
  <c r="DK30" i="7"/>
  <c r="DJ30" i="7"/>
  <c r="DI30" i="7"/>
  <c r="DH30" i="7"/>
  <c r="DG30" i="7"/>
  <c r="DF30" i="7"/>
  <c r="DE30" i="7"/>
  <c r="DD30" i="7"/>
  <c r="DC30" i="7"/>
  <c r="DB30" i="7"/>
  <c r="DA30" i="7"/>
  <c r="CZ30" i="7"/>
  <c r="CY30" i="7"/>
  <c r="CX30" i="7"/>
  <c r="CW30" i="7"/>
  <c r="CV30" i="7"/>
  <c r="CU30" i="7"/>
  <c r="CT30" i="7"/>
  <c r="CS30" i="7"/>
  <c r="CR30" i="7"/>
  <c r="CQ30" i="7"/>
  <c r="CP30" i="7"/>
  <c r="CO30" i="7"/>
  <c r="CN30" i="7"/>
  <c r="CM30" i="7"/>
  <c r="CL30" i="7"/>
  <c r="CK30" i="7"/>
  <c r="CJ30" i="7"/>
  <c r="CI30" i="7"/>
  <c r="CH30" i="7"/>
  <c r="CG30" i="7"/>
  <c r="CF30" i="7"/>
  <c r="CE30" i="7"/>
  <c r="CD30" i="7"/>
  <c r="CC30" i="7"/>
  <c r="CB30" i="7"/>
  <c r="CA30" i="7"/>
  <c r="BZ30" i="7"/>
  <c r="BY30" i="7"/>
  <c r="BX30" i="7"/>
  <c r="BW30" i="7"/>
  <c r="BV30" i="7"/>
  <c r="BU30" i="7"/>
  <c r="BT30" i="7"/>
  <c r="BS30" i="7"/>
  <c r="BR30" i="7"/>
  <c r="BQ30" i="7"/>
  <c r="BP30" i="7"/>
  <c r="BO30" i="7"/>
  <c r="BN30" i="7"/>
  <c r="BM30" i="7"/>
  <c r="BL30" i="7"/>
  <c r="BJ30" i="7"/>
  <c r="BI30" i="7"/>
  <c r="BH30" i="7"/>
  <c r="BG30" i="7"/>
  <c r="BF30" i="7"/>
  <c r="DN29" i="7"/>
  <c r="DM29" i="7"/>
  <c r="DL29" i="7"/>
  <c r="DK29" i="7"/>
  <c r="DJ29" i="7"/>
  <c r="DI29" i="7"/>
  <c r="DH29" i="7"/>
  <c r="DG29" i="7"/>
  <c r="DF29" i="7"/>
  <c r="DE29" i="7"/>
  <c r="DD29" i="7"/>
  <c r="DC29" i="7"/>
  <c r="DB29" i="7"/>
  <c r="DA29" i="7"/>
  <c r="CZ29" i="7"/>
  <c r="CY29" i="7"/>
  <c r="CX29" i="7"/>
  <c r="CW29" i="7"/>
  <c r="CV29" i="7"/>
  <c r="CU29" i="7"/>
  <c r="CT29" i="7"/>
  <c r="CS29" i="7"/>
  <c r="CR29" i="7"/>
  <c r="CQ29" i="7"/>
  <c r="CP29" i="7"/>
  <c r="CO29" i="7"/>
  <c r="CN29" i="7"/>
  <c r="CM29" i="7"/>
  <c r="CL29" i="7"/>
  <c r="CK29" i="7"/>
  <c r="CJ29" i="7"/>
  <c r="CI29" i="7"/>
  <c r="CH29" i="7"/>
  <c r="CG29" i="7"/>
  <c r="CF29" i="7"/>
  <c r="CE29" i="7"/>
  <c r="CD29" i="7"/>
  <c r="CC29" i="7"/>
  <c r="CB29" i="7"/>
  <c r="CA29" i="7"/>
  <c r="BZ29" i="7"/>
  <c r="BY29" i="7"/>
  <c r="BX29" i="7"/>
  <c r="BW29" i="7"/>
  <c r="BV29" i="7"/>
  <c r="BU29" i="7"/>
  <c r="BT29" i="7"/>
  <c r="BS29" i="7"/>
  <c r="BR29" i="7"/>
  <c r="BQ29" i="7"/>
  <c r="BP29" i="7"/>
  <c r="BO29" i="7"/>
  <c r="BN29" i="7"/>
  <c r="BM29" i="7"/>
  <c r="BL29" i="7"/>
  <c r="BJ29" i="7"/>
  <c r="BI29" i="7"/>
  <c r="BH29" i="7"/>
  <c r="BG29" i="7"/>
  <c r="BF29" i="7"/>
  <c r="DN28" i="7"/>
  <c r="DM28" i="7"/>
  <c r="DL28" i="7"/>
  <c r="DK28" i="7"/>
  <c r="DJ28" i="7"/>
  <c r="DI28" i="7"/>
  <c r="DH28" i="7"/>
  <c r="DG28" i="7"/>
  <c r="DF28" i="7"/>
  <c r="DE28" i="7"/>
  <c r="DD28" i="7"/>
  <c r="DC28" i="7"/>
  <c r="DB28" i="7"/>
  <c r="DA28" i="7"/>
  <c r="CZ28" i="7"/>
  <c r="CY28" i="7"/>
  <c r="CX28" i="7"/>
  <c r="CW28" i="7"/>
  <c r="CV28" i="7"/>
  <c r="CU28" i="7"/>
  <c r="CT28" i="7"/>
  <c r="CS28" i="7"/>
  <c r="CR28" i="7"/>
  <c r="CQ28" i="7"/>
  <c r="CP28" i="7"/>
  <c r="CO28" i="7"/>
  <c r="CN28" i="7"/>
  <c r="CM28" i="7"/>
  <c r="CL28" i="7"/>
  <c r="CK28" i="7"/>
  <c r="CJ28" i="7"/>
  <c r="CI28" i="7"/>
  <c r="CH28" i="7"/>
  <c r="CG28" i="7"/>
  <c r="CF28" i="7"/>
  <c r="CE28" i="7"/>
  <c r="CD28" i="7"/>
  <c r="CC28" i="7"/>
  <c r="CB28" i="7"/>
  <c r="CA28" i="7"/>
  <c r="BZ28" i="7"/>
  <c r="BY28" i="7"/>
  <c r="BX28" i="7"/>
  <c r="BW28" i="7"/>
  <c r="BV28" i="7"/>
  <c r="BU28" i="7"/>
  <c r="BT28" i="7"/>
  <c r="BS28" i="7"/>
  <c r="BR28" i="7"/>
  <c r="BQ28" i="7"/>
  <c r="BP28" i="7"/>
  <c r="BO28" i="7"/>
  <c r="BN28" i="7"/>
  <c r="BM28" i="7"/>
  <c r="BL28" i="7"/>
  <c r="BJ28" i="7"/>
  <c r="BI28" i="7"/>
  <c r="BH28" i="7"/>
  <c r="BG28" i="7"/>
  <c r="BF28" i="7"/>
  <c r="DN27" i="7"/>
  <c r="DM27" i="7"/>
  <c r="DL27" i="7"/>
  <c r="DK27" i="7"/>
  <c r="DJ27" i="7"/>
  <c r="DI27" i="7"/>
  <c r="DH27" i="7"/>
  <c r="DG27" i="7"/>
  <c r="DF27" i="7"/>
  <c r="DE27" i="7"/>
  <c r="DD27" i="7"/>
  <c r="DC27" i="7"/>
  <c r="DB27" i="7"/>
  <c r="DA27" i="7"/>
  <c r="CZ27" i="7"/>
  <c r="CY27" i="7"/>
  <c r="CX27" i="7"/>
  <c r="CW27" i="7"/>
  <c r="CV27" i="7"/>
  <c r="CU27" i="7"/>
  <c r="CT27" i="7"/>
  <c r="CS27" i="7"/>
  <c r="CR27" i="7"/>
  <c r="CQ27" i="7"/>
  <c r="CP27" i="7"/>
  <c r="CO27" i="7"/>
  <c r="CN27" i="7"/>
  <c r="CM27" i="7"/>
  <c r="CL27" i="7"/>
  <c r="CK27" i="7"/>
  <c r="CJ27" i="7"/>
  <c r="CI27" i="7"/>
  <c r="CH27" i="7"/>
  <c r="CG27" i="7"/>
  <c r="CF27" i="7"/>
  <c r="CE27" i="7"/>
  <c r="CD27" i="7"/>
  <c r="CC27" i="7"/>
  <c r="CB27" i="7"/>
  <c r="CA27" i="7"/>
  <c r="BZ27" i="7"/>
  <c r="BY27" i="7"/>
  <c r="BX27" i="7"/>
  <c r="BW27" i="7"/>
  <c r="BV27" i="7"/>
  <c r="BU27" i="7"/>
  <c r="BT27" i="7"/>
  <c r="BS27" i="7"/>
  <c r="BR27" i="7"/>
  <c r="BQ27" i="7"/>
  <c r="BP27" i="7"/>
  <c r="BO27" i="7"/>
  <c r="BN27" i="7"/>
  <c r="BM27" i="7"/>
  <c r="BL27" i="7"/>
  <c r="BJ27" i="7"/>
  <c r="BI27" i="7"/>
  <c r="BH27" i="7"/>
  <c r="BG27" i="7"/>
  <c r="BF27" i="7"/>
  <c r="DN26" i="7"/>
  <c r="DM26" i="7"/>
  <c r="DL26" i="7"/>
  <c r="DK26" i="7"/>
  <c r="DJ26" i="7"/>
  <c r="DI26" i="7"/>
  <c r="DH26" i="7"/>
  <c r="DG26" i="7"/>
  <c r="DF26" i="7"/>
  <c r="DE26" i="7"/>
  <c r="DD26" i="7"/>
  <c r="DC26" i="7"/>
  <c r="DB26" i="7"/>
  <c r="DA26" i="7"/>
  <c r="CZ26" i="7"/>
  <c r="CY26" i="7"/>
  <c r="CX26" i="7"/>
  <c r="CW26" i="7"/>
  <c r="CV26" i="7"/>
  <c r="CU26" i="7"/>
  <c r="CT26" i="7"/>
  <c r="CS26" i="7"/>
  <c r="CR26" i="7"/>
  <c r="CQ26" i="7"/>
  <c r="CP26" i="7"/>
  <c r="CO26" i="7"/>
  <c r="CN26" i="7"/>
  <c r="CM26" i="7"/>
  <c r="CL26" i="7"/>
  <c r="CK26" i="7"/>
  <c r="CJ26" i="7"/>
  <c r="CI26" i="7"/>
  <c r="CH26" i="7"/>
  <c r="CG26" i="7"/>
  <c r="CF26" i="7"/>
  <c r="CE26" i="7"/>
  <c r="CD26" i="7"/>
  <c r="CC26" i="7"/>
  <c r="CB26" i="7"/>
  <c r="CA26" i="7"/>
  <c r="BZ26" i="7"/>
  <c r="BY26" i="7"/>
  <c r="BX26" i="7"/>
  <c r="BW26" i="7"/>
  <c r="BV26" i="7"/>
  <c r="BU26" i="7"/>
  <c r="BT26" i="7"/>
  <c r="BS26" i="7"/>
  <c r="BR26" i="7"/>
  <c r="BQ26" i="7"/>
  <c r="BP26" i="7"/>
  <c r="BO26" i="7"/>
  <c r="BN26" i="7"/>
  <c r="BM26" i="7"/>
  <c r="BL26" i="7"/>
  <c r="BJ26" i="7"/>
  <c r="BI26" i="7"/>
  <c r="BH26" i="7"/>
  <c r="BG26" i="7"/>
  <c r="BF26" i="7"/>
  <c r="DN25" i="7"/>
  <c r="DM25" i="7"/>
  <c r="DL25" i="7"/>
  <c r="DK25" i="7"/>
  <c r="DJ25" i="7"/>
  <c r="DI25" i="7"/>
  <c r="DH25" i="7"/>
  <c r="DG25" i="7"/>
  <c r="DF25" i="7"/>
  <c r="DE25" i="7"/>
  <c r="DD25" i="7"/>
  <c r="DC25" i="7"/>
  <c r="DB25" i="7"/>
  <c r="DA25" i="7"/>
  <c r="CZ25" i="7"/>
  <c r="CY25" i="7"/>
  <c r="CX25" i="7"/>
  <c r="CW25" i="7"/>
  <c r="CV25" i="7"/>
  <c r="CU25" i="7"/>
  <c r="CT25" i="7"/>
  <c r="CS25" i="7"/>
  <c r="CR25" i="7"/>
  <c r="CQ25" i="7"/>
  <c r="CP25" i="7"/>
  <c r="CO25" i="7"/>
  <c r="CN25" i="7"/>
  <c r="CM25" i="7"/>
  <c r="CL25" i="7"/>
  <c r="CK25" i="7"/>
  <c r="CJ25" i="7"/>
  <c r="CI25" i="7"/>
  <c r="CH25" i="7"/>
  <c r="CG25" i="7"/>
  <c r="CF25" i="7"/>
  <c r="CE25" i="7"/>
  <c r="CD25" i="7"/>
  <c r="CC25" i="7"/>
  <c r="CB25" i="7"/>
  <c r="CA25" i="7"/>
  <c r="BZ25" i="7"/>
  <c r="BY25" i="7"/>
  <c r="BX25" i="7"/>
  <c r="BW25" i="7"/>
  <c r="BV25" i="7"/>
  <c r="BU25" i="7"/>
  <c r="BT25" i="7"/>
  <c r="BS25" i="7"/>
  <c r="BR25" i="7"/>
  <c r="BQ25" i="7"/>
  <c r="BP25" i="7"/>
  <c r="BO25" i="7"/>
  <c r="BN25" i="7"/>
  <c r="BM25" i="7"/>
  <c r="BL25" i="7"/>
  <c r="BJ25" i="7"/>
  <c r="BI25" i="7"/>
  <c r="BH25" i="7"/>
  <c r="BG25" i="7"/>
  <c r="BF25" i="7"/>
  <c r="DN24" i="7"/>
  <c r="DM24" i="7"/>
  <c r="DL24" i="7"/>
  <c r="DK24" i="7"/>
  <c r="DJ24" i="7"/>
  <c r="DI24" i="7"/>
  <c r="DH24" i="7"/>
  <c r="DG24" i="7"/>
  <c r="DF24" i="7"/>
  <c r="DE24" i="7"/>
  <c r="DD24" i="7"/>
  <c r="DC24" i="7"/>
  <c r="DB24" i="7"/>
  <c r="DA24" i="7"/>
  <c r="CZ24" i="7"/>
  <c r="CY24" i="7"/>
  <c r="CX24" i="7"/>
  <c r="CW24" i="7"/>
  <c r="CV24" i="7"/>
  <c r="CU24" i="7"/>
  <c r="CT24" i="7"/>
  <c r="CS24" i="7"/>
  <c r="CR24" i="7"/>
  <c r="CQ24" i="7"/>
  <c r="CP24" i="7"/>
  <c r="CO24" i="7"/>
  <c r="CN24" i="7"/>
  <c r="CM24" i="7"/>
  <c r="CL24" i="7"/>
  <c r="CK24" i="7"/>
  <c r="CJ24" i="7"/>
  <c r="CI24" i="7"/>
  <c r="CH24" i="7"/>
  <c r="CG24" i="7"/>
  <c r="CF24" i="7"/>
  <c r="CE24" i="7"/>
  <c r="CD24" i="7"/>
  <c r="CC24" i="7"/>
  <c r="CB24" i="7"/>
  <c r="CA24" i="7"/>
  <c r="BZ24" i="7"/>
  <c r="BY24" i="7"/>
  <c r="BX24" i="7"/>
  <c r="BW24" i="7"/>
  <c r="BV24" i="7"/>
  <c r="BU24" i="7"/>
  <c r="BT24" i="7"/>
  <c r="BS24" i="7"/>
  <c r="BR24" i="7"/>
  <c r="BQ24" i="7"/>
  <c r="BP24" i="7"/>
  <c r="BO24" i="7"/>
  <c r="BN24" i="7"/>
  <c r="BM24" i="7"/>
  <c r="BL24" i="7"/>
  <c r="BJ24" i="7"/>
  <c r="BI24" i="7"/>
  <c r="BH24" i="7"/>
  <c r="BG24" i="7"/>
  <c r="BF24" i="7"/>
  <c r="DN23" i="7"/>
  <c r="DM23" i="7"/>
  <c r="DL23" i="7"/>
  <c r="DK23" i="7"/>
  <c r="DJ23" i="7"/>
  <c r="DI23" i="7"/>
  <c r="DH23" i="7"/>
  <c r="DG23" i="7"/>
  <c r="DF23" i="7"/>
  <c r="DE23" i="7"/>
  <c r="DD23" i="7"/>
  <c r="DC23" i="7"/>
  <c r="DB23" i="7"/>
  <c r="DA23" i="7"/>
  <c r="CZ23" i="7"/>
  <c r="CY23" i="7"/>
  <c r="CX23" i="7"/>
  <c r="CW23" i="7"/>
  <c r="CV23" i="7"/>
  <c r="CU23" i="7"/>
  <c r="CT23" i="7"/>
  <c r="CS23" i="7"/>
  <c r="CR23" i="7"/>
  <c r="CQ23" i="7"/>
  <c r="CP23" i="7"/>
  <c r="CO23" i="7"/>
  <c r="CN23" i="7"/>
  <c r="CM23" i="7"/>
  <c r="CL23" i="7"/>
  <c r="CK23" i="7"/>
  <c r="CJ23" i="7"/>
  <c r="CI23" i="7"/>
  <c r="CH23" i="7"/>
  <c r="CG23" i="7"/>
  <c r="CF23" i="7"/>
  <c r="CE23" i="7"/>
  <c r="CD23" i="7"/>
  <c r="CC23" i="7"/>
  <c r="CB23" i="7"/>
  <c r="CA23" i="7"/>
  <c r="BZ23" i="7"/>
  <c r="BY23" i="7"/>
  <c r="BX23" i="7"/>
  <c r="BW23" i="7"/>
  <c r="BV23" i="7"/>
  <c r="BU23" i="7"/>
  <c r="BT23" i="7"/>
  <c r="BS23" i="7"/>
  <c r="BR23" i="7"/>
  <c r="BQ23" i="7"/>
  <c r="BP23" i="7"/>
  <c r="BO23" i="7"/>
  <c r="BN23" i="7"/>
  <c r="BM23" i="7"/>
  <c r="BL23" i="7"/>
  <c r="BJ23" i="7"/>
  <c r="BI23" i="7"/>
  <c r="BH23" i="7"/>
  <c r="BG23" i="7"/>
  <c r="BF23" i="7"/>
  <c r="DN22" i="7"/>
  <c r="DM22" i="7"/>
  <c r="DL22" i="7"/>
  <c r="DK22" i="7"/>
  <c r="DJ22" i="7"/>
  <c r="DI22" i="7"/>
  <c r="DH22" i="7"/>
  <c r="DG22" i="7"/>
  <c r="DF22" i="7"/>
  <c r="DE22" i="7"/>
  <c r="DD22" i="7"/>
  <c r="DC22" i="7"/>
  <c r="DB22" i="7"/>
  <c r="DA22" i="7"/>
  <c r="CZ22" i="7"/>
  <c r="CY22" i="7"/>
  <c r="CX22" i="7"/>
  <c r="CW22" i="7"/>
  <c r="CV22" i="7"/>
  <c r="CU22" i="7"/>
  <c r="CT22" i="7"/>
  <c r="CS22" i="7"/>
  <c r="CR22" i="7"/>
  <c r="CQ22" i="7"/>
  <c r="CP22" i="7"/>
  <c r="CO22" i="7"/>
  <c r="CN22" i="7"/>
  <c r="CM22" i="7"/>
  <c r="CL22" i="7"/>
  <c r="CK22" i="7"/>
  <c r="CJ22" i="7"/>
  <c r="CI22" i="7"/>
  <c r="CH22" i="7"/>
  <c r="CG22" i="7"/>
  <c r="CF22" i="7"/>
  <c r="CE22" i="7"/>
  <c r="CD22" i="7"/>
  <c r="CC22" i="7"/>
  <c r="CB22" i="7"/>
  <c r="CA22" i="7"/>
  <c r="BZ22" i="7"/>
  <c r="BY22" i="7"/>
  <c r="BX22" i="7"/>
  <c r="BW22" i="7"/>
  <c r="BV22" i="7"/>
  <c r="BU22" i="7"/>
  <c r="BT22" i="7"/>
  <c r="BS22" i="7"/>
  <c r="BR22" i="7"/>
  <c r="BQ22" i="7"/>
  <c r="BP22" i="7"/>
  <c r="BO22" i="7"/>
  <c r="BN22" i="7"/>
  <c r="BM22" i="7"/>
  <c r="BL22" i="7"/>
  <c r="BJ22" i="7"/>
  <c r="BI22" i="7"/>
  <c r="BH22" i="7"/>
  <c r="BG22" i="7"/>
  <c r="BF22" i="7"/>
  <c r="DN21" i="7"/>
  <c r="DM21" i="7"/>
  <c r="DL21" i="7"/>
  <c r="DK21" i="7"/>
  <c r="DJ21" i="7"/>
  <c r="DI21" i="7"/>
  <c r="DH21" i="7"/>
  <c r="DG21" i="7"/>
  <c r="DF21" i="7"/>
  <c r="DE21" i="7"/>
  <c r="DD21" i="7"/>
  <c r="DC21" i="7"/>
  <c r="DB21" i="7"/>
  <c r="DA21" i="7"/>
  <c r="CZ21" i="7"/>
  <c r="CY21" i="7"/>
  <c r="CX21" i="7"/>
  <c r="CW21" i="7"/>
  <c r="CV21" i="7"/>
  <c r="CU21" i="7"/>
  <c r="CT21" i="7"/>
  <c r="CS21" i="7"/>
  <c r="CR21" i="7"/>
  <c r="CQ21" i="7"/>
  <c r="CP21" i="7"/>
  <c r="CO21" i="7"/>
  <c r="CN21" i="7"/>
  <c r="CM21" i="7"/>
  <c r="CL21" i="7"/>
  <c r="CK21" i="7"/>
  <c r="CJ21" i="7"/>
  <c r="CI21" i="7"/>
  <c r="CH21" i="7"/>
  <c r="CG21" i="7"/>
  <c r="CF21" i="7"/>
  <c r="CE21" i="7"/>
  <c r="CD21" i="7"/>
  <c r="CC21" i="7"/>
  <c r="CB21" i="7"/>
  <c r="CA21" i="7"/>
  <c r="BZ21" i="7"/>
  <c r="BY21" i="7"/>
  <c r="BX21" i="7"/>
  <c r="BW21" i="7"/>
  <c r="BV21" i="7"/>
  <c r="BU21" i="7"/>
  <c r="BT21" i="7"/>
  <c r="BS21" i="7"/>
  <c r="BR21" i="7"/>
  <c r="BQ21" i="7"/>
  <c r="BP21" i="7"/>
  <c r="BO21" i="7"/>
  <c r="BN21" i="7"/>
  <c r="BM21" i="7"/>
  <c r="BL21" i="7"/>
  <c r="BJ21" i="7"/>
  <c r="BI21" i="7"/>
  <c r="BH21" i="7"/>
  <c r="BG21" i="7"/>
  <c r="BF21" i="7"/>
  <c r="DN20" i="7"/>
  <c r="DM20" i="7"/>
  <c r="DL20" i="7"/>
  <c r="DK20" i="7"/>
  <c r="DJ20" i="7"/>
  <c r="DI20" i="7"/>
  <c r="DH20" i="7"/>
  <c r="DG20" i="7"/>
  <c r="DF20" i="7"/>
  <c r="DE20" i="7"/>
  <c r="DD20" i="7"/>
  <c r="DC20" i="7"/>
  <c r="DB20" i="7"/>
  <c r="DA20" i="7"/>
  <c r="CZ20" i="7"/>
  <c r="CY20" i="7"/>
  <c r="CX20" i="7"/>
  <c r="CW20" i="7"/>
  <c r="CV20" i="7"/>
  <c r="CU20" i="7"/>
  <c r="CT20" i="7"/>
  <c r="CS20" i="7"/>
  <c r="CR20" i="7"/>
  <c r="CQ20" i="7"/>
  <c r="CP20" i="7"/>
  <c r="CO20" i="7"/>
  <c r="CN20" i="7"/>
  <c r="CM20" i="7"/>
  <c r="CL20" i="7"/>
  <c r="CK20" i="7"/>
  <c r="CJ20" i="7"/>
  <c r="CI20" i="7"/>
  <c r="CH20" i="7"/>
  <c r="CG20" i="7"/>
  <c r="CF20" i="7"/>
  <c r="CE20" i="7"/>
  <c r="CD20" i="7"/>
  <c r="CC20" i="7"/>
  <c r="CB20" i="7"/>
  <c r="CA20" i="7"/>
  <c r="BZ20" i="7"/>
  <c r="BY20" i="7"/>
  <c r="BX20" i="7"/>
  <c r="BW20" i="7"/>
  <c r="BV20" i="7"/>
  <c r="BU20" i="7"/>
  <c r="BT20" i="7"/>
  <c r="BS20" i="7"/>
  <c r="BR20" i="7"/>
  <c r="BQ20" i="7"/>
  <c r="BP20" i="7"/>
  <c r="BO20" i="7"/>
  <c r="BN20" i="7"/>
  <c r="BM20" i="7"/>
  <c r="BL20" i="7"/>
  <c r="BJ20" i="7"/>
  <c r="BI20" i="7"/>
  <c r="BH20" i="7"/>
  <c r="BG20" i="7"/>
  <c r="BF20" i="7"/>
  <c r="DN19" i="7"/>
  <c r="DM19" i="7"/>
  <c r="DL19" i="7"/>
  <c r="DK19" i="7"/>
  <c r="DJ19" i="7"/>
  <c r="DI19" i="7"/>
  <c r="DH19" i="7"/>
  <c r="DG19" i="7"/>
  <c r="DF19" i="7"/>
  <c r="DE19" i="7"/>
  <c r="DD19" i="7"/>
  <c r="DC19" i="7"/>
  <c r="DB19" i="7"/>
  <c r="DA19" i="7"/>
  <c r="CZ19" i="7"/>
  <c r="CY19" i="7"/>
  <c r="CX19" i="7"/>
  <c r="CW19" i="7"/>
  <c r="CV19" i="7"/>
  <c r="CU19" i="7"/>
  <c r="CT19" i="7"/>
  <c r="CS19" i="7"/>
  <c r="CR19" i="7"/>
  <c r="CQ19" i="7"/>
  <c r="CP19" i="7"/>
  <c r="CO19" i="7"/>
  <c r="CN19" i="7"/>
  <c r="CM19" i="7"/>
  <c r="CL19" i="7"/>
  <c r="CK19" i="7"/>
  <c r="CJ19" i="7"/>
  <c r="CI19" i="7"/>
  <c r="CH19" i="7"/>
  <c r="CG19" i="7"/>
  <c r="CF19" i="7"/>
  <c r="CE19" i="7"/>
  <c r="CD19" i="7"/>
  <c r="CC19" i="7"/>
  <c r="CB19" i="7"/>
  <c r="CA19" i="7"/>
  <c r="BZ19" i="7"/>
  <c r="BY19" i="7"/>
  <c r="BX19" i="7"/>
  <c r="BW19" i="7"/>
  <c r="BV19" i="7"/>
  <c r="BU19" i="7"/>
  <c r="BT19" i="7"/>
  <c r="BS19" i="7"/>
  <c r="BR19" i="7"/>
  <c r="BQ19" i="7"/>
  <c r="BP19" i="7"/>
  <c r="BO19" i="7"/>
  <c r="BN19" i="7"/>
  <c r="BM19" i="7"/>
  <c r="BL19" i="7"/>
  <c r="BJ19" i="7"/>
  <c r="BI19" i="7"/>
  <c r="BH19" i="7"/>
  <c r="BG19" i="7"/>
  <c r="BF19" i="7"/>
  <c r="DN18" i="7"/>
  <c r="DM18" i="7"/>
  <c r="DL18" i="7"/>
  <c r="DK18" i="7"/>
  <c r="DJ18" i="7"/>
  <c r="DI18" i="7"/>
  <c r="DH18" i="7"/>
  <c r="DG18" i="7"/>
  <c r="DF18" i="7"/>
  <c r="DE18" i="7"/>
  <c r="DD18" i="7"/>
  <c r="DC18" i="7"/>
  <c r="DB18" i="7"/>
  <c r="DA18" i="7"/>
  <c r="CZ18" i="7"/>
  <c r="CY18" i="7"/>
  <c r="CX18" i="7"/>
  <c r="CW18" i="7"/>
  <c r="CV18" i="7"/>
  <c r="CU18" i="7"/>
  <c r="CT18" i="7"/>
  <c r="CS18" i="7"/>
  <c r="CR18" i="7"/>
  <c r="CQ18" i="7"/>
  <c r="CP18" i="7"/>
  <c r="CO18" i="7"/>
  <c r="CN18" i="7"/>
  <c r="CM18" i="7"/>
  <c r="CL18" i="7"/>
  <c r="CK18" i="7"/>
  <c r="CJ18" i="7"/>
  <c r="CI18" i="7"/>
  <c r="CH18" i="7"/>
  <c r="CG18" i="7"/>
  <c r="CF18" i="7"/>
  <c r="CE18" i="7"/>
  <c r="CD18" i="7"/>
  <c r="CC18" i="7"/>
  <c r="CB18" i="7"/>
  <c r="CA18" i="7"/>
  <c r="BZ18" i="7"/>
  <c r="BY18" i="7"/>
  <c r="BX18" i="7"/>
  <c r="BW18" i="7"/>
  <c r="BV18" i="7"/>
  <c r="BU18" i="7"/>
  <c r="BT18" i="7"/>
  <c r="BS18" i="7"/>
  <c r="BR18" i="7"/>
  <c r="BQ18" i="7"/>
  <c r="BP18" i="7"/>
  <c r="BO18" i="7"/>
  <c r="BN18" i="7"/>
  <c r="BM18" i="7"/>
  <c r="BL18" i="7"/>
  <c r="BJ18" i="7"/>
  <c r="BI18" i="7"/>
  <c r="BH18" i="7"/>
  <c r="BG18" i="7"/>
  <c r="BF18" i="7"/>
  <c r="DN17" i="7"/>
  <c r="DM17" i="7"/>
  <c r="DL17" i="7"/>
  <c r="DK17" i="7"/>
  <c r="DJ17" i="7"/>
  <c r="DI17" i="7"/>
  <c r="DH17" i="7"/>
  <c r="DG17" i="7"/>
  <c r="DF17" i="7"/>
  <c r="DE17" i="7"/>
  <c r="DD17" i="7"/>
  <c r="DC17" i="7"/>
  <c r="DB17" i="7"/>
  <c r="DA17" i="7"/>
  <c r="CZ17" i="7"/>
  <c r="CY17" i="7"/>
  <c r="CX17" i="7"/>
  <c r="CW17" i="7"/>
  <c r="CV17" i="7"/>
  <c r="CU17" i="7"/>
  <c r="CT17" i="7"/>
  <c r="CS17" i="7"/>
  <c r="CR17" i="7"/>
  <c r="CQ17" i="7"/>
  <c r="CP17" i="7"/>
  <c r="CO17" i="7"/>
  <c r="CN17" i="7"/>
  <c r="CM17" i="7"/>
  <c r="CL17" i="7"/>
  <c r="CK17" i="7"/>
  <c r="CJ17" i="7"/>
  <c r="CI17" i="7"/>
  <c r="CH17" i="7"/>
  <c r="CG17" i="7"/>
  <c r="CF17" i="7"/>
  <c r="CE17" i="7"/>
  <c r="CD17" i="7"/>
  <c r="CC17" i="7"/>
  <c r="CB17" i="7"/>
  <c r="CA17" i="7"/>
  <c r="BZ17" i="7"/>
  <c r="BY17" i="7"/>
  <c r="BX17" i="7"/>
  <c r="BW17" i="7"/>
  <c r="BV17" i="7"/>
  <c r="BU17" i="7"/>
  <c r="BT17" i="7"/>
  <c r="BS17" i="7"/>
  <c r="BR17" i="7"/>
  <c r="BQ17" i="7"/>
  <c r="BP17" i="7"/>
  <c r="BO17" i="7"/>
  <c r="BN17" i="7"/>
  <c r="BM17" i="7"/>
  <c r="BL17" i="7"/>
  <c r="BJ17" i="7"/>
  <c r="BI17" i="7"/>
  <c r="BH17" i="7"/>
  <c r="BG17" i="7"/>
  <c r="BF17" i="7"/>
  <c r="DN16" i="7"/>
  <c r="DM16" i="7"/>
  <c r="DL16" i="7"/>
  <c r="DK16" i="7"/>
  <c r="DJ16" i="7"/>
  <c r="DI16" i="7"/>
  <c r="DH16" i="7"/>
  <c r="DG16" i="7"/>
  <c r="DF16" i="7"/>
  <c r="DE16" i="7"/>
  <c r="DD16" i="7"/>
  <c r="DC16" i="7"/>
  <c r="DB16" i="7"/>
  <c r="DA16" i="7"/>
  <c r="CZ16" i="7"/>
  <c r="CY16" i="7"/>
  <c r="CX16" i="7"/>
  <c r="CW16" i="7"/>
  <c r="CV16" i="7"/>
  <c r="CU16" i="7"/>
  <c r="CT16" i="7"/>
  <c r="CS16" i="7"/>
  <c r="CR16" i="7"/>
  <c r="CQ16" i="7"/>
  <c r="CP16" i="7"/>
  <c r="CO16" i="7"/>
  <c r="CN16" i="7"/>
  <c r="CM16" i="7"/>
  <c r="CL16" i="7"/>
  <c r="CK16" i="7"/>
  <c r="CJ16" i="7"/>
  <c r="CI16" i="7"/>
  <c r="CH16" i="7"/>
  <c r="CG16" i="7"/>
  <c r="CF16" i="7"/>
  <c r="CE16" i="7"/>
  <c r="CD16" i="7"/>
  <c r="CC16" i="7"/>
  <c r="CB16" i="7"/>
  <c r="CA16" i="7"/>
  <c r="BZ16" i="7"/>
  <c r="BY16" i="7"/>
  <c r="BX16" i="7"/>
  <c r="BW16" i="7"/>
  <c r="BV16" i="7"/>
  <c r="BU16" i="7"/>
  <c r="BT16" i="7"/>
  <c r="BS16" i="7"/>
  <c r="BR16" i="7"/>
  <c r="BQ16" i="7"/>
  <c r="BP16" i="7"/>
  <c r="BO16" i="7"/>
  <c r="BN16" i="7"/>
  <c r="BM16" i="7"/>
  <c r="BL16" i="7"/>
  <c r="BJ16" i="7"/>
  <c r="BI16" i="7"/>
  <c r="BH16" i="7"/>
  <c r="BG16" i="7"/>
  <c r="BF16" i="7"/>
  <c r="DN15" i="7"/>
  <c r="DM15" i="7"/>
  <c r="DL15" i="7"/>
  <c r="DK15" i="7"/>
  <c r="DJ15" i="7"/>
  <c r="DI15" i="7"/>
  <c r="DH15" i="7"/>
  <c r="DG15" i="7"/>
  <c r="DF15" i="7"/>
  <c r="DE15" i="7"/>
  <c r="DD15" i="7"/>
  <c r="DC15" i="7"/>
  <c r="DB15" i="7"/>
  <c r="DA15" i="7"/>
  <c r="CZ15" i="7"/>
  <c r="CY15" i="7"/>
  <c r="CX15" i="7"/>
  <c r="CW15" i="7"/>
  <c r="CV15" i="7"/>
  <c r="CU15" i="7"/>
  <c r="CT15" i="7"/>
  <c r="CS15" i="7"/>
  <c r="CR15" i="7"/>
  <c r="CQ15" i="7"/>
  <c r="CP15" i="7"/>
  <c r="CO15" i="7"/>
  <c r="CN15" i="7"/>
  <c r="CM15" i="7"/>
  <c r="CL15" i="7"/>
  <c r="CK15" i="7"/>
  <c r="CJ15" i="7"/>
  <c r="CI15" i="7"/>
  <c r="CH15" i="7"/>
  <c r="CG15" i="7"/>
  <c r="CF15" i="7"/>
  <c r="CE15" i="7"/>
  <c r="CD15" i="7"/>
  <c r="CC15" i="7"/>
  <c r="CB15" i="7"/>
  <c r="CA15" i="7"/>
  <c r="BZ15" i="7"/>
  <c r="BY15" i="7"/>
  <c r="BX15" i="7"/>
  <c r="BW15" i="7"/>
  <c r="BV15" i="7"/>
  <c r="BU15" i="7"/>
  <c r="BT15" i="7"/>
  <c r="BS15" i="7"/>
  <c r="BR15" i="7"/>
  <c r="BQ15" i="7"/>
  <c r="BP15" i="7"/>
  <c r="BO15" i="7"/>
  <c r="BN15" i="7"/>
  <c r="BM15" i="7"/>
  <c r="BL15" i="7"/>
  <c r="BJ15" i="7"/>
  <c r="BI15" i="7"/>
  <c r="BH15" i="7"/>
  <c r="BG15" i="7"/>
  <c r="BF15" i="7"/>
  <c r="DN14" i="7"/>
  <c r="DM14" i="7"/>
  <c r="DL14" i="7"/>
  <c r="DK14" i="7"/>
  <c r="DJ14" i="7"/>
  <c r="DI14" i="7"/>
  <c r="DH14" i="7"/>
  <c r="DG14" i="7"/>
  <c r="DF14" i="7"/>
  <c r="DE14" i="7"/>
  <c r="DD14" i="7"/>
  <c r="DC14" i="7"/>
  <c r="DB14" i="7"/>
  <c r="DA14" i="7"/>
  <c r="CZ14" i="7"/>
  <c r="CY14" i="7"/>
  <c r="CX14" i="7"/>
  <c r="CW14" i="7"/>
  <c r="CV14" i="7"/>
  <c r="CU14" i="7"/>
  <c r="CT14" i="7"/>
  <c r="CS14" i="7"/>
  <c r="CR14" i="7"/>
  <c r="CQ14" i="7"/>
  <c r="CP14" i="7"/>
  <c r="CO14" i="7"/>
  <c r="CN14" i="7"/>
  <c r="CM14" i="7"/>
  <c r="CL14" i="7"/>
  <c r="CK14" i="7"/>
  <c r="CJ14" i="7"/>
  <c r="CI14" i="7"/>
  <c r="CH14" i="7"/>
  <c r="CG14" i="7"/>
  <c r="CF14" i="7"/>
  <c r="CE14" i="7"/>
  <c r="CD14" i="7"/>
  <c r="CC14" i="7"/>
  <c r="CB14" i="7"/>
  <c r="CA14" i="7"/>
  <c r="BZ14" i="7"/>
  <c r="BY14" i="7"/>
  <c r="BX14" i="7"/>
  <c r="BW14" i="7"/>
  <c r="BV14" i="7"/>
  <c r="BU14" i="7"/>
  <c r="BT14" i="7"/>
  <c r="BS14" i="7"/>
  <c r="BR14" i="7"/>
  <c r="BQ14" i="7"/>
  <c r="BP14" i="7"/>
  <c r="BO14" i="7"/>
  <c r="BN14" i="7"/>
  <c r="BM14" i="7"/>
  <c r="BL14" i="7"/>
  <c r="BJ14" i="7"/>
  <c r="BI14" i="7"/>
  <c r="BH14" i="7"/>
  <c r="BG14" i="7"/>
  <c r="BF14" i="7"/>
  <c r="DN13" i="7"/>
  <c r="DM13" i="7"/>
  <c r="DL13" i="7"/>
  <c r="DK13" i="7"/>
  <c r="DJ13" i="7"/>
  <c r="DI13" i="7"/>
  <c r="DH13" i="7"/>
  <c r="DG13" i="7"/>
  <c r="DF13" i="7"/>
  <c r="DE13" i="7"/>
  <c r="DD13" i="7"/>
  <c r="DC13" i="7"/>
  <c r="DB13" i="7"/>
  <c r="DA13" i="7"/>
  <c r="CZ13" i="7"/>
  <c r="CY13" i="7"/>
  <c r="CX13" i="7"/>
  <c r="CW13" i="7"/>
  <c r="CV13" i="7"/>
  <c r="CU13" i="7"/>
  <c r="CT13" i="7"/>
  <c r="CS13" i="7"/>
  <c r="CR13" i="7"/>
  <c r="CQ13" i="7"/>
  <c r="CP13" i="7"/>
  <c r="CO13" i="7"/>
  <c r="CN13" i="7"/>
  <c r="CM13" i="7"/>
  <c r="CL13" i="7"/>
  <c r="CK13" i="7"/>
  <c r="CJ13" i="7"/>
  <c r="CI13" i="7"/>
  <c r="CH13" i="7"/>
  <c r="CG13" i="7"/>
  <c r="CF13" i="7"/>
  <c r="CE13" i="7"/>
  <c r="CD13" i="7"/>
  <c r="CC13" i="7"/>
  <c r="CB13" i="7"/>
  <c r="CA13" i="7"/>
  <c r="BZ13" i="7"/>
  <c r="BY13" i="7"/>
  <c r="BX13" i="7"/>
  <c r="BW13" i="7"/>
  <c r="BV13" i="7"/>
  <c r="BU13" i="7"/>
  <c r="BT13" i="7"/>
  <c r="BS13" i="7"/>
  <c r="BR13" i="7"/>
  <c r="BQ13" i="7"/>
  <c r="BP13" i="7"/>
  <c r="BO13" i="7"/>
  <c r="BN13" i="7"/>
  <c r="BM13" i="7"/>
  <c r="BL13" i="7"/>
  <c r="BJ13" i="7"/>
  <c r="BI13" i="7"/>
  <c r="BH13" i="7"/>
  <c r="BG13" i="7"/>
  <c r="BF13" i="7"/>
  <c r="DN12" i="7"/>
  <c r="DM12" i="7"/>
  <c r="DL12" i="7"/>
  <c r="DK12" i="7"/>
  <c r="DJ12" i="7"/>
  <c r="DI12" i="7"/>
  <c r="DH12" i="7"/>
  <c r="DG12" i="7"/>
  <c r="DF12" i="7"/>
  <c r="DE12" i="7"/>
  <c r="DD12" i="7"/>
  <c r="DC12" i="7"/>
  <c r="DB12" i="7"/>
  <c r="DA12" i="7"/>
  <c r="CZ12" i="7"/>
  <c r="CY12" i="7"/>
  <c r="CX12" i="7"/>
  <c r="CW12" i="7"/>
  <c r="CV12" i="7"/>
  <c r="CU12" i="7"/>
  <c r="CT12" i="7"/>
  <c r="CS12" i="7"/>
  <c r="CR12" i="7"/>
  <c r="CQ12" i="7"/>
  <c r="CP12" i="7"/>
  <c r="CO12" i="7"/>
  <c r="CN12" i="7"/>
  <c r="CM12" i="7"/>
  <c r="CL12" i="7"/>
  <c r="CK12" i="7"/>
  <c r="CJ12" i="7"/>
  <c r="CI12" i="7"/>
  <c r="CH12" i="7"/>
  <c r="CG12" i="7"/>
  <c r="CF12" i="7"/>
  <c r="CE12" i="7"/>
  <c r="CD12" i="7"/>
  <c r="CC12" i="7"/>
  <c r="CB12" i="7"/>
  <c r="CA12" i="7"/>
  <c r="BZ12" i="7"/>
  <c r="BY12" i="7"/>
  <c r="BX12" i="7"/>
  <c r="BW12" i="7"/>
  <c r="BV12" i="7"/>
  <c r="BU12" i="7"/>
  <c r="BT12" i="7"/>
  <c r="BS12" i="7"/>
  <c r="BR12" i="7"/>
  <c r="BQ12" i="7"/>
  <c r="BP12" i="7"/>
  <c r="BO12" i="7"/>
  <c r="BN12" i="7"/>
  <c r="BM12" i="7"/>
  <c r="BL12" i="7"/>
  <c r="BJ12" i="7"/>
  <c r="BI12" i="7"/>
  <c r="BH12" i="7"/>
  <c r="BG12" i="7"/>
  <c r="BF12" i="7"/>
  <c r="DN11" i="7"/>
  <c r="BD57" i="7" s="1"/>
  <c r="BM31" i="10" s="1"/>
  <c r="DM11" i="7"/>
  <c r="DL11" i="7"/>
  <c r="BB55" i="7" s="1"/>
  <c r="BB56" i="7" s="1"/>
  <c r="DK11" i="7"/>
  <c r="BA57" i="7" s="1"/>
  <c r="DJ11" i="7"/>
  <c r="AZ57" i="7" s="1"/>
  <c r="DI11" i="7"/>
  <c r="AY57" i="7" s="1"/>
  <c r="DH11" i="7"/>
  <c r="AX57" i="7" s="1"/>
  <c r="DG11" i="7"/>
  <c r="AW57" i="7" s="1"/>
  <c r="DF11" i="7"/>
  <c r="AV57" i="7" s="1"/>
  <c r="DE11" i="7"/>
  <c r="AU55" i="7" s="1"/>
  <c r="AU56" i="7" s="1"/>
  <c r="DD11" i="7"/>
  <c r="AT55" i="7" s="1"/>
  <c r="AT56" i="7" s="1"/>
  <c r="DC11" i="7"/>
  <c r="AS57" i="7" s="1"/>
  <c r="DB11" i="7"/>
  <c r="AR57" i="7" s="1"/>
  <c r="DA11" i="7"/>
  <c r="AQ57" i="7" s="1"/>
  <c r="CZ11" i="7"/>
  <c r="AP57" i="7" s="1"/>
  <c r="CY11" i="7"/>
  <c r="AO57" i="7" s="1"/>
  <c r="CX11" i="7"/>
  <c r="AN57" i="7" s="1"/>
  <c r="CW11" i="7"/>
  <c r="AM55" i="7" s="1"/>
  <c r="AM56" i="7" s="1"/>
  <c r="CV11" i="7"/>
  <c r="AL55" i="7" s="1"/>
  <c r="AL56" i="7" s="1"/>
  <c r="CU11" i="7"/>
  <c r="AK57" i="7" s="1"/>
  <c r="CT11" i="7"/>
  <c r="AJ57" i="7" s="1"/>
  <c r="CS11" i="7"/>
  <c r="AI57" i="7" s="1"/>
  <c r="CR11" i="7"/>
  <c r="AH57" i="7" s="1"/>
  <c r="CQ11" i="7"/>
  <c r="AG57" i="7" s="1"/>
  <c r="CP11" i="7"/>
  <c r="AF57" i="7" s="1"/>
  <c r="CO11" i="7"/>
  <c r="AE55" i="7" s="1"/>
  <c r="AE56" i="7" s="1"/>
  <c r="CN11" i="7"/>
  <c r="AD55" i="7" s="1"/>
  <c r="AD56" i="7" s="1"/>
  <c r="CM11" i="7"/>
  <c r="CL11" i="7"/>
  <c r="AB57" i="7" s="1"/>
  <c r="CK11" i="7"/>
  <c r="AA57" i="7" s="1"/>
  <c r="CJ11" i="7"/>
  <c r="Z57" i="7" s="1"/>
  <c r="CI11" i="7"/>
  <c r="Y57" i="7" s="1"/>
  <c r="CH11" i="7"/>
  <c r="X57" i="7" s="1"/>
  <c r="CG11" i="7"/>
  <c r="W55" i="7" s="1"/>
  <c r="W56" i="7" s="1"/>
  <c r="CF11" i="7"/>
  <c r="V55" i="7" s="1"/>
  <c r="V56" i="7" s="1"/>
  <c r="CE11" i="7"/>
  <c r="U57" i="7" s="1"/>
  <c r="CD11" i="7"/>
  <c r="T57" i="7" s="1"/>
  <c r="CC11" i="7"/>
  <c r="S57" i="7" s="1"/>
  <c r="CB11" i="7"/>
  <c r="R57" i="7" s="1"/>
  <c r="CA11" i="7"/>
  <c r="BZ11" i="7"/>
  <c r="P57" i="7" s="1"/>
  <c r="BY11" i="7"/>
  <c r="O55" i="7" s="1"/>
  <c r="O56" i="7" s="1"/>
  <c r="BX11" i="7"/>
  <c r="N55" i="7" s="1"/>
  <c r="N56" i="7" s="1"/>
  <c r="BW11" i="7"/>
  <c r="M57" i="7" s="1"/>
  <c r="BV11" i="7"/>
  <c r="L57" i="7" s="1"/>
  <c r="BU11" i="7"/>
  <c r="K57" i="7" s="1"/>
  <c r="BT11" i="7"/>
  <c r="BS11" i="7"/>
  <c r="I57" i="7" s="1"/>
  <c r="BR11" i="7"/>
  <c r="H57" i="7" s="1"/>
  <c r="BQ11" i="7"/>
  <c r="G55" i="7" s="1"/>
  <c r="G56" i="7" s="1"/>
  <c r="BP11" i="7"/>
  <c r="F55" i="7" s="1"/>
  <c r="F56" i="7" s="1"/>
  <c r="BO11" i="7"/>
  <c r="E57" i="7" s="1"/>
  <c r="BN11" i="7"/>
  <c r="D57" i="7" s="1"/>
  <c r="BM11" i="7"/>
  <c r="C57" i="7" s="1"/>
  <c r="BL11" i="7"/>
  <c r="B57" i="7" s="1"/>
  <c r="BJ11" i="7"/>
  <c r="BJ57" i="7" s="1"/>
  <c r="BT42" i="10" s="1"/>
  <c r="BI11" i="7"/>
  <c r="BI57" i="7" s="1"/>
  <c r="BS42" i="10" s="1"/>
  <c r="BH11" i="7"/>
  <c r="BH57" i="7" s="1"/>
  <c r="BR42" i="10" s="1"/>
  <c r="BG11" i="7"/>
  <c r="BG57" i="7" s="1"/>
  <c r="BQ42" i="10" s="1"/>
  <c r="BF11" i="7"/>
  <c r="BF57" i="7" s="1"/>
  <c r="BP42" i="10" s="1"/>
  <c r="DN10" i="7"/>
  <c r="BJ10" i="7"/>
  <c r="BI10" i="7"/>
  <c r="BH10" i="7"/>
  <c r="BG10" i="7"/>
  <c r="BF10" i="7"/>
  <c r="A70" i="6"/>
  <c r="V66" i="6"/>
  <c r="F66" i="6"/>
  <c r="AJ65" i="6"/>
  <c r="Y65" i="6"/>
  <c r="O65" i="6"/>
  <c r="H65" i="6"/>
  <c r="AE64" i="6"/>
  <c r="Y63" i="6"/>
  <c r="L63" i="6"/>
  <c r="G63" i="6"/>
  <c r="Y62" i="6"/>
  <c r="M62" i="6"/>
  <c r="I62" i="6"/>
  <c r="BB61" i="6"/>
  <c r="AJ61" i="6"/>
  <c r="AF61" i="6"/>
  <c r="AB61" i="6"/>
  <c r="X61" i="6"/>
  <c r="T61" i="6"/>
  <c r="P61" i="6"/>
  <c r="L61" i="6"/>
  <c r="H61" i="6"/>
  <c r="D61" i="6"/>
  <c r="BB60" i="6"/>
  <c r="AX60" i="6"/>
  <c r="AT60" i="6"/>
  <c r="AP60" i="6"/>
  <c r="AL60" i="6"/>
  <c r="AH60" i="6"/>
  <c r="AD60" i="6"/>
  <c r="Z60" i="6"/>
  <c r="X60" i="6"/>
  <c r="U60" i="6"/>
  <c r="R60" i="6"/>
  <c r="P60" i="6"/>
  <c r="M60" i="6"/>
  <c r="J60" i="6"/>
  <c r="H60" i="6"/>
  <c r="E60" i="6"/>
  <c r="B60" i="6"/>
  <c r="BB59" i="6"/>
  <c r="AY59" i="6"/>
  <c r="AV59" i="6"/>
  <c r="AT59" i="6"/>
  <c r="AQ59" i="6"/>
  <c r="AN59" i="6"/>
  <c r="AL59" i="6"/>
  <c r="AI59" i="6"/>
  <c r="AF59" i="6"/>
  <c r="AD59" i="6"/>
  <c r="AA59" i="6"/>
  <c r="X59" i="6"/>
  <c r="V59" i="6"/>
  <c r="S59" i="6"/>
  <c r="P59" i="6"/>
  <c r="N59" i="6"/>
  <c r="K59" i="6"/>
  <c r="H59" i="6"/>
  <c r="F59" i="6"/>
  <c r="C59" i="6"/>
  <c r="CK52" i="6"/>
  <c r="CJ52" i="6"/>
  <c r="CI52" i="6"/>
  <c r="CH52" i="6"/>
  <c r="CG52" i="6"/>
  <c r="BT52" i="6"/>
  <c r="BS52" i="6"/>
  <c r="BR52" i="6"/>
  <c r="BQ52" i="6"/>
  <c r="BP52" i="6"/>
  <c r="BO52" i="6"/>
  <c r="BN52" i="6"/>
  <c r="BM52" i="6"/>
  <c r="BL52" i="6"/>
  <c r="CK51" i="6"/>
  <c r="CJ51" i="6"/>
  <c r="CI51" i="6"/>
  <c r="CH51" i="6"/>
  <c r="CG51" i="6"/>
  <c r="BT51" i="6"/>
  <c r="BS51" i="6"/>
  <c r="BR51" i="6"/>
  <c r="BQ51" i="6"/>
  <c r="BP51" i="6"/>
  <c r="BO51" i="6"/>
  <c r="BN51" i="6"/>
  <c r="BM51" i="6"/>
  <c r="BL51" i="6"/>
  <c r="DN50" i="6"/>
  <c r="DM50" i="6"/>
  <c r="DL50" i="6"/>
  <c r="DK50" i="6"/>
  <c r="DJ50" i="6"/>
  <c r="DI50" i="6"/>
  <c r="DH50" i="6"/>
  <c r="DG50" i="6"/>
  <c r="DF50" i="6"/>
  <c r="DE50" i="6"/>
  <c r="DD50" i="6"/>
  <c r="DC50" i="6"/>
  <c r="DB50" i="6"/>
  <c r="DA50" i="6"/>
  <c r="CZ50" i="6"/>
  <c r="CY50" i="6"/>
  <c r="CX50" i="6"/>
  <c r="CW50" i="6"/>
  <c r="CV50" i="6"/>
  <c r="CU50" i="6"/>
  <c r="CT50" i="6"/>
  <c r="CS50" i="6"/>
  <c r="CR50" i="6"/>
  <c r="CQ50" i="6"/>
  <c r="CP50" i="6"/>
  <c r="CO50" i="6"/>
  <c r="CN50" i="6"/>
  <c r="CM50" i="6"/>
  <c r="CL50" i="6"/>
  <c r="CK50" i="6"/>
  <c r="CJ50" i="6"/>
  <c r="CI50" i="6"/>
  <c r="CH50" i="6"/>
  <c r="CG50" i="6"/>
  <c r="CF50" i="6"/>
  <c r="CE50" i="6"/>
  <c r="CD50" i="6"/>
  <c r="CC50" i="6"/>
  <c r="CB50" i="6"/>
  <c r="CA50" i="6"/>
  <c r="BZ50" i="6"/>
  <c r="BY50" i="6"/>
  <c r="BX50" i="6"/>
  <c r="BW50" i="6"/>
  <c r="BV50" i="6"/>
  <c r="BU50" i="6"/>
  <c r="BT50" i="6"/>
  <c r="BS50" i="6"/>
  <c r="BR50" i="6"/>
  <c r="BQ50" i="6"/>
  <c r="BP50" i="6"/>
  <c r="BO50" i="6"/>
  <c r="BN50" i="6"/>
  <c r="BM50" i="6"/>
  <c r="BL50" i="6"/>
  <c r="BJ50" i="6"/>
  <c r="BI50" i="6"/>
  <c r="BH50" i="6"/>
  <c r="BG50" i="6"/>
  <c r="BF50" i="6"/>
  <c r="DN49" i="6"/>
  <c r="DM49" i="6"/>
  <c r="DL49" i="6"/>
  <c r="DK49" i="6"/>
  <c r="DJ49" i="6"/>
  <c r="DI49" i="6"/>
  <c r="DH49" i="6"/>
  <c r="DG49" i="6"/>
  <c r="DF49" i="6"/>
  <c r="DE49" i="6"/>
  <c r="DD49" i="6"/>
  <c r="DC49" i="6"/>
  <c r="DB49" i="6"/>
  <c r="DA49" i="6"/>
  <c r="CZ49" i="6"/>
  <c r="CY49" i="6"/>
  <c r="CX49" i="6"/>
  <c r="CW49" i="6"/>
  <c r="CV49" i="6"/>
  <c r="CU49" i="6"/>
  <c r="CT49" i="6"/>
  <c r="CS49" i="6"/>
  <c r="CR49" i="6"/>
  <c r="CQ49" i="6"/>
  <c r="CP49" i="6"/>
  <c r="CO49" i="6"/>
  <c r="CN49" i="6"/>
  <c r="CM49" i="6"/>
  <c r="CL49" i="6"/>
  <c r="CK49" i="6"/>
  <c r="CJ49" i="6"/>
  <c r="CI49" i="6"/>
  <c r="CH49" i="6"/>
  <c r="CG49" i="6"/>
  <c r="CF49" i="6"/>
  <c r="CE49" i="6"/>
  <c r="CD49" i="6"/>
  <c r="CC49" i="6"/>
  <c r="CB49" i="6"/>
  <c r="CA49" i="6"/>
  <c r="BZ49" i="6"/>
  <c r="BY49" i="6"/>
  <c r="BX49" i="6"/>
  <c r="BW49" i="6"/>
  <c r="BV49" i="6"/>
  <c r="BU49" i="6"/>
  <c r="BT49" i="6"/>
  <c r="BS49" i="6"/>
  <c r="BR49" i="6"/>
  <c r="BQ49" i="6"/>
  <c r="BP49" i="6"/>
  <c r="BO49" i="6"/>
  <c r="BN49" i="6"/>
  <c r="BM49" i="6"/>
  <c r="BL49" i="6"/>
  <c r="BJ49" i="6"/>
  <c r="BI49" i="6"/>
  <c r="BH49" i="6"/>
  <c r="BG49" i="6"/>
  <c r="BF49" i="6"/>
  <c r="DN48" i="6"/>
  <c r="DM48" i="6"/>
  <c r="DL48" i="6"/>
  <c r="DK48" i="6"/>
  <c r="DJ48" i="6"/>
  <c r="DI48" i="6"/>
  <c r="DH48" i="6"/>
  <c r="DG48" i="6"/>
  <c r="DF48" i="6"/>
  <c r="DE48" i="6"/>
  <c r="DD48" i="6"/>
  <c r="DC48" i="6"/>
  <c r="DB48" i="6"/>
  <c r="DA48" i="6"/>
  <c r="CZ48" i="6"/>
  <c r="CY48" i="6"/>
  <c r="CX48" i="6"/>
  <c r="CW48" i="6"/>
  <c r="CV48" i="6"/>
  <c r="CU48" i="6"/>
  <c r="CT48" i="6"/>
  <c r="CS48" i="6"/>
  <c r="CR48" i="6"/>
  <c r="CQ48" i="6"/>
  <c r="CP48" i="6"/>
  <c r="CO48" i="6"/>
  <c r="CN48" i="6"/>
  <c r="CM48" i="6"/>
  <c r="CL48" i="6"/>
  <c r="CK48" i="6"/>
  <c r="CJ48" i="6"/>
  <c r="CI48" i="6"/>
  <c r="CH48" i="6"/>
  <c r="CG48" i="6"/>
  <c r="CF48" i="6"/>
  <c r="CE48" i="6"/>
  <c r="CD48" i="6"/>
  <c r="CC48" i="6"/>
  <c r="CB48" i="6"/>
  <c r="CA48" i="6"/>
  <c r="BZ48" i="6"/>
  <c r="BY48" i="6"/>
  <c r="BX48" i="6"/>
  <c r="BW48" i="6"/>
  <c r="BV48" i="6"/>
  <c r="BU48" i="6"/>
  <c r="BT48" i="6"/>
  <c r="BS48" i="6"/>
  <c r="BR48" i="6"/>
  <c r="BQ48" i="6"/>
  <c r="BP48" i="6"/>
  <c r="BO48" i="6"/>
  <c r="BN48" i="6"/>
  <c r="BM48" i="6"/>
  <c r="BL48" i="6"/>
  <c r="BJ48" i="6"/>
  <c r="BI48" i="6"/>
  <c r="BH48" i="6"/>
  <c r="BG48" i="6"/>
  <c r="BF48" i="6"/>
  <c r="DN47" i="6"/>
  <c r="DM47" i="6"/>
  <c r="DL47" i="6"/>
  <c r="DK47" i="6"/>
  <c r="DJ47" i="6"/>
  <c r="DI47" i="6"/>
  <c r="DH47" i="6"/>
  <c r="DG47" i="6"/>
  <c r="DF47" i="6"/>
  <c r="DE47" i="6"/>
  <c r="DD47" i="6"/>
  <c r="DC47" i="6"/>
  <c r="DB47" i="6"/>
  <c r="DA47" i="6"/>
  <c r="CZ47" i="6"/>
  <c r="CY47" i="6"/>
  <c r="CX47" i="6"/>
  <c r="CW47" i="6"/>
  <c r="CV47" i="6"/>
  <c r="CU47" i="6"/>
  <c r="CT47" i="6"/>
  <c r="CS47" i="6"/>
  <c r="CR47" i="6"/>
  <c r="CQ47" i="6"/>
  <c r="CP47" i="6"/>
  <c r="CO47" i="6"/>
  <c r="CN47" i="6"/>
  <c r="CM47" i="6"/>
  <c r="CL47" i="6"/>
  <c r="CK47" i="6"/>
  <c r="CJ47" i="6"/>
  <c r="CI47" i="6"/>
  <c r="CH47" i="6"/>
  <c r="CG47" i="6"/>
  <c r="CF47" i="6"/>
  <c r="CE47" i="6"/>
  <c r="CD47" i="6"/>
  <c r="CC47" i="6"/>
  <c r="CB47" i="6"/>
  <c r="CA47" i="6"/>
  <c r="BZ47" i="6"/>
  <c r="BY47" i="6"/>
  <c r="BX47" i="6"/>
  <c r="BW47" i="6"/>
  <c r="BV47" i="6"/>
  <c r="BU47" i="6"/>
  <c r="BT47" i="6"/>
  <c r="BS47" i="6"/>
  <c r="BR47" i="6"/>
  <c r="BQ47" i="6"/>
  <c r="BP47" i="6"/>
  <c r="BO47" i="6"/>
  <c r="BN47" i="6"/>
  <c r="BM47" i="6"/>
  <c r="BL47" i="6"/>
  <c r="BJ47" i="6"/>
  <c r="BI47" i="6"/>
  <c r="BH47" i="6"/>
  <c r="BG47" i="6"/>
  <c r="BF47" i="6"/>
  <c r="DN46" i="6"/>
  <c r="DM46" i="6"/>
  <c r="DL46" i="6"/>
  <c r="DK46" i="6"/>
  <c r="DJ46" i="6"/>
  <c r="DI46" i="6"/>
  <c r="DH46" i="6"/>
  <c r="DG46" i="6"/>
  <c r="DF46" i="6"/>
  <c r="DE46" i="6"/>
  <c r="DD46" i="6"/>
  <c r="DC46" i="6"/>
  <c r="DB46" i="6"/>
  <c r="DA46" i="6"/>
  <c r="CZ46" i="6"/>
  <c r="CY46" i="6"/>
  <c r="CX46" i="6"/>
  <c r="CW46" i="6"/>
  <c r="CV46" i="6"/>
  <c r="CU46" i="6"/>
  <c r="CT46" i="6"/>
  <c r="CS46" i="6"/>
  <c r="CR46" i="6"/>
  <c r="CQ46" i="6"/>
  <c r="CP46" i="6"/>
  <c r="CO46" i="6"/>
  <c r="CN46" i="6"/>
  <c r="CM46" i="6"/>
  <c r="CL46" i="6"/>
  <c r="CK46" i="6"/>
  <c r="CJ46" i="6"/>
  <c r="CI46" i="6"/>
  <c r="CH46" i="6"/>
  <c r="CG46" i="6"/>
  <c r="CF46" i="6"/>
  <c r="CE46" i="6"/>
  <c r="CD46" i="6"/>
  <c r="CC46" i="6"/>
  <c r="CB46" i="6"/>
  <c r="CA46" i="6"/>
  <c r="BZ46" i="6"/>
  <c r="BY46" i="6"/>
  <c r="BX46" i="6"/>
  <c r="BW46" i="6"/>
  <c r="BV46" i="6"/>
  <c r="BU46" i="6"/>
  <c r="BT46" i="6"/>
  <c r="BS46" i="6"/>
  <c r="BR46" i="6"/>
  <c r="BQ46" i="6"/>
  <c r="BP46" i="6"/>
  <c r="BO46" i="6"/>
  <c r="BN46" i="6"/>
  <c r="BM46" i="6"/>
  <c r="BL46" i="6"/>
  <c r="BJ46" i="6"/>
  <c r="BI46" i="6"/>
  <c r="BH46" i="6"/>
  <c r="BG46" i="6"/>
  <c r="BF46" i="6"/>
  <c r="DN45" i="6"/>
  <c r="DM45" i="6"/>
  <c r="DL45" i="6"/>
  <c r="DK45" i="6"/>
  <c r="DJ45" i="6"/>
  <c r="DI45" i="6"/>
  <c r="DH45" i="6"/>
  <c r="DG45" i="6"/>
  <c r="DF45" i="6"/>
  <c r="DE45" i="6"/>
  <c r="DD45" i="6"/>
  <c r="DC45" i="6"/>
  <c r="DB45" i="6"/>
  <c r="DA45" i="6"/>
  <c r="CZ45" i="6"/>
  <c r="CY45" i="6"/>
  <c r="CX45" i="6"/>
  <c r="CW45" i="6"/>
  <c r="CV45" i="6"/>
  <c r="CU45" i="6"/>
  <c r="CT45" i="6"/>
  <c r="CS45" i="6"/>
  <c r="CR45" i="6"/>
  <c r="CQ45" i="6"/>
  <c r="CP45" i="6"/>
  <c r="CO45" i="6"/>
  <c r="CN45" i="6"/>
  <c r="CM45" i="6"/>
  <c r="CL45" i="6"/>
  <c r="CK45" i="6"/>
  <c r="CJ45" i="6"/>
  <c r="CI45" i="6"/>
  <c r="CH45" i="6"/>
  <c r="CG45" i="6"/>
  <c r="CF45" i="6"/>
  <c r="CE45" i="6"/>
  <c r="CD45" i="6"/>
  <c r="CC45" i="6"/>
  <c r="CB45" i="6"/>
  <c r="CA45" i="6"/>
  <c r="BZ45" i="6"/>
  <c r="BY45" i="6"/>
  <c r="BX45" i="6"/>
  <c r="BW45" i="6"/>
  <c r="BV45" i="6"/>
  <c r="BU45" i="6"/>
  <c r="BT45" i="6"/>
  <c r="BS45" i="6"/>
  <c r="BR45" i="6"/>
  <c r="BQ45" i="6"/>
  <c r="BP45" i="6"/>
  <c r="BO45" i="6"/>
  <c r="BN45" i="6"/>
  <c r="BM45" i="6"/>
  <c r="BL45" i="6"/>
  <c r="BJ45" i="6"/>
  <c r="BI45" i="6"/>
  <c r="BH45" i="6"/>
  <c r="BG45" i="6"/>
  <c r="BF45" i="6"/>
  <c r="DN44" i="6"/>
  <c r="DM44" i="6"/>
  <c r="DL44" i="6"/>
  <c r="DK44" i="6"/>
  <c r="DJ44" i="6"/>
  <c r="DI44" i="6"/>
  <c r="DH44" i="6"/>
  <c r="DG44" i="6"/>
  <c r="DF44" i="6"/>
  <c r="DE44" i="6"/>
  <c r="DD44" i="6"/>
  <c r="DC44" i="6"/>
  <c r="DB44" i="6"/>
  <c r="DA44" i="6"/>
  <c r="CZ44" i="6"/>
  <c r="CY44" i="6"/>
  <c r="CX44" i="6"/>
  <c r="CW44" i="6"/>
  <c r="CV44" i="6"/>
  <c r="CU44" i="6"/>
  <c r="CT44" i="6"/>
  <c r="CS44" i="6"/>
  <c r="CR44" i="6"/>
  <c r="CQ44" i="6"/>
  <c r="CP44" i="6"/>
  <c r="CO44" i="6"/>
  <c r="CN44" i="6"/>
  <c r="CM44" i="6"/>
  <c r="CL44" i="6"/>
  <c r="CK44" i="6"/>
  <c r="CJ44" i="6"/>
  <c r="CI44" i="6"/>
  <c r="CH44" i="6"/>
  <c r="CG44" i="6"/>
  <c r="CF44" i="6"/>
  <c r="CE44" i="6"/>
  <c r="CD44" i="6"/>
  <c r="CC44" i="6"/>
  <c r="CB44" i="6"/>
  <c r="CA44" i="6"/>
  <c r="BZ44" i="6"/>
  <c r="BY44" i="6"/>
  <c r="BX44" i="6"/>
  <c r="BW44" i="6"/>
  <c r="BV44" i="6"/>
  <c r="BU44" i="6"/>
  <c r="BT44" i="6"/>
  <c r="BS44" i="6"/>
  <c r="BR44" i="6"/>
  <c r="BQ44" i="6"/>
  <c r="BP44" i="6"/>
  <c r="BO44" i="6"/>
  <c r="BN44" i="6"/>
  <c r="BM44" i="6"/>
  <c r="BL44" i="6"/>
  <c r="BJ44" i="6"/>
  <c r="BI44" i="6"/>
  <c r="BH44" i="6"/>
  <c r="BG44" i="6"/>
  <c r="BF44" i="6"/>
  <c r="DN43" i="6"/>
  <c r="DM43" i="6"/>
  <c r="DL43" i="6"/>
  <c r="DK43" i="6"/>
  <c r="DJ43" i="6"/>
  <c r="DI43" i="6"/>
  <c r="DH43" i="6"/>
  <c r="DG43" i="6"/>
  <c r="DF43" i="6"/>
  <c r="DE43" i="6"/>
  <c r="DD43" i="6"/>
  <c r="DC43" i="6"/>
  <c r="DB43" i="6"/>
  <c r="DA43" i="6"/>
  <c r="CZ43" i="6"/>
  <c r="CY43" i="6"/>
  <c r="CX43" i="6"/>
  <c r="CW43" i="6"/>
  <c r="CV43" i="6"/>
  <c r="CU43" i="6"/>
  <c r="CT43" i="6"/>
  <c r="CS43" i="6"/>
  <c r="CR43" i="6"/>
  <c r="CQ43" i="6"/>
  <c r="CP43" i="6"/>
  <c r="CO43" i="6"/>
  <c r="CN43" i="6"/>
  <c r="CM43" i="6"/>
  <c r="CL43" i="6"/>
  <c r="CK43" i="6"/>
  <c r="CJ43" i="6"/>
  <c r="CI43" i="6"/>
  <c r="CH43" i="6"/>
  <c r="CG43" i="6"/>
  <c r="CF43" i="6"/>
  <c r="CE43" i="6"/>
  <c r="CD43" i="6"/>
  <c r="CC43" i="6"/>
  <c r="CB43" i="6"/>
  <c r="CA43" i="6"/>
  <c r="BZ43" i="6"/>
  <c r="BY43" i="6"/>
  <c r="BX43" i="6"/>
  <c r="BW43" i="6"/>
  <c r="BV43" i="6"/>
  <c r="BU43" i="6"/>
  <c r="BT43" i="6"/>
  <c r="BS43" i="6"/>
  <c r="BR43" i="6"/>
  <c r="BQ43" i="6"/>
  <c r="BP43" i="6"/>
  <c r="BO43" i="6"/>
  <c r="BN43" i="6"/>
  <c r="BM43" i="6"/>
  <c r="BL43" i="6"/>
  <c r="BJ43" i="6"/>
  <c r="BI43" i="6"/>
  <c r="BH43" i="6"/>
  <c r="BG43" i="6"/>
  <c r="BF43" i="6"/>
  <c r="DN42" i="6"/>
  <c r="DM42" i="6"/>
  <c r="DL42" i="6"/>
  <c r="DK42" i="6"/>
  <c r="DJ42" i="6"/>
  <c r="DI42" i="6"/>
  <c r="DH42" i="6"/>
  <c r="DG42" i="6"/>
  <c r="DF42" i="6"/>
  <c r="DE42" i="6"/>
  <c r="DD42" i="6"/>
  <c r="DC42" i="6"/>
  <c r="DB42" i="6"/>
  <c r="DA42" i="6"/>
  <c r="CZ42" i="6"/>
  <c r="CY42" i="6"/>
  <c r="CX42" i="6"/>
  <c r="CW42" i="6"/>
  <c r="CV42" i="6"/>
  <c r="CU42" i="6"/>
  <c r="CT42" i="6"/>
  <c r="CS42" i="6"/>
  <c r="CR42" i="6"/>
  <c r="CQ42" i="6"/>
  <c r="CP42" i="6"/>
  <c r="CO42" i="6"/>
  <c r="CN42" i="6"/>
  <c r="CM42" i="6"/>
  <c r="CL42" i="6"/>
  <c r="CK42" i="6"/>
  <c r="CJ42" i="6"/>
  <c r="CI42" i="6"/>
  <c r="CH42" i="6"/>
  <c r="CG42" i="6"/>
  <c r="CF42" i="6"/>
  <c r="CE42" i="6"/>
  <c r="CD42" i="6"/>
  <c r="CC42" i="6"/>
  <c r="CB42" i="6"/>
  <c r="CA42" i="6"/>
  <c r="BZ42" i="6"/>
  <c r="BY42" i="6"/>
  <c r="BX42" i="6"/>
  <c r="BW42" i="6"/>
  <c r="BV42" i="6"/>
  <c r="BU42" i="6"/>
  <c r="BT42" i="6"/>
  <c r="BS42" i="6"/>
  <c r="BR42" i="6"/>
  <c r="BQ42" i="6"/>
  <c r="BP42" i="6"/>
  <c r="BO42" i="6"/>
  <c r="BN42" i="6"/>
  <c r="BM42" i="6"/>
  <c r="BL42" i="6"/>
  <c r="BJ42" i="6"/>
  <c r="BI42" i="6"/>
  <c r="BH42" i="6"/>
  <c r="BG42" i="6"/>
  <c r="BF42" i="6"/>
  <c r="DN41" i="6"/>
  <c r="DM41" i="6"/>
  <c r="DL41" i="6"/>
  <c r="DK41" i="6"/>
  <c r="DJ41" i="6"/>
  <c r="DI41" i="6"/>
  <c r="DH41" i="6"/>
  <c r="DG41" i="6"/>
  <c r="DF41" i="6"/>
  <c r="DE41" i="6"/>
  <c r="DD41" i="6"/>
  <c r="DC41" i="6"/>
  <c r="DB41" i="6"/>
  <c r="DA41" i="6"/>
  <c r="CZ41" i="6"/>
  <c r="CY41" i="6"/>
  <c r="CX41" i="6"/>
  <c r="CW41" i="6"/>
  <c r="CV41" i="6"/>
  <c r="CU41" i="6"/>
  <c r="CT41" i="6"/>
  <c r="CS41" i="6"/>
  <c r="CR41" i="6"/>
  <c r="CQ41" i="6"/>
  <c r="CP41" i="6"/>
  <c r="CO41" i="6"/>
  <c r="CN41" i="6"/>
  <c r="CM41" i="6"/>
  <c r="CL41" i="6"/>
  <c r="CK41" i="6"/>
  <c r="CJ41" i="6"/>
  <c r="CI41" i="6"/>
  <c r="CH41" i="6"/>
  <c r="CG41" i="6"/>
  <c r="CF41" i="6"/>
  <c r="CE41" i="6"/>
  <c r="CD41" i="6"/>
  <c r="CC41" i="6"/>
  <c r="CB41" i="6"/>
  <c r="CA41" i="6"/>
  <c r="BZ41" i="6"/>
  <c r="BY41" i="6"/>
  <c r="BX41" i="6"/>
  <c r="BW41" i="6"/>
  <c r="BV41" i="6"/>
  <c r="BU41" i="6"/>
  <c r="BT41" i="6"/>
  <c r="BS41" i="6"/>
  <c r="BR41" i="6"/>
  <c r="BQ41" i="6"/>
  <c r="BP41" i="6"/>
  <c r="BO41" i="6"/>
  <c r="BN41" i="6"/>
  <c r="BM41" i="6"/>
  <c r="BL41" i="6"/>
  <c r="BJ41" i="6"/>
  <c r="BI41" i="6"/>
  <c r="BH41" i="6"/>
  <c r="BG41" i="6"/>
  <c r="BF41" i="6"/>
  <c r="DN40" i="6"/>
  <c r="DM40" i="6"/>
  <c r="DL40" i="6"/>
  <c r="DK40" i="6"/>
  <c r="DJ40" i="6"/>
  <c r="DI40" i="6"/>
  <c r="DH40" i="6"/>
  <c r="DG40" i="6"/>
  <c r="DF40" i="6"/>
  <c r="DE40" i="6"/>
  <c r="DD40" i="6"/>
  <c r="DC40" i="6"/>
  <c r="DB40" i="6"/>
  <c r="DA40" i="6"/>
  <c r="CZ40" i="6"/>
  <c r="CY40" i="6"/>
  <c r="CX40" i="6"/>
  <c r="CW40" i="6"/>
  <c r="CV40" i="6"/>
  <c r="CU40" i="6"/>
  <c r="CT40" i="6"/>
  <c r="CS40" i="6"/>
  <c r="CR40" i="6"/>
  <c r="CQ40" i="6"/>
  <c r="CP40" i="6"/>
  <c r="CO40" i="6"/>
  <c r="CN40" i="6"/>
  <c r="CM40" i="6"/>
  <c r="CL40" i="6"/>
  <c r="CK40" i="6"/>
  <c r="CJ40" i="6"/>
  <c r="CI40" i="6"/>
  <c r="CH40" i="6"/>
  <c r="CG40" i="6"/>
  <c r="CF40" i="6"/>
  <c r="CE40" i="6"/>
  <c r="CD40" i="6"/>
  <c r="CC40" i="6"/>
  <c r="CB40" i="6"/>
  <c r="CA40" i="6"/>
  <c r="BZ40" i="6"/>
  <c r="BY40" i="6"/>
  <c r="BX40" i="6"/>
  <c r="BW40" i="6"/>
  <c r="BV40" i="6"/>
  <c r="BU40" i="6"/>
  <c r="BT40" i="6"/>
  <c r="BS40" i="6"/>
  <c r="BR40" i="6"/>
  <c r="BQ40" i="6"/>
  <c r="BP40" i="6"/>
  <c r="BO40" i="6"/>
  <c r="BN40" i="6"/>
  <c r="BM40" i="6"/>
  <c r="BL40" i="6"/>
  <c r="BJ40" i="6"/>
  <c r="BI40" i="6"/>
  <c r="BH40" i="6"/>
  <c r="BG40" i="6"/>
  <c r="BF40" i="6"/>
  <c r="DN39" i="6"/>
  <c r="DM39" i="6"/>
  <c r="DL39" i="6"/>
  <c r="DK39" i="6"/>
  <c r="DJ39" i="6"/>
  <c r="DI39" i="6"/>
  <c r="DH39" i="6"/>
  <c r="DG39" i="6"/>
  <c r="DF39" i="6"/>
  <c r="DE39" i="6"/>
  <c r="DD39" i="6"/>
  <c r="DC39" i="6"/>
  <c r="DB39" i="6"/>
  <c r="DA39" i="6"/>
  <c r="CZ39" i="6"/>
  <c r="CY39" i="6"/>
  <c r="CX39" i="6"/>
  <c r="CW39" i="6"/>
  <c r="CV39" i="6"/>
  <c r="CU39" i="6"/>
  <c r="CT39" i="6"/>
  <c r="CS39" i="6"/>
  <c r="CR39" i="6"/>
  <c r="CQ39" i="6"/>
  <c r="CP39" i="6"/>
  <c r="CO39" i="6"/>
  <c r="CN39" i="6"/>
  <c r="CM39" i="6"/>
  <c r="CL39" i="6"/>
  <c r="CK39" i="6"/>
  <c r="CJ39" i="6"/>
  <c r="CI39" i="6"/>
  <c r="CH39" i="6"/>
  <c r="CG39" i="6"/>
  <c r="CF39" i="6"/>
  <c r="CE39" i="6"/>
  <c r="CD39" i="6"/>
  <c r="CC39" i="6"/>
  <c r="CB39" i="6"/>
  <c r="CA39" i="6"/>
  <c r="BZ39" i="6"/>
  <c r="BY39" i="6"/>
  <c r="BX39" i="6"/>
  <c r="BW39" i="6"/>
  <c r="BV39" i="6"/>
  <c r="BU39" i="6"/>
  <c r="BT39" i="6"/>
  <c r="BS39" i="6"/>
  <c r="BR39" i="6"/>
  <c r="BQ39" i="6"/>
  <c r="BP39" i="6"/>
  <c r="BO39" i="6"/>
  <c r="BN39" i="6"/>
  <c r="BM39" i="6"/>
  <c r="BL39" i="6"/>
  <c r="BJ39" i="6"/>
  <c r="BI39" i="6"/>
  <c r="BH39" i="6"/>
  <c r="BG39" i="6"/>
  <c r="BF39" i="6"/>
  <c r="DN38" i="6"/>
  <c r="DM38" i="6"/>
  <c r="DL38" i="6"/>
  <c r="DK38" i="6"/>
  <c r="DJ38" i="6"/>
  <c r="DI38" i="6"/>
  <c r="DH38" i="6"/>
  <c r="DG38" i="6"/>
  <c r="DF38" i="6"/>
  <c r="DE38" i="6"/>
  <c r="DD38" i="6"/>
  <c r="DC38" i="6"/>
  <c r="DB38" i="6"/>
  <c r="DA38" i="6"/>
  <c r="CZ38" i="6"/>
  <c r="CY38" i="6"/>
  <c r="CX38" i="6"/>
  <c r="CW38" i="6"/>
  <c r="CV38" i="6"/>
  <c r="CU38" i="6"/>
  <c r="CT38" i="6"/>
  <c r="CS38" i="6"/>
  <c r="CR38" i="6"/>
  <c r="CQ38" i="6"/>
  <c r="CP38" i="6"/>
  <c r="CO38" i="6"/>
  <c r="CN38" i="6"/>
  <c r="CM38" i="6"/>
  <c r="CL38" i="6"/>
  <c r="CK38" i="6"/>
  <c r="CJ38" i="6"/>
  <c r="CI38" i="6"/>
  <c r="CH38" i="6"/>
  <c r="CG38" i="6"/>
  <c r="CF38" i="6"/>
  <c r="CE38" i="6"/>
  <c r="CD38" i="6"/>
  <c r="CC38" i="6"/>
  <c r="CB38" i="6"/>
  <c r="CA38" i="6"/>
  <c r="BZ38" i="6"/>
  <c r="BY38" i="6"/>
  <c r="BX38" i="6"/>
  <c r="BW38" i="6"/>
  <c r="BV38" i="6"/>
  <c r="BU38" i="6"/>
  <c r="BT38" i="6"/>
  <c r="BS38" i="6"/>
  <c r="BR38" i="6"/>
  <c r="BQ38" i="6"/>
  <c r="BP38" i="6"/>
  <c r="BO38" i="6"/>
  <c r="BN38" i="6"/>
  <c r="BM38" i="6"/>
  <c r="BL38" i="6"/>
  <c r="BJ38" i="6"/>
  <c r="BI38" i="6"/>
  <c r="BH38" i="6"/>
  <c r="BG38" i="6"/>
  <c r="BF38" i="6"/>
  <c r="DN37" i="6"/>
  <c r="DM37" i="6"/>
  <c r="DL37" i="6"/>
  <c r="DK37" i="6"/>
  <c r="DJ37" i="6"/>
  <c r="DI37" i="6"/>
  <c r="DH37" i="6"/>
  <c r="DG37" i="6"/>
  <c r="DF37" i="6"/>
  <c r="DE37" i="6"/>
  <c r="DD37" i="6"/>
  <c r="DC37" i="6"/>
  <c r="DB37" i="6"/>
  <c r="DA37" i="6"/>
  <c r="CZ37" i="6"/>
  <c r="CY37" i="6"/>
  <c r="CX37" i="6"/>
  <c r="CW37" i="6"/>
  <c r="CV37" i="6"/>
  <c r="CU37" i="6"/>
  <c r="CT37" i="6"/>
  <c r="CS37" i="6"/>
  <c r="CR37" i="6"/>
  <c r="CQ37" i="6"/>
  <c r="CP37" i="6"/>
  <c r="CO37" i="6"/>
  <c r="CN37" i="6"/>
  <c r="CM37" i="6"/>
  <c r="CL37" i="6"/>
  <c r="CK37" i="6"/>
  <c r="CJ37" i="6"/>
  <c r="CI37" i="6"/>
  <c r="CH37" i="6"/>
  <c r="CG37" i="6"/>
  <c r="CF37" i="6"/>
  <c r="CE37" i="6"/>
  <c r="CD37" i="6"/>
  <c r="CC37" i="6"/>
  <c r="CB37" i="6"/>
  <c r="CA37" i="6"/>
  <c r="BZ37" i="6"/>
  <c r="BY37" i="6"/>
  <c r="BX37" i="6"/>
  <c r="BW37" i="6"/>
  <c r="BV37" i="6"/>
  <c r="BU37" i="6"/>
  <c r="BT37" i="6"/>
  <c r="BS37" i="6"/>
  <c r="BR37" i="6"/>
  <c r="BQ37" i="6"/>
  <c r="BP37" i="6"/>
  <c r="BO37" i="6"/>
  <c r="BN37" i="6"/>
  <c r="BM37" i="6"/>
  <c r="BL37" i="6"/>
  <c r="BJ37" i="6"/>
  <c r="BI37" i="6"/>
  <c r="BH37" i="6"/>
  <c r="BG37" i="6"/>
  <c r="BF37" i="6"/>
  <c r="DN36" i="6"/>
  <c r="DM36" i="6"/>
  <c r="DL36" i="6"/>
  <c r="DK36" i="6"/>
  <c r="DJ36" i="6"/>
  <c r="DI36" i="6"/>
  <c r="DH36" i="6"/>
  <c r="DG36" i="6"/>
  <c r="DF36" i="6"/>
  <c r="DE36" i="6"/>
  <c r="DD36" i="6"/>
  <c r="DC36" i="6"/>
  <c r="DB36" i="6"/>
  <c r="DA36" i="6"/>
  <c r="CZ36" i="6"/>
  <c r="CY36" i="6"/>
  <c r="CX36" i="6"/>
  <c r="CW36" i="6"/>
  <c r="CV36" i="6"/>
  <c r="CU36" i="6"/>
  <c r="CT36" i="6"/>
  <c r="CS36" i="6"/>
  <c r="CR36" i="6"/>
  <c r="CQ36" i="6"/>
  <c r="CP36" i="6"/>
  <c r="CO36" i="6"/>
  <c r="CN36" i="6"/>
  <c r="CM36" i="6"/>
  <c r="CL36" i="6"/>
  <c r="CK36" i="6"/>
  <c r="CJ36" i="6"/>
  <c r="CI36" i="6"/>
  <c r="CH36" i="6"/>
  <c r="CG36" i="6"/>
  <c r="CF36" i="6"/>
  <c r="CE36" i="6"/>
  <c r="CD36" i="6"/>
  <c r="CC36" i="6"/>
  <c r="CB36" i="6"/>
  <c r="CA36" i="6"/>
  <c r="BZ36" i="6"/>
  <c r="BY36" i="6"/>
  <c r="BX36" i="6"/>
  <c r="BW36" i="6"/>
  <c r="BV36" i="6"/>
  <c r="BU36" i="6"/>
  <c r="BT36" i="6"/>
  <c r="BS36" i="6"/>
  <c r="BR36" i="6"/>
  <c r="BQ36" i="6"/>
  <c r="BP36" i="6"/>
  <c r="BO36" i="6"/>
  <c r="BN36" i="6"/>
  <c r="BM36" i="6"/>
  <c r="BL36" i="6"/>
  <c r="BJ36" i="6"/>
  <c r="BI36" i="6"/>
  <c r="BH36" i="6"/>
  <c r="BG36" i="6"/>
  <c r="BF36" i="6"/>
  <c r="DN35" i="6"/>
  <c r="DM35" i="6"/>
  <c r="DL35" i="6"/>
  <c r="DK35" i="6"/>
  <c r="DJ35" i="6"/>
  <c r="DI35" i="6"/>
  <c r="DH35" i="6"/>
  <c r="DG35" i="6"/>
  <c r="DF35" i="6"/>
  <c r="DE35" i="6"/>
  <c r="DD35" i="6"/>
  <c r="DC35" i="6"/>
  <c r="DB35" i="6"/>
  <c r="DA35" i="6"/>
  <c r="CZ35" i="6"/>
  <c r="CY35" i="6"/>
  <c r="CX35" i="6"/>
  <c r="CW35" i="6"/>
  <c r="CV35" i="6"/>
  <c r="CU35" i="6"/>
  <c r="CT35" i="6"/>
  <c r="CS35" i="6"/>
  <c r="CR35" i="6"/>
  <c r="CQ35" i="6"/>
  <c r="CP35" i="6"/>
  <c r="CO35" i="6"/>
  <c r="CN35" i="6"/>
  <c r="CM35" i="6"/>
  <c r="CL35" i="6"/>
  <c r="CK35" i="6"/>
  <c r="CJ35" i="6"/>
  <c r="CI35" i="6"/>
  <c r="CH35" i="6"/>
  <c r="CG35" i="6"/>
  <c r="CF35" i="6"/>
  <c r="CE35" i="6"/>
  <c r="CD35" i="6"/>
  <c r="CC35" i="6"/>
  <c r="CB35" i="6"/>
  <c r="CA35" i="6"/>
  <c r="BZ35" i="6"/>
  <c r="BY35" i="6"/>
  <c r="BX35" i="6"/>
  <c r="BW35" i="6"/>
  <c r="BV35" i="6"/>
  <c r="BU35" i="6"/>
  <c r="BT35" i="6"/>
  <c r="BS35" i="6"/>
  <c r="BR35" i="6"/>
  <c r="BQ35" i="6"/>
  <c r="BP35" i="6"/>
  <c r="BO35" i="6"/>
  <c r="BN35" i="6"/>
  <c r="BM35" i="6"/>
  <c r="BL35" i="6"/>
  <c r="BJ35" i="6"/>
  <c r="BI35" i="6"/>
  <c r="BH35" i="6"/>
  <c r="BG35" i="6"/>
  <c r="BF35" i="6"/>
  <c r="DN34" i="6"/>
  <c r="DM34" i="6"/>
  <c r="DL34" i="6"/>
  <c r="DK34" i="6"/>
  <c r="DJ34" i="6"/>
  <c r="DI34" i="6"/>
  <c r="DH34" i="6"/>
  <c r="DG34" i="6"/>
  <c r="DF34" i="6"/>
  <c r="DE34" i="6"/>
  <c r="DD34" i="6"/>
  <c r="DC34" i="6"/>
  <c r="DB34" i="6"/>
  <c r="DA34" i="6"/>
  <c r="CZ34" i="6"/>
  <c r="CY34" i="6"/>
  <c r="CX34" i="6"/>
  <c r="CW34" i="6"/>
  <c r="CV34" i="6"/>
  <c r="CU34" i="6"/>
  <c r="CT34" i="6"/>
  <c r="CS34" i="6"/>
  <c r="CR34" i="6"/>
  <c r="CQ34" i="6"/>
  <c r="CP34" i="6"/>
  <c r="CO34" i="6"/>
  <c r="CN34" i="6"/>
  <c r="CM34" i="6"/>
  <c r="CL34" i="6"/>
  <c r="CK34" i="6"/>
  <c r="CJ34" i="6"/>
  <c r="CI34" i="6"/>
  <c r="CH34" i="6"/>
  <c r="CG34" i="6"/>
  <c r="CF34" i="6"/>
  <c r="CE34" i="6"/>
  <c r="CD34" i="6"/>
  <c r="CC34" i="6"/>
  <c r="CB34" i="6"/>
  <c r="CA34" i="6"/>
  <c r="BZ34" i="6"/>
  <c r="BY34" i="6"/>
  <c r="BX34" i="6"/>
  <c r="BW34" i="6"/>
  <c r="BV34" i="6"/>
  <c r="BU34" i="6"/>
  <c r="BT34" i="6"/>
  <c r="BS34" i="6"/>
  <c r="BR34" i="6"/>
  <c r="BQ34" i="6"/>
  <c r="BP34" i="6"/>
  <c r="BO34" i="6"/>
  <c r="BN34" i="6"/>
  <c r="BM34" i="6"/>
  <c r="BL34" i="6"/>
  <c r="BJ34" i="6"/>
  <c r="BI34" i="6"/>
  <c r="BH34" i="6"/>
  <c r="BG34" i="6"/>
  <c r="BF34" i="6"/>
  <c r="DN33" i="6"/>
  <c r="DM33" i="6"/>
  <c r="DL33" i="6"/>
  <c r="DK33" i="6"/>
  <c r="DJ33" i="6"/>
  <c r="DI33" i="6"/>
  <c r="DH33" i="6"/>
  <c r="DG33" i="6"/>
  <c r="DF33" i="6"/>
  <c r="DE33" i="6"/>
  <c r="DD33" i="6"/>
  <c r="DC33" i="6"/>
  <c r="DB33" i="6"/>
  <c r="DA33" i="6"/>
  <c r="CZ33" i="6"/>
  <c r="CY33" i="6"/>
  <c r="CX33" i="6"/>
  <c r="CW33" i="6"/>
  <c r="CV33" i="6"/>
  <c r="CU33" i="6"/>
  <c r="CT33" i="6"/>
  <c r="CS33" i="6"/>
  <c r="CR33" i="6"/>
  <c r="CQ33" i="6"/>
  <c r="CP33" i="6"/>
  <c r="CO33" i="6"/>
  <c r="CN33" i="6"/>
  <c r="CM33" i="6"/>
  <c r="CL33" i="6"/>
  <c r="CK33" i="6"/>
  <c r="CJ33" i="6"/>
  <c r="CI33" i="6"/>
  <c r="CH33" i="6"/>
  <c r="CG33" i="6"/>
  <c r="CF33" i="6"/>
  <c r="CE33" i="6"/>
  <c r="CD33" i="6"/>
  <c r="CC33" i="6"/>
  <c r="CB33" i="6"/>
  <c r="CA33" i="6"/>
  <c r="BZ33" i="6"/>
  <c r="BY33" i="6"/>
  <c r="BX33" i="6"/>
  <c r="BW33" i="6"/>
  <c r="BV33" i="6"/>
  <c r="BU33" i="6"/>
  <c r="BT33" i="6"/>
  <c r="BS33" i="6"/>
  <c r="BR33" i="6"/>
  <c r="BQ33" i="6"/>
  <c r="BP33" i="6"/>
  <c r="BO33" i="6"/>
  <c r="BN33" i="6"/>
  <c r="BM33" i="6"/>
  <c r="BL33" i="6"/>
  <c r="BJ33" i="6"/>
  <c r="BI33" i="6"/>
  <c r="BH33" i="6"/>
  <c r="BG33" i="6"/>
  <c r="BF33" i="6"/>
  <c r="DN32" i="6"/>
  <c r="DM32" i="6"/>
  <c r="DL32" i="6"/>
  <c r="DK32" i="6"/>
  <c r="DJ32" i="6"/>
  <c r="DI32" i="6"/>
  <c r="DH32" i="6"/>
  <c r="DG32" i="6"/>
  <c r="DF32" i="6"/>
  <c r="DE32" i="6"/>
  <c r="DD32" i="6"/>
  <c r="DC32" i="6"/>
  <c r="DB32" i="6"/>
  <c r="DA32" i="6"/>
  <c r="CZ32" i="6"/>
  <c r="CY32" i="6"/>
  <c r="CX32" i="6"/>
  <c r="CW32" i="6"/>
  <c r="CV32" i="6"/>
  <c r="CU32" i="6"/>
  <c r="CT32" i="6"/>
  <c r="CS32" i="6"/>
  <c r="CR32" i="6"/>
  <c r="CQ32" i="6"/>
  <c r="CP32" i="6"/>
  <c r="CO32" i="6"/>
  <c r="CN32" i="6"/>
  <c r="CM32" i="6"/>
  <c r="CL32" i="6"/>
  <c r="CK32" i="6"/>
  <c r="CJ32" i="6"/>
  <c r="CI32" i="6"/>
  <c r="CH32" i="6"/>
  <c r="CG32" i="6"/>
  <c r="CF32" i="6"/>
  <c r="CE32" i="6"/>
  <c r="CD32" i="6"/>
  <c r="CC32" i="6"/>
  <c r="CB32" i="6"/>
  <c r="CA32" i="6"/>
  <c r="BZ32" i="6"/>
  <c r="BY32" i="6"/>
  <c r="BX32" i="6"/>
  <c r="BW32" i="6"/>
  <c r="BV32" i="6"/>
  <c r="BU32" i="6"/>
  <c r="BT32" i="6"/>
  <c r="BS32" i="6"/>
  <c r="BR32" i="6"/>
  <c r="BQ32" i="6"/>
  <c r="BP32" i="6"/>
  <c r="BO32" i="6"/>
  <c r="BN32" i="6"/>
  <c r="BM32" i="6"/>
  <c r="BL32" i="6"/>
  <c r="BJ32" i="6"/>
  <c r="BI32" i="6"/>
  <c r="BH32" i="6"/>
  <c r="BG32" i="6"/>
  <c r="BF32" i="6"/>
  <c r="DN31" i="6"/>
  <c r="DM31" i="6"/>
  <c r="DL31" i="6"/>
  <c r="DK31" i="6"/>
  <c r="DJ31" i="6"/>
  <c r="DI31" i="6"/>
  <c r="DH31" i="6"/>
  <c r="DG31" i="6"/>
  <c r="DF31" i="6"/>
  <c r="DE31" i="6"/>
  <c r="DD31" i="6"/>
  <c r="DC31" i="6"/>
  <c r="DB31" i="6"/>
  <c r="DA31" i="6"/>
  <c r="CZ31" i="6"/>
  <c r="CY31" i="6"/>
  <c r="CX31" i="6"/>
  <c r="CW31" i="6"/>
  <c r="CV31" i="6"/>
  <c r="CU31" i="6"/>
  <c r="CT31" i="6"/>
  <c r="CS31" i="6"/>
  <c r="CR31" i="6"/>
  <c r="CQ31" i="6"/>
  <c r="CP31" i="6"/>
  <c r="CO31" i="6"/>
  <c r="CN31" i="6"/>
  <c r="CM31" i="6"/>
  <c r="CL31" i="6"/>
  <c r="CK31" i="6"/>
  <c r="CJ31" i="6"/>
  <c r="CI31" i="6"/>
  <c r="CH31" i="6"/>
  <c r="CG31" i="6"/>
  <c r="CF31" i="6"/>
  <c r="CE31" i="6"/>
  <c r="CD31" i="6"/>
  <c r="CC31" i="6"/>
  <c r="CB31" i="6"/>
  <c r="CA31" i="6"/>
  <c r="BZ31" i="6"/>
  <c r="BY31" i="6"/>
  <c r="BX31" i="6"/>
  <c r="BW31" i="6"/>
  <c r="BV31" i="6"/>
  <c r="BU31" i="6"/>
  <c r="BT31" i="6"/>
  <c r="BS31" i="6"/>
  <c r="BR31" i="6"/>
  <c r="BQ31" i="6"/>
  <c r="BP31" i="6"/>
  <c r="BO31" i="6"/>
  <c r="BN31" i="6"/>
  <c r="BM31" i="6"/>
  <c r="BL31" i="6"/>
  <c r="BJ31" i="6"/>
  <c r="BI31" i="6"/>
  <c r="BH31" i="6"/>
  <c r="BG31" i="6"/>
  <c r="BF31" i="6"/>
  <c r="DN30" i="6"/>
  <c r="DM30" i="6"/>
  <c r="DL30" i="6"/>
  <c r="DK30" i="6"/>
  <c r="DJ30" i="6"/>
  <c r="DI30" i="6"/>
  <c r="DH30" i="6"/>
  <c r="DG30" i="6"/>
  <c r="DF30" i="6"/>
  <c r="DE30" i="6"/>
  <c r="DD30" i="6"/>
  <c r="DC30" i="6"/>
  <c r="DB30" i="6"/>
  <c r="DA30" i="6"/>
  <c r="CZ30" i="6"/>
  <c r="CY30" i="6"/>
  <c r="CX30" i="6"/>
  <c r="CW30" i="6"/>
  <c r="CV30" i="6"/>
  <c r="CU30" i="6"/>
  <c r="CT30" i="6"/>
  <c r="CS30" i="6"/>
  <c r="CR30" i="6"/>
  <c r="CQ30" i="6"/>
  <c r="CP30" i="6"/>
  <c r="CO30" i="6"/>
  <c r="CN30" i="6"/>
  <c r="CM30" i="6"/>
  <c r="CL30" i="6"/>
  <c r="CK30" i="6"/>
  <c r="CJ30" i="6"/>
  <c r="CI30" i="6"/>
  <c r="CH30" i="6"/>
  <c r="CG30" i="6"/>
  <c r="CF30" i="6"/>
  <c r="CE30" i="6"/>
  <c r="CD30" i="6"/>
  <c r="CC30" i="6"/>
  <c r="CB30" i="6"/>
  <c r="CA30" i="6"/>
  <c r="BZ30" i="6"/>
  <c r="BY30" i="6"/>
  <c r="BX30" i="6"/>
  <c r="BW30" i="6"/>
  <c r="BV30" i="6"/>
  <c r="BU30" i="6"/>
  <c r="BT30" i="6"/>
  <c r="BS30" i="6"/>
  <c r="BR30" i="6"/>
  <c r="BQ30" i="6"/>
  <c r="BP30" i="6"/>
  <c r="BO30" i="6"/>
  <c r="BN30" i="6"/>
  <c r="BM30" i="6"/>
  <c r="BL30" i="6"/>
  <c r="BJ30" i="6"/>
  <c r="BI30" i="6"/>
  <c r="BH30" i="6"/>
  <c r="BG30" i="6"/>
  <c r="BF30" i="6"/>
  <c r="DN29" i="6"/>
  <c r="DM29" i="6"/>
  <c r="DL29" i="6"/>
  <c r="DK29" i="6"/>
  <c r="DJ29" i="6"/>
  <c r="DI29" i="6"/>
  <c r="DH29" i="6"/>
  <c r="DG29" i="6"/>
  <c r="DF29" i="6"/>
  <c r="DE29" i="6"/>
  <c r="DD29" i="6"/>
  <c r="DC29" i="6"/>
  <c r="DB29" i="6"/>
  <c r="DA29" i="6"/>
  <c r="CZ29" i="6"/>
  <c r="CY29" i="6"/>
  <c r="CX29" i="6"/>
  <c r="CW29" i="6"/>
  <c r="CV29" i="6"/>
  <c r="CU29" i="6"/>
  <c r="CT29" i="6"/>
  <c r="CS29" i="6"/>
  <c r="CR29" i="6"/>
  <c r="CQ29" i="6"/>
  <c r="CP29" i="6"/>
  <c r="CO29" i="6"/>
  <c r="CN29" i="6"/>
  <c r="CM29" i="6"/>
  <c r="CL29" i="6"/>
  <c r="CK29" i="6"/>
  <c r="CJ29" i="6"/>
  <c r="CI29" i="6"/>
  <c r="CH29" i="6"/>
  <c r="CG29" i="6"/>
  <c r="CF29" i="6"/>
  <c r="CE29" i="6"/>
  <c r="CD29" i="6"/>
  <c r="CC29" i="6"/>
  <c r="CB29" i="6"/>
  <c r="CA29" i="6"/>
  <c r="BZ29" i="6"/>
  <c r="BY29" i="6"/>
  <c r="BX29" i="6"/>
  <c r="BW29" i="6"/>
  <c r="BV29" i="6"/>
  <c r="BU29" i="6"/>
  <c r="BT29" i="6"/>
  <c r="BS29" i="6"/>
  <c r="BR29" i="6"/>
  <c r="BQ29" i="6"/>
  <c r="BP29" i="6"/>
  <c r="BO29" i="6"/>
  <c r="BN29" i="6"/>
  <c r="BM29" i="6"/>
  <c r="BL29" i="6"/>
  <c r="BJ29" i="6"/>
  <c r="BI29" i="6"/>
  <c r="BH29" i="6"/>
  <c r="BG29" i="6"/>
  <c r="BF29" i="6"/>
  <c r="DN28" i="6"/>
  <c r="DM28" i="6"/>
  <c r="DL28" i="6"/>
  <c r="DK28" i="6"/>
  <c r="DJ28" i="6"/>
  <c r="DI28" i="6"/>
  <c r="DH28" i="6"/>
  <c r="DG28" i="6"/>
  <c r="DF28" i="6"/>
  <c r="DE28" i="6"/>
  <c r="DD28" i="6"/>
  <c r="DC28" i="6"/>
  <c r="DB28" i="6"/>
  <c r="DA28" i="6"/>
  <c r="CZ28" i="6"/>
  <c r="CY28" i="6"/>
  <c r="CX28" i="6"/>
  <c r="CW28" i="6"/>
  <c r="CV28" i="6"/>
  <c r="CU28" i="6"/>
  <c r="CT28" i="6"/>
  <c r="CS28" i="6"/>
  <c r="CR28" i="6"/>
  <c r="CQ28" i="6"/>
  <c r="CP28" i="6"/>
  <c r="CO28" i="6"/>
  <c r="CN28" i="6"/>
  <c r="CM28" i="6"/>
  <c r="CL28" i="6"/>
  <c r="CK28" i="6"/>
  <c r="CJ28" i="6"/>
  <c r="CI28" i="6"/>
  <c r="CH28" i="6"/>
  <c r="CG28" i="6"/>
  <c r="CF28" i="6"/>
  <c r="CE28" i="6"/>
  <c r="CD28" i="6"/>
  <c r="CC28" i="6"/>
  <c r="CB28" i="6"/>
  <c r="CA28" i="6"/>
  <c r="BZ28" i="6"/>
  <c r="BY28" i="6"/>
  <c r="BX28" i="6"/>
  <c r="BW28" i="6"/>
  <c r="BV28" i="6"/>
  <c r="BU28" i="6"/>
  <c r="BT28" i="6"/>
  <c r="BS28" i="6"/>
  <c r="BR28" i="6"/>
  <c r="BQ28" i="6"/>
  <c r="BP28" i="6"/>
  <c r="BO28" i="6"/>
  <c r="BN28" i="6"/>
  <c r="BM28" i="6"/>
  <c r="BL28" i="6"/>
  <c r="BJ28" i="6"/>
  <c r="BI28" i="6"/>
  <c r="BH28" i="6"/>
  <c r="BG28" i="6"/>
  <c r="BF28" i="6"/>
  <c r="DN27" i="6"/>
  <c r="DM27" i="6"/>
  <c r="DL27" i="6"/>
  <c r="DK27" i="6"/>
  <c r="DJ27" i="6"/>
  <c r="DI27" i="6"/>
  <c r="DH27" i="6"/>
  <c r="DG27" i="6"/>
  <c r="DF27" i="6"/>
  <c r="DE27" i="6"/>
  <c r="DD27" i="6"/>
  <c r="DC27" i="6"/>
  <c r="DB27" i="6"/>
  <c r="DA27" i="6"/>
  <c r="CZ27" i="6"/>
  <c r="CY27" i="6"/>
  <c r="CX27" i="6"/>
  <c r="CW27" i="6"/>
  <c r="CV27" i="6"/>
  <c r="CU27" i="6"/>
  <c r="CT27" i="6"/>
  <c r="CS27" i="6"/>
  <c r="CR27" i="6"/>
  <c r="CQ27" i="6"/>
  <c r="CP27" i="6"/>
  <c r="CO27" i="6"/>
  <c r="CN27" i="6"/>
  <c r="CM27" i="6"/>
  <c r="CL27" i="6"/>
  <c r="CK27" i="6"/>
  <c r="CJ27" i="6"/>
  <c r="CI27" i="6"/>
  <c r="CH27" i="6"/>
  <c r="CG27" i="6"/>
  <c r="CF27" i="6"/>
  <c r="CE27" i="6"/>
  <c r="CD27" i="6"/>
  <c r="CC27" i="6"/>
  <c r="CB27" i="6"/>
  <c r="CA27" i="6"/>
  <c r="BZ27" i="6"/>
  <c r="BY27" i="6"/>
  <c r="BX27" i="6"/>
  <c r="BW27" i="6"/>
  <c r="BV27" i="6"/>
  <c r="BU27" i="6"/>
  <c r="BT27" i="6"/>
  <c r="BS27" i="6"/>
  <c r="BR27" i="6"/>
  <c r="BQ27" i="6"/>
  <c r="BP27" i="6"/>
  <c r="BO27" i="6"/>
  <c r="BN27" i="6"/>
  <c r="BM27" i="6"/>
  <c r="BL27" i="6"/>
  <c r="BJ27" i="6"/>
  <c r="BI27" i="6"/>
  <c r="BH27" i="6"/>
  <c r="BG27" i="6"/>
  <c r="BF27" i="6"/>
  <c r="DN26" i="6"/>
  <c r="DM26" i="6"/>
  <c r="DL26" i="6"/>
  <c r="DK26" i="6"/>
  <c r="DJ26" i="6"/>
  <c r="DI26" i="6"/>
  <c r="DH26" i="6"/>
  <c r="DG26" i="6"/>
  <c r="DF26" i="6"/>
  <c r="DE26" i="6"/>
  <c r="DD26" i="6"/>
  <c r="DC26" i="6"/>
  <c r="DB26" i="6"/>
  <c r="DA26" i="6"/>
  <c r="CZ26" i="6"/>
  <c r="CY26" i="6"/>
  <c r="CX26" i="6"/>
  <c r="CW26" i="6"/>
  <c r="CV26" i="6"/>
  <c r="CU26" i="6"/>
  <c r="CT26" i="6"/>
  <c r="CS26" i="6"/>
  <c r="CR26" i="6"/>
  <c r="CQ26" i="6"/>
  <c r="CP26" i="6"/>
  <c r="CO26" i="6"/>
  <c r="CN26" i="6"/>
  <c r="CM26" i="6"/>
  <c r="CL26" i="6"/>
  <c r="CK26" i="6"/>
  <c r="CJ26" i="6"/>
  <c r="CI26" i="6"/>
  <c r="CH26" i="6"/>
  <c r="CG26" i="6"/>
  <c r="CF26" i="6"/>
  <c r="CE26" i="6"/>
  <c r="CD26" i="6"/>
  <c r="CC26" i="6"/>
  <c r="CB26" i="6"/>
  <c r="CA26" i="6"/>
  <c r="BZ26" i="6"/>
  <c r="BY26" i="6"/>
  <c r="BX26" i="6"/>
  <c r="BW26" i="6"/>
  <c r="BV26" i="6"/>
  <c r="BU26" i="6"/>
  <c r="BT26" i="6"/>
  <c r="BS26" i="6"/>
  <c r="BR26" i="6"/>
  <c r="BQ26" i="6"/>
  <c r="BP26" i="6"/>
  <c r="BO26" i="6"/>
  <c r="BN26" i="6"/>
  <c r="BM26" i="6"/>
  <c r="BL26" i="6"/>
  <c r="BJ26" i="6"/>
  <c r="BI26" i="6"/>
  <c r="BH26" i="6"/>
  <c r="BG26" i="6"/>
  <c r="BF26" i="6"/>
  <c r="DN25" i="6"/>
  <c r="DM25" i="6"/>
  <c r="DL25" i="6"/>
  <c r="DK25" i="6"/>
  <c r="DJ25" i="6"/>
  <c r="DI25" i="6"/>
  <c r="DH25" i="6"/>
  <c r="DG25" i="6"/>
  <c r="DF25" i="6"/>
  <c r="DE25" i="6"/>
  <c r="DD25" i="6"/>
  <c r="DC25" i="6"/>
  <c r="DB25" i="6"/>
  <c r="DA25" i="6"/>
  <c r="CZ25" i="6"/>
  <c r="CY25" i="6"/>
  <c r="CX25" i="6"/>
  <c r="CW25" i="6"/>
  <c r="CV25" i="6"/>
  <c r="CU25" i="6"/>
  <c r="CT25" i="6"/>
  <c r="CS25" i="6"/>
  <c r="CR25" i="6"/>
  <c r="CQ25" i="6"/>
  <c r="CP25" i="6"/>
  <c r="CO25" i="6"/>
  <c r="CN25" i="6"/>
  <c r="CM25" i="6"/>
  <c r="CL25" i="6"/>
  <c r="CK25" i="6"/>
  <c r="CJ25" i="6"/>
  <c r="CI25" i="6"/>
  <c r="CH25" i="6"/>
  <c r="CG25" i="6"/>
  <c r="CF25" i="6"/>
  <c r="CE25" i="6"/>
  <c r="CD25" i="6"/>
  <c r="CC25" i="6"/>
  <c r="CB25" i="6"/>
  <c r="CA25" i="6"/>
  <c r="BZ25" i="6"/>
  <c r="BY25" i="6"/>
  <c r="BX25" i="6"/>
  <c r="BW25" i="6"/>
  <c r="BV25" i="6"/>
  <c r="BU25" i="6"/>
  <c r="BT25" i="6"/>
  <c r="BS25" i="6"/>
  <c r="BR25" i="6"/>
  <c r="BQ25" i="6"/>
  <c r="BP25" i="6"/>
  <c r="BO25" i="6"/>
  <c r="BN25" i="6"/>
  <c r="BM25" i="6"/>
  <c r="BL25" i="6"/>
  <c r="BJ25" i="6"/>
  <c r="BI25" i="6"/>
  <c r="BH25" i="6"/>
  <c r="BG25" i="6"/>
  <c r="BF25" i="6"/>
  <c r="DN24" i="6"/>
  <c r="DM24" i="6"/>
  <c r="DL24" i="6"/>
  <c r="DK24" i="6"/>
  <c r="DJ24" i="6"/>
  <c r="DI24" i="6"/>
  <c r="DH24" i="6"/>
  <c r="DG24" i="6"/>
  <c r="DF24" i="6"/>
  <c r="DE24" i="6"/>
  <c r="DD24" i="6"/>
  <c r="DC24" i="6"/>
  <c r="DB24" i="6"/>
  <c r="DA24" i="6"/>
  <c r="CZ24" i="6"/>
  <c r="CY24" i="6"/>
  <c r="CX24" i="6"/>
  <c r="CW24" i="6"/>
  <c r="CV24" i="6"/>
  <c r="CU24" i="6"/>
  <c r="CT24" i="6"/>
  <c r="CS24" i="6"/>
  <c r="CR24" i="6"/>
  <c r="CQ24" i="6"/>
  <c r="CP24" i="6"/>
  <c r="CO24" i="6"/>
  <c r="CN24" i="6"/>
  <c r="CM24" i="6"/>
  <c r="CL24" i="6"/>
  <c r="CK24" i="6"/>
  <c r="CJ24" i="6"/>
  <c r="CI24" i="6"/>
  <c r="CH24" i="6"/>
  <c r="CG24" i="6"/>
  <c r="CF24" i="6"/>
  <c r="CE24" i="6"/>
  <c r="CD24" i="6"/>
  <c r="CC24" i="6"/>
  <c r="CB24" i="6"/>
  <c r="CA24" i="6"/>
  <c r="BZ24" i="6"/>
  <c r="BY24" i="6"/>
  <c r="BX24" i="6"/>
  <c r="BW24" i="6"/>
  <c r="BV24" i="6"/>
  <c r="BU24" i="6"/>
  <c r="BT24" i="6"/>
  <c r="BS24" i="6"/>
  <c r="BR24" i="6"/>
  <c r="BQ24" i="6"/>
  <c r="BP24" i="6"/>
  <c r="BO24" i="6"/>
  <c r="BN24" i="6"/>
  <c r="BM24" i="6"/>
  <c r="BL24" i="6"/>
  <c r="BJ24" i="6"/>
  <c r="BI24" i="6"/>
  <c r="BH24" i="6"/>
  <c r="BG24" i="6"/>
  <c r="BF24" i="6"/>
  <c r="DN23" i="6"/>
  <c r="DM23" i="6"/>
  <c r="DL23" i="6"/>
  <c r="DK23" i="6"/>
  <c r="DJ23" i="6"/>
  <c r="DI23" i="6"/>
  <c r="DH23" i="6"/>
  <c r="DG23" i="6"/>
  <c r="DF23" i="6"/>
  <c r="DE23" i="6"/>
  <c r="DD23" i="6"/>
  <c r="DC23" i="6"/>
  <c r="DB23" i="6"/>
  <c r="DA23" i="6"/>
  <c r="CZ23" i="6"/>
  <c r="CY23" i="6"/>
  <c r="CX23" i="6"/>
  <c r="CW23" i="6"/>
  <c r="CV23" i="6"/>
  <c r="CU23" i="6"/>
  <c r="CT23" i="6"/>
  <c r="CS23" i="6"/>
  <c r="CR23" i="6"/>
  <c r="CQ23" i="6"/>
  <c r="CP23" i="6"/>
  <c r="CO23" i="6"/>
  <c r="CN23" i="6"/>
  <c r="CM23" i="6"/>
  <c r="CL23" i="6"/>
  <c r="CK23" i="6"/>
  <c r="CJ23" i="6"/>
  <c r="CI23" i="6"/>
  <c r="CH23" i="6"/>
  <c r="CG23" i="6"/>
  <c r="CF23" i="6"/>
  <c r="CE23" i="6"/>
  <c r="CD23" i="6"/>
  <c r="CC23" i="6"/>
  <c r="CB23" i="6"/>
  <c r="CA23" i="6"/>
  <c r="BZ23" i="6"/>
  <c r="BY23" i="6"/>
  <c r="BX23" i="6"/>
  <c r="BW23" i="6"/>
  <c r="BV23" i="6"/>
  <c r="BU23" i="6"/>
  <c r="BT23" i="6"/>
  <c r="BS23" i="6"/>
  <c r="BR23" i="6"/>
  <c r="BQ23" i="6"/>
  <c r="BP23" i="6"/>
  <c r="BO23" i="6"/>
  <c r="BN23" i="6"/>
  <c r="BM23" i="6"/>
  <c r="BL23" i="6"/>
  <c r="BJ23" i="6"/>
  <c r="BI23" i="6"/>
  <c r="BH23" i="6"/>
  <c r="BG23" i="6"/>
  <c r="BF23" i="6"/>
  <c r="DN22" i="6"/>
  <c r="DM22" i="6"/>
  <c r="DL22" i="6"/>
  <c r="DK22" i="6"/>
  <c r="DJ22" i="6"/>
  <c r="DI22" i="6"/>
  <c r="DH22" i="6"/>
  <c r="DG22" i="6"/>
  <c r="DF22" i="6"/>
  <c r="DE22" i="6"/>
  <c r="DD22" i="6"/>
  <c r="DC22" i="6"/>
  <c r="DB22" i="6"/>
  <c r="DA22" i="6"/>
  <c r="CZ22" i="6"/>
  <c r="CY22" i="6"/>
  <c r="CX22" i="6"/>
  <c r="CW22" i="6"/>
  <c r="CV22" i="6"/>
  <c r="CU22" i="6"/>
  <c r="CT22" i="6"/>
  <c r="CS22" i="6"/>
  <c r="CR22" i="6"/>
  <c r="CQ22" i="6"/>
  <c r="CP22" i="6"/>
  <c r="CO22" i="6"/>
  <c r="CN22" i="6"/>
  <c r="CM22" i="6"/>
  <c r="CL22" i="6"/>
  <c r="CK22" i="6"/>
  <c r="CJ22" i="6"/>
  <c r="CI22" i="6"/>
  <c r="CH22" i="6"/>
  <c r="CG22" i="6"/>
  <c r="CF22" i="6"/>
  <c r="CE22" i="6"/>
  <c r="CD22" i="6"/>
  <c r="CC22" i="6"/>
  <c r="CB22" i="6"/>
  <c r="CA22" i="6"/>
  <c r="BZ22" i="6"/>
  <c r="BY22" i="6"/>
  <c r="BX22" i="6"/>
  <c r="BW22" i="6"/>
  <c r="BV22" i="6"/>
  <c r="BU22" i="6"/>
  <c r="BT22" i="6"/>
  <c r="BS22" i="6"/>
  <c r="BR22" i="6"/>
  <c r="BQ22" i="6"/>
  <c r="BP22" i="6"/>
  <c r="BO22" i="6"/>
  <c r="BN22" i="6"/>
  <c r="BM22" i="6"/>
  <c r="BL22" i="6"/>
  <c r="BJ22" i="6"/>
  <c r="BI22" i="6"/>
  <c r="BH22" i="6"/>
  <c r="BG22" i="6"/>
  <c r="BF22" i="6"/>
  <c r="DN21" i="6"/>
  <c r="DM21" i="6"/>
  <c r="DL21" i="6"/>
  <c r="DK21" i="6"/>
  <c r="DJ21" i="6"/>
  <c r="DI21" i="6"/>
  <c r="DH21" i="6"/>
  <c r="DG21" i="6"/>
  <c r="DF21" i="6"/>
  <c r="DE21" i="6"/>
  <c r="DD21" i="6"/>
  <c r="DC21" i="6"/>
  <c r="DB21" i="6"/>
  <c r="DA21" i="6"/>
  <c r="CZ21" i="6"/>
  <c r="CY21" i="6"/>
  <c r="CX21" i="6"/>
  <c r="CW21" i="6"/>
  <c r="CV21" i="6"/>
  <c r="CU21" i="6"/>
  <c r="CT21" i="6"/>
  <c r="CS21" i="6"/>
  <c r="CR21" i="6"/>
  <c r="CQ21" i="6"/>
  <c r="CP21" i="6"/>
  <c r="CO21" i="6"/>
  <c r="CN21" i="6"/>
  <c r="CM21" i="6"/>
  <c r="CL21" i="6"/>
  <c r="CK21" i="6"/>
  <c r="CJ21" i="6"/>
  <c r="CI21" i="6"/>
  <c r="CH21" i="6"/>
  <c r="CG21" i="6"/>
  <c r="CF21" i="6"/>
  <c r="CE21" i="6"/>
  <c r="CD21" i="6"/>
  <c r="CC21" i="6"/>
  <c r="CB21" i="6"/>
  <c r="CA21" i="6"/>
  <c r="BZ21" i="6"/>
  <c r="BY21" i="6"/>
  <c r="BX21" i="6"/>
  <c r="BW21" i="6"/>
  <c r="BV21" i="6"/>
  <c r="BU21" i="6"/>
  <c r="BT21" i="6"/>
  <c r="BS21" i="6"/>
  <c r="BR21" i="6"/>
  <c r="BQ21" i="6"/>
  <c r="BP21" i="6"/>
  <c r="BO21" i="6"/>
  <c r="BN21" i="6"/>
  <c r="BM21" i="6"/>
  <c r="BL21" i="6"/>
  <c r="BJ21" i="6"/>
  <c r="BI21" i="6"/>
  <c r="BH21" i="6"/>
  <c r="BG21" i="6"/>
  <c r="BF21" i="6"/>
  <c r="DN20" i="6"/>
  <c r="DM20" i="6"/>
  <c r="DL20" i="6"/>
  <c r="DK20" i="6"/>
  <c r="DJ20" i="6"/>
  <c r="DI20" i="6"/>
  <c r="DH20" i="6"/>
  <c r="DG20" i="6"/>
  <c r="DF20" i="6"/>
  <c r="DE20" i="6"/>
  <c r="DD20" i="6"/>
  <c r="DC20" i="6"/>
  <c r="DB20" i="6"/>
  <c r="DA20" i="6"/>
  <c r="CZ20" i="6"/>
  <c r="CY20" i="6"/>
  <c r="CX20" i="6"/>
  <c r="CW20" i="6"/>
  <c r="CV20" i="6"/>
  <c r="CU20" i="6"/>
  <c r="CT20" i="6"/>
  <c r="CS20" i="6"/>
  <c r="CR20" i="6"/>
  <c r="CQ20" i="6"/>
  <c r="CP20" i="6"/>
  <c r="CO20" i="6"/>
  <c r="CN20" i="6"/>
  <c r="CM20" i="6"/>
  <c r="CL20" i="6"/>
  <c r="CK20" i="6"/>
  <c r="CJ20" i="6"/>
  <c r="CI20" i="6"/>
  <c r="CH20" i="6"/>
  <c r="CG20" i="6"/>
  <c r="CF20" i="6"/>
  <c r="CE20" i="6"/>
  <c r="CD20" i="6"/>
  <c r="CC20" i="6"/>
  <c r="CB20" i="6"/>
  <c r="CA20" i="6"/>
  <c r="BZ20" i="6"/>
  <c r="BY20" i="6"/>
  <c r="BX20" i="6"/>
  <c r="BW20" i="6"/>
  <c r="BV20" i="6"/>
  <c r="BU20" i="6"/>
  <c r="BT20" i="6"/>
  <c r="BS20" i="6"/>
  <c r="BR20" i="6"/>
  <c r="BQ20" i="6"/>
  <c r="BP20" i="6"/>
  <c r="BO20" i="6"/>
  <c r="BN20" i="6"/>
  <c r="BM20" i="6"/>
  <c r="BL20" i="6"/>
  <c r="BJ20" i="6"/>
  <c r="BI20" i="6"/>
  <c r="BH20" i="6"/>
  <c r="BG20" i="6"/>
  <c r="BF20" i="6"/>
  <c r="DN19" i="6"/>
  <c r="DM19" i="6"/>
  <c r="DL19" i="6"/>
  <c r="DK19" i="6"/>
  <c r="DJ19" i="6"/>
  <c r="DI19" i="6"/>
  <c r="DH19" i="6"/>
  <c r="DG19" i="6"/>
  <c r="DF19" i="6"/>
  <c r="DE19" i="6"/>
  <c r="DD19" i="6"/>
  <c r="DC19" i="6"/>
  <c r="DB19" i="6"/>
  <c r="DA19" i="6"/>
  <c r="CZ19" i="6"/>
  <c r="CY19" i="6"/>
  <c r="CX19" i="6"/>
  <c r="CW19" i="6"/>
  <c r="CV19" i="6"/>
  <c r="CU19" i="6"/>
  <c r="CT19" i="6"/>
  <c r="CS19" i="6"/>
  <c r="CR19" i="6"/>
  <c r="CQ19" i="6"/>
  <c r="CP19" i="6"/>
  <c r="CO19" i="6"/>
  <c r="CN19" i="6"/>
  <c r="CM19" i="6"/>
  <c r="CL19" i="6"/>
  <c r="CK19" i="6"/>
  <c r="CJ19" i="6"/>
  <c r="CI19" i="6"/>
  <c r="CH19" i="6"/>
  <c r="CG19" i="6"/>
  <c r="CF19" i="6"/>
  <c r="CE19" i="6"/>
  <c r="CD19" i="6"/>
  <c r="CC19" i="6"/>
  <c r="CB19" i="6"/>
  <c r="CA19" i="6"/>
  <c r="BZ19" i="6"/>
  <c r="BY19" i="6"/>
  <c r="BX19" i="6"/>
  <c r="BW19" i="6"/>
  <c r="BV19" i="6"/>
  <c r="BU19" i="6"/>
  <c r="BT19" i="6"/>
  <c r="BS19" i="6"/>
  <c r="BR19" i="6"/>
  <c r="BQ19" i="6"/>
  <c r="BP19" i="6"/>
  <c r="BO19" i="6"/>
  <c r="BN19" i="6"/>
  <c r="BM19" i="6"/>
  <c r="BL19" i="6"/>
  <c r="BJ19" i="6"/>
  <c r="BI19" i="6"/>
  <c r="BH19" i="6"/>
  <c r="BG19" i="6"/>
  <c r="BF19" i="6"/>
  <c r="DN18" i="6"/>
  <c r="DM18" i="6"/>
  <c r="DL18" i="6"/>
  <c r="DK18" i="6"/>
  <c r="DJ18" i="6"/>
  <c r="DI18" i="6"/>
  <c r="DH18" i="6"/>
  <c r="DG18" i="6"/>
  <c r="DF18" i="6"/>
  <c r="DE18" i="6"/>
  <c r="DD18" i="6"/>
  <c r="DC18" i="6"/>
  <c r="DB18" i="6"/>
  <c r="DA18" i="6"/>
  <c r="CZ18" i="6"/>
  <c r="CY18" i="6"/>
  <c r="CX18" i="6"/>
  <c r="CW18" i="6"/>
  <c r="CV18" i="6"/>
  <c r="CU18" i="6"/>
  <c r="CT18" i="6"/>
  <c r="CS18" i="6"/>
  <c r="CR18" i="6"/>
  <c r="CQ18" i="6"/>
  <c r="CP18" i="6"/>
  <c r="CO18" i="6"/>
  <c r="CN18" i="6"/>
  <c r="CM18" i="6"/>
  <c r="CL18" i="6"/>
  <c r="CK18" i="6"/>
  <c r="CJ18" i="6"/>
  <c r="CI18" i="6"/>
  <c r="CH18" i="6"/>
  <c r="CG18" i="6"/>
  <c r="CF18" i="6"/>
  <c r="CE18" i="6"/>
  <c r="CD18" i="6"/>
  <c r="CC18" i="6"/>
  <c r="CB18" i="6"/>
  <c r="CA18" i="6"/>
  <c r="BZ18" i="6"/>
  <c r="BY18" i="6"/>
  <c r="BX18" i="6"/>
  <c r="BW18" i="6"/>
  <c r="BV18" i="6"/>
  <c r="BU18" i="6"/>
  <c r="BT18" i="6"/>
  <c r="BS18" i="6"/>
  <c r="BR18" i="6"/>
  <c r="BQ18" i="6"/>
  <c r="BP18" i="6"/>
  <c r="BO18" i="6"/>
  <c r="BN18" i="6"/>
  <c r="BM18" i="6"/>
  <c r="BL18" i="6"/>
  <c r="BJ18" i="6"/>
  <c r="BI18" i="6"/>
  <c r="BH18" i="6"/>
  <c r="BG18" i="6"/>
  <c r="BF18" i="6"/>
  <c r="DN17" i="6"/>
  <c r="DM17" i="6"/>
  <c r="DL17" i="6"/>
  <c r="DK17" i="6"/>
  <c r="DJ17" i="6"/>
  <c r="DI17" i="6"/>
  <c r="DH17" i="6"/>
  <c r="DG17" i="6"/>
  <c r="DF17" i="6"/>
  <c r="DE17" i="6"/>
  <c r="DD17" i="6"/>
  <c r="DC17" i="6"/>
  <c r="DB17" i="6"/>
  <c r="DA17" i="6"/>
  <c r="CZ17" i="6"/>
  <c r="CY17" i="6"/>
  <c r="CX17" i="6"/>
  <c r="CW17" i="6"/>
  <c r="CV17" i="6"/>
  <c r="CU17" i="6"/>
  <c r="CT17" i="6"/>
  <c r="CS17" i="6"/>
  <c r="CR17" i="6"/>
  <c r="CQ17" i="6"/>
  <c r="CP17" i="6"/>
  <c r="CO17" i="6"/>
  <c r="CN17" i="6"/>
  <c r="CM17" i="6"/>
  <c r="CL17" i="6"/>
  <c r="CK17" i="6"/>
  <c r="CJ17" i="6"/>
  <c r="CI17" i="6"/>
  <c r="CH17" i="6"/>
  <c r="CG17" i="6"/>
  <c r="CF17" i="6"/>
  <c r="CE17" i="6"/>
  <c r="CD17" i="6"/>
  <c r="CC17" i="6"/>
  <c r="CB17" i="6"/>
  <c r="CA17" i="6"/>
  <c r="BZ17" i="6"/>
  <c r="BY17" i="6"/>
  <c r="BX17" i="6"/>
  <c r="BW17" i="6"/>
  <c r="BV17" i="6"/>
  <c r="BU17" i="6"/>
  <c r="BT17" i="6"/>
  <c r="BS17" i="6"/>
  <c r="BR17" i="6"/>
  <c r="BQ17" i="6"/>
  <c r="BP17" i="6"/>
  <c r="BO17" i="6"/>
  <c r="BN17" i="6"/>
  <c r="BM17" i="6"/>
  <c r="BL17" i="6"/>
  <c r="BJ17" i="6"/>
  <c r="BI17" i="6"/>
  <c r="BH17" i="6"/>
  <c r="BG17" i="6"/>
  <c r="BF17" i="6"/>
  <c r="DN16" i="6"/>
  <c r="DM16" i="6"/>
  <c r="DL16" i="6"/>
  <c r="DK16" i="6"/>
  <c r="DJ16" i="6"/>
  <c r="DI16" i="6"/>
  <c r="DH16" i="6"/>
  <c r="DG16" i="6"/>
  <c r="DF16" i="6"/>
  <c r="DE16" i="6"/>
  <c r="DD16" i="6"/>
  <c r="DC16" i="6"/>
  <c r="DB16" i="6"/>
  <c r="DA16" i="6"/>
  <c r="CZ16" i="6"/>
  <c r="CY16" i="6"/>
  <c r="CX16" i="6"/>
  <c r="CW16" i="6"/>
  <c r="CV16" i="6"/>
  <c r="CU16" i="6"/>
  <c r="CT16" i="6"/>
  <c r="CS16" i="6"/>
  <c r="CR16" i="6"/>
  <c r="CQ16" i="6"/>
  <c r="CP16" i="6"/>
  <c r="CO16" i="6"/>
  <c r="CN16" i="6"/>
  <c r="CM16" i="6"/>
  <c r="CL16" i="6"/>
  <c r="CK16" i="6"/>
  <c r="CJ16" i="6"/>
  <c r="CI16" i="6"/>
  <c r="CH16" i="6"/>
  <c r="CG16" i="6"/>
  <c r="CF16" i="6"/>
  <c r="CE16" i="6"/>
  <c r="CD16" i="6"/>
  <c r="CC16" i="6"/>
  <c r="CB16" i="6"/>
  <c r="CA16" i="6"/>
  <c r="BZ16" i="6"/>
  <c r="BY16" i="6"/>
  <c r="BX16" i="6"/>
  <c r="BW16" i="6"/>
  <c r="BV16" i="6"/>
  <c r="BU16" i="6"/>
  <c r="BT16" i="6"/>
  <c r="BS16" i="6"/>
  <c r="BR16" i="6"/>
  <c r="BQ16" i="6"/>
  <c r="BP16" i="6"/>
  <c r="BO16" i="6"/>
  <c r="BN16" i="6"/>
  <c r="BM16" i="6"/>
  <c r="BL16" i="6"/>
  <c r="BJ16" i="6"/>
  <c r="BI16" i="6"/>
  <c r="BH16" i="6"/>
  <c r="BG16" i="6"/>
  <c r="BF16" i="6"/>
  <c r="DN15" i="6"/>
  <c r="DM15" i="6"/>
  <c r="DL15" i="6"/>
  <c r="DK15" i="6"/>
  <c r="DJ15" i="6"/>
  <c r="DI15" i="6"/>
  <c r="DH15" i="6"/>
  <c r="DG15" i="6"/>
  <c r="DF15" i="6"/>
  <c r="DE15" i="6"/>
  <c r="DD15" i="6"/>
  <c r="DC15" i="6"/>
  <c r="DB15" i="6"/>
  <c r="DA15" i="6"/>
  <c r="CZ15" i="6"/>
  <c r="CY15" i="6"/>
  <c r="CX15" i="6"/>
  <c r="CW15" i="6"/>
  <c r="CV15" i="6"/>
  <c r="CU15" i="6"/>
  <c r="CT15" i="6"/>
  <c r="CS15" i="6"/>
  <c r="CR15" i="6"/>
  <c r="CQ15" i="6"/>
  <c r="CP15" i="6"/>
  <c r="CO15" i="6"/>
  <c r="CN15" i="6"/>
  <c r="CM15" i="6"/>
  <c r="CL15" i="6"/>
  <c r="CK15" i="6"/>
  <c r="CJ15" i="6"/>
  <c r="CI15" i="6"/>
  <c r="CH15" i="6"/>
  <c r="CG15" i="6"/>
  <c r="CF15" i="6"/>
  <c r="CE15" i="6"/>
  <c r="CD15" i="6"/>
  <c r="CC15" i="6"/>
  <c r="CB15" i="6"/>
  <c r="CA15" i="6"/>
  <c r="BZ15" i="6"/>
  <c r="BY15" i="6"/>
  <c r="BX15" i="6"/>
  <c r="BW15" i="6"/>
  <c r="BV15" i="6"/>
  <c r="BU15" i="6"/>
  <c r="BT15" i="6"/>
  <c r="BS15" i="6"/>
  <c r="BR15" i="6"/>
  <c r="BQ15" i="6"/>
  <c r="BP15" i="6"/>
  <c r="BO15" i="6"/>
  <c r="BN15" i="6"/>
  <c r="BM15" i="6"/>
  <c r="BL15" i="6"/>
  <c r="BJ15" i="6"/>
  <c r="BI15" i="6"/>
  <c r="BH15" i="6"/>
  <c r="BG15" i="6"/>
  <c r="BF15" i="6"/>
  <c r="DN14" i="6"/>
  <c r="DM14" i="6"/>
  <c r="DL14" i="6"/>
  <c r="DK14" i="6"/>
  <c r="DJ14" i="6"/>
  <c r="DI14" i="6"/>
  <c r="DH14" i="6"/>
  <c r="DG14" i="6"/>
  <c r="DF14" i="6"/>
  <c r="DE14" i="6"/>
  <c r="DD14" i="6"/>
  <c r="DC14" i="6"/>
  <c r="DB14" i="6"/>
  <c r="DA14" i="6"/>
  <c r="CZ14" i="6"/>
  <c r="CY14" i="6"/>
  <c r="CX14" i="6"/>
  <c r="CW14" i="6"/>
  <c r="CV14" i="6"/>
  <c r="CU14" i="6"/>
  <c r="CT14" i="6"/>
  <c r="CS14" i="6"/>
  <c r="CR14" i="6"/>
  <c r="CQ14" i="6"/>
  <c r="CP14" i="6"/>
  <c r="CO14" i="6"/>
  <c r="CN14" i="6"/>
  <c r="CM14" i="6"/>
  <c r="CL14" i="6"/>
  <c r="CK14" i="6"/>
  <c r="CJ14" i="6"/>
  <c r="CI14" i="6"/>
  <c r="CH14" i="6"/>
  <c r="CG14" i="6"/>
  <c r="CF14" i="6"/>
  <c r="CE14" i="6"/>
  <c r="CD14" i="6"/>
  <c r="CC14" i="6"/>
  <c r="CB14" i="6"/>
  <c r="CA14" i="6"/>
  <c r="BZ14" i="6"/>
  <c r="BY14" i="6"/>
  <c r="BX14" i="6"/>
  <c r="BW14" i="6"/>
  <c r="BV14" i="6"/>
  <c r="BU14" i="6"/>
  <c r="BT14" i="6"/>
  <c r="BS14" i="6"/>
  <c r="BR14" i="6"/>
  <c r="BQ14" i="6"/>
  <c r="BP14" i="6"/>
  <c r="BO14" i="6"/>
  <c r="BN14" i="6"/>
  <c r="BM14" i="6"/>
  <c r="BL14" i="6"/>
  <c r="BJ14" i="6"/>
  <c r="BI14" i="6"/>
  <c r="BH14" i="6"/>
  <c r="BG14" i="6"/>
  <c r="BF14" i="6"/>
  <c r="DN13" i="6"/>
  <c r="DM13" i="6"/>
  <c r="DL13" i="6"/>
  <c r="DK13" i="6"/>
  <c r="DJ13" i="6"/>
  <c r="DI13" i="6"/>
  <c r="DH13" i="6"/>
  <c r="DG13" i="6"/>
  <c r="DF13" i="6"/>
  <c r="DE13" i="6"/>
  <c r="DD13" i="6"/>
  <c r="DC13" i="6"/>
  <c r="DB13" i="6"/>
  <c r="DA13" i="6"/>
  <c r="CZ13" i="6"/>
  <c r="CY13" i="6"/>
  <c r="CX13" i="6"/>
  <c r="CW13" i="6"/>
  <c r="CV13" i="6"/>
  <c r="CU13" i="6"/>
  <c r="CT13" i="6"/>
  <c r="CS13" i="6"/>
  <c r="CR13" i="6"/>
  <c r="CQ13" i="6"/>
  <c r="CP13" i="6"/>
  <c r="CO13" i="6"/>
  <c r="CN13" i="6"/>
  <c r="CM13" i="6"/>
  <c r="CL13" i="6"/>
  <c r="CK13" i="6"/>
  <c r="CJ13" i="6"/>
  <c r="CI13" i="6"/>
  <c r="CH13" i="6"/>
  <c r="CG13" i="6"/>
  <c r="CF13" i="6"/>
  <c r="CE13" i="6"/>
  <c r="CD13" i="6"/>
  <c r="CC13" i="6"/>
  <c r="CB13" i="6"/>
  <c r="CA13" i="6"/>
  <c r="BZ13" i="6"/>
  <c r="BY13" i="6"/>
  <c r="BX13" i="6"/>
  <c r="BW13" i="6"/>
  <c r="BV13" i="6"/>
  <c r="BU13" i="6"/>
  <c r="BT13" i="6"/>
  <c r="BS13" i="6"/>
  <c r="BR13" i="6"/>
  <c r="BQ13" i="6"/>
  <c r="BP13" i="6"/>
  <c r="BO13" i="6"/>
  <c r="BN13" i="6"/>
  <c r="BM13" i="6"/>
  <c r="BL13" i="6"/>
  <c r="BJ13" i="6"/>
  <c r="BI13" i="6"/>
  <c r="BH13" i="6"/>
  <c r="BG13" i="6"/>
  <c r="BF13" i="6"/>
  <c r="DN12" i="6"/>
  <c r="DM12" i="6"/>
  <c r="DL12" i="6"/>
  <c r="DK12" i="6"/>
  <c r="DJ12" i="6"/>
  <c r="DI12" i="6"/>
  <c r="DH12" i="6"/>
  <c r="DG12" i="6"/>
  <c r="DF12" i="6"/>
  <c r="DE12" i="6"/>
  <c r="DD12" i="6"/>
  <c r="DC12" i="6"/>
  <c r="DB12" i="6"/>
  <c r="DA12" i="6"/>
  <c r="CZ12" i="6"/>
  <c r="CY12" i="6"/>
  <c r="CX12" i="6"/>
  <c r="CW12" i="6"/>
  <c r="CV12" i="6"/>
  <c r="CU12" i="6"/>
  <c r="CT12" i="6"/>
  <c r="CS12" i="6"/>
  <c r="CR12" i="6"/>
  <c r="CQ12" i="6"/>
  <c r="CP12" i="6"/>
  <c r="CO12" i="6"/>
  <c r="CN12" i="6"/>
  <c r="CM12" i="6"/>
  <c r="CL12" i="6"/>
  <c r="CK12" i="6"/>
  <c r="CJ12" i="6"/>
  <c r="CI12" i="6"/>
  <c r="CH12" i="6"/>
  <c r="CG12" i="6"/>
  <c r="CF12" i="6"/>
  <c r="CE12" i="6"/>
  <c r="CD12" i="6"/>
  <c r="CC12" i="6"/>
  <c r="CB12" i="6"/>
  <c r="CA12" i="6"/>
  <c r="BZ12" i="6"/>
  <c r="BY12" i="6"/>
  <c r="BX12" i="6"/>
  <c r="BW12" i="6"/>
  <c r="BV12" i="6"/>
  <c r="BU12" i="6"/>
  <c r="BT12" i="6"/>
  <c r="BS12" i="6"/>
  <c r="BR12" i="6"/>
  <c r="BQ12" i="6"/>
  <c r="BP12" i="6"/>
  <c r="BO12" i="6"/>
  <c r="BN12" i="6"/>
  <c r="BM12" i="6"/>
  <c r="BL12" i="6"/>
  <c r="BJ12" i="6"/>
  <c r="BI12" i="6"/>
  <c r="BH12" i="6"/>
  <c r="BG12" i="6"/>
  <c r="BF12" i="6"/>
  <c r="DN11" i="6"/>
  <c r="DM11" i="6"/>
  <c r="BC57" i="6" s="1"/>
  <c r="DL11" i="6"/>
  <c r="BB57" i="6" s="1"/>
  <c r="DK11" i="6"/>
  <c r="BA57" i="6" s="1"/>
  <c r="DJ11" i="6"/>
  <c r="DI11" i="6"/>
  <c r="AY57" i="6" s="1"/>
  <c r="DH11" i="6"/>
  <c r="AX57" i="6" s="1"/>
  <c r="DG11" i="6"/>
  <c r="AW57" i="6" s="1"/>
  <c r="DF11" i="6"/>
  <c r="DE11" i="6"/>
  <c r="AU57" i="6" s="1"/>
  <c r="DD11" i="6"/>
  <c r="AT57" i="6" s="1"/>
  <c r="DC11" i="6"/>
  <c r="AS57" i="6" s="1"/>
  <c r="DB11" i="6"/>
  <c r="DA11" i="6"/>
  <c r="AQ57" i="6" s="1"/>
  <c r="CZ11" i="6"/>
  <c r="AP57" i="6" s="1"/>
  <c r="CY11" i="6"/>
  <c r="AO57" i="6" s="1"/>
  <c r="CX11" i="6"/>
  <c r="CW11" i="6"/>
  <c r="AM57" i="6" s="1"/>
  <c r="CV11" i="6"/>
  <c r="AL57" i="6" s="1"/>
  <c r="CU11" i="6"/>
  <c r="AK57" i="6" s="1"/>
  <c r="CT11" i="6"/>
  <c r="CS11" i="6"/>
  <c r="AI57" i="6" s="1"/>
  <c r="CR11" i="6"/>
  <c r="AH57" i="6" s="1"/>
  <c r="CQ11" i="6"/>
  <c r="AG57" i="6" s="1"/>
  <c r="CP11" i="6"/>
  <c r="CO11" i="6"/>
  <c r="AE57" i="6" s="1"/>
  <c r="CN11" i="6"/>
  <c r="AD57" i="6" s="1"/>
  <c r="CM11" i="6"/>
  <c r="AC57" i="6" s="1"/>
  <c r="CL11" i="6"/>
  <c r="CK11" i="6"/>
  <c r="AA57" i="6" s="1"/>
  <c r="CJ11" i="6"/>
  <c r="Z57" i="6" s="1"/>
  <c r="CI11" i="6"/>
  <c r="Y57" i="6" s="1"/>
  <c r="CH11" i="6"/>
  <c r="CG11" i="6"/>
  <c r="W57" i="6" s="1"/>
  <c r="CF11" i="6"/>
  <c r="V57" i="6" s="1"/>
  <c r="CE11" i="6"/>
  <c r="U57" i="6" s="1"/>
  <c r="CD11" i="6"/>
  <c r="CC11" i="6"/>
  <c r="S57" i="6" s="1"/>
  <c r="CB11" i="6"/>
  <c r="R57" i="6" s="1"/>
  <c r="CA11" i="6"/>
  <c r="Q57" i="6" s="1"/>
  <c r="BZ11" i="6"/>
  <c r="BY11" i="6"/>
  <c r="O57" i="6" s="1"/>
  <c r="BX11" i="6"/>
  <c r="BW11" i="6"/>
  <c r="M57" i="6" s="1"/>
  <c r="BV11" i="6"/>
  <c r="BU11" i="6"/>
  <c r="BT11" i="6"/>
  <c r="J57" i="6" s="1"/>
  <c r="BS11" i="6"/>
  <c r="I57" i="6" s="1"/>
  <c r="BR11" i="6"/>
  <c r="BQ11" i="6"/>
  <c r="G57" i="6" s="1"/>
  <c r="BP11" i="6"/>
  <c r="F57" i="6" s="1"/>
  <c r="BO11" i="6"/>
  <c r="E57" i="6" s="1"/>
  <c r="BN11" i="6"/>
  <c r="BM11" i="6"/>
  <c r="C57" i="6" s="1"/>
  <c r="BL11" i="6"/>
  <c r="B57" i="6" s="1"/>
  <c r="BJ11" i="6"/>
  <c r="BJ57" i="6" s="1"/>
  <c r="BT41" i="10" s="1"/>
  <c r="BI11" i="6"/>
  <c r="BH11" i="6"/>
  <c r="BG11" i="6"/>
  <c r="BF11" i="6"/>
  <c r="DN10" i="6"/>
  <c r="BJ10" i="6"/>
  <c r="BI10" i="6"/>
  <c r="BH10" i="6"/>
  <c r="BG10" i="6"/>
  <c r="BF10" i="6"/>
  <c r="A70" i="5"/>
  <c r="M66" i="5" s="1"/>
  <c r="I66" i="5"/>
  <c r="S65" i="5"/>
  <c r="C65" i="5"/>
  <c r="W63" i="5"/>
  <c r="AE62" i="5"/>
  <c r="K62" i="5"/>
  <c r="AH61" i="5"/>
  <c r="V61" i="5"/>
  <c r="N61" i="5"/>
  <c r="B61" i="5"/>
  <c r="AT60" i="5"/>
  <c r="AQ60" i="5"/>
  <c r="AN60" i="5"/>
  <c r="AK60" i="5"/>
  <c r="AI60" i="5"/>
  <c r="AF60" i="5"/>
  <c r="AC60" i="5"/>
  <c r="AA60" i="5"/>
  <c r="X60" i="5"/>
  <c r="U60" i="5"/>
  <c r="S60" i="5"/>
  <c r="Q60" i="5"/>
  <c r="O60" i="5"/>
  <c r="M60" i="5"/>
  <c r="K60" i="5"/>
  <c r="I60" i="5"/>
  <c r="G60" i="5"/>
  <c r="E60" i="5"/>
  <c r="C60" i="5"/>
  <c r="BC59" i="5"/>
  <c r="BA59" i="5"/>
  <c r="AY59" i="5"/>
  <c r="AW59" i="5"/>
  <c r="AU59" i="5"/>
  <c r="AS59" i="5"/>
  <c r="AQ59" i="5"/>
  <c r="AO59" i="5"/>
  <c r="AM59" i="5"/>
  <c r="AK59" i="5"/>
  <c r="AI59" i="5"/>
  <c r="AG59" i="5"/>
  <c r="AE59" i="5"/>
  <c r="AC59" i="5"/>
  <c r="AA59" i="5"/>
  <c r="Y59" i="5"/>
  <c r="W59" i="5"/>
  <c r="U59" i="5"/>
  <c r="S59" i="5"/>
  <c r="Q59" i="5"/>
  <c r="O59" i="5"/>
  <c r="M59" i="5"/>
  <c r="K59" i="5"/>
  <c r="I59" i="5"/>
  <c r="G59" i="5"/>
  <c r="E59" i="5"/>
  <c r="C59" i="5"/>
  <c r="CK52" i="5"/>
  <c r="CJ52" i="5"/>
  <c r="CI52" i="5"/>
  <c r="CH52" i="5"/>
  <c r="CG52" i="5"/>
  <c r="BT52" i="5"/>
  <c r="BS52" i="5"/>
  <c r="BR52" i="5"/>
  <c r="BQ52" i="5"/>
  <c r="BP52" i="5"/>
  <c r="BO52" i="5"/>
  <c r="BN52" i="5"/>
  <c r="BM52" i="5"/>
  <c r="BL52" i="5"/>
  <c r="CK51" i="5"/>
  <c r="CJ51" i="5"/>
  <c r="CI51" i="5"/>
  <c r="CH51" i="5"/>
  <c r="CG51" i="5"/>
  <c r="BT51" i="5"/>
  <c r="BS51" i="5"/>
  <c r="BR51" i="5"/>
  <c r="BQ51" i="5"/>
  <c r="BP51" i="5"/>
  <c r="BO51" i="5"/>
  <c r="BN51" i="5"/>
  <c r="BM51" i="5"/>
  <c r="BL51" i="5"/>
  <c r="DN50" i="5"/>
  <c r="DM50" i="5"/>
  <c r="DL50" i="5"/>
  <c r="DK50" i="5"/>
  <c r="DJ50" i="5"/>
  <c r="DI50" i="5"/>
  <c r="DH50" i="5"/>
  <c r="DG50" i="5"/>
  <c r="DF50" i="5"/>
  <c r="DE50" i="5"/>
  <c r="DD50" i="5"/>
  <c r="DC50" i="5"/>
  <c r="DB50" i="5"/>
  <c r="DA50" i="5"/>
  <c r="CZ50" i="5"/>
  <c r="CY50" i="5"/>
  <c r="CX50" i="5"/>
  <c r="CW50" i="5"/>
  <c r="CV50" i="5"/>
  <c r="CU50" i="5"/>
  <c r="CT50" i="5"/>
  <c r="CS50" i="5"/>
  <c r="CR50" i="5"/>
  <c r="CQ50" i="5"/>
  <c r="CP50" i="5"/>
  <c r="CO50" i="5"/>
  <c r="CN50" i="5"/>
  <c r="CM50" i="5"/>
  <c r="CL50" i="5"/>
  <c r="CK50" i="5"/>
  <c r="CJ50" i="5"/>
  <c r="CI50" i="5"/>
  <c r="CH50" i="5"/>
  <c r="CG50" i="5"/>
  <c r="CF50" i="5"/>
  <c r="CE50" i="5"/>
  <c r="CD50" i="5"/>
  <c r="CC50" i="5"/>
  <c r="CB50" i="5"/>
  <c r="CA50" i="5"/>
  <c r="BZ50" i="5"/>
  <c r="BY50" i="5"/>
  <c r="BX50" i="5"/>
  <c r="BW50" i="5"/>
  <c r="BV50" i="5"/>
  <c r="BU50" i="5"/>
  <c r="BT50" i="5"/>
  <c r="BS50" i="5"/>
  <c r="BR50" i="5"/>
  <c r="BQ50" i="5"/>
  <c r="BP50" i="5"/>
  <c r="BO50" i="5"/>
  <c r="BN50" i="5"/>
  <c r="BM50" i="5"/>
  <c r="BL50" i="5"/>
  <c r="BJ50" i="5"/>
  <c r="BI50" i="5"/>
  <c r="BH50" i="5"/>
  <c r="BG50" i="5"/>
  <c r="BF50" i="5"/>
  <c r="DN49" i="5"/>
  <c r="DM49" i="5"/>
  <c r="DL49" i="5"/>
  <c r="DK49" i="5"/>
  <c r="DJ49" i="5"/>
  <c r="DI49" i="5"/>
  <c r="DH49" i="5"/>
  <c r="DG49" i="5"/>
  <c r="DF49" i="5"/>
  <c r="DE49" i="5"/>
  <c r="DD49" i="5"/>
  <c r="DC49" i="5"/>
  <c r="DB49" i="5"/>
  <c r="DA49" i="5"/>
  <c r="CZ49" i="5"/>
  <c r="CY49" i="5"/>
  <c r="CX49" i="5"/>
  <c r="CW49" i="5"/>
  <c r="CV49" i="5"/>
  <c r="CU49" i="5"/>
  <c r="CT49" i="5"/>
  <c r="CS49" i="5"/>
  <c r="CR49" i="5"/>
  <c r="CQ49" i="5"/>
  <c r="CP49" i="5"/>
  <c r="CO49" i="5"/>
  <c r="CN49" i="5"/>
  <c r="CM49" i="5"/>
  <c r="CL49" i="5"/>
  <c r="CK49" i="5"/>
  <c r="CJ49" i="5"/>
  <c r="CI49" i="5"/>
  <c r="CH49" i="5"/>
  <c r="CG49" i="5"/>
  <c r="CF49" i="5"/>
  <c r="CE49" i="5"/>
  <c r="CD49" i="5"/>
  <c r="CC49" i="5"/>
  <c r="CB49" i="5"/>
  <c r="CA49" i="5"/>
  <c r="BZ49" i="5"/>
  <c r="BY49" i="5"/>
  <c r="BX49" i="5"/>
  <c r="BW49" i="5"/>
  <c r="BV49" i="5"/>
  <c r="BU49" i="5"/>
  <c r="BT49" i="5"/>
  <c r="BS49" i="5"/>
  <c r="BR49" i="5"/>
  <c r="BQ49" i="5"/>
  <c r="BP49" i="5"/>
  <c r="BO49" i="5"/>
  <c r="BN49" i="5"/>
  <c r="BM49" i="5"/>
  <c r="BL49" i="5"/>
  <c r="BJ49" i="5"/>
  <c r="BI49" i="5"/>
  <c r="BH49" i="5"/>
  <c r="BG49" i="5"/>
  <c r="BF49" i="5"/>
  <c r="DN48" i="5"/>
  <c r="DM48" i="5"/>
  <c r="DL48" i="5"/>
  <c r="DK48" i="5"/>
  <c r="DJ48" i="5"/>
  <c r="DI48" i="5"/>
  <c r="DH48" i="5"/>
  <c r="DG48" i="5"/>
  <c r="DF48" i="5"/>
  <c r="DE48" i="5"/>
  <c r="DD48" i="5"/>
  <c r="DC48" i="5"/>
  <c r="DB48" i="5"/>
  <c r="DA48" i="5"/>
  <c r="CZ48" i="5"/>
  <c r="CY48" i="5"/>
  <c r="CX48" i="5"/>
  <c r="CW48" i="5"/>
  <c r="CV48" i="5"/>
  <c r="CU48" i="5"/>
  <c r="CT48" i="5"/>
  <c r="CS48" i="5"/>
  <c r="CR48" i="5"/>
  <c r="CQ48" i="5"/>
  <c r="CP48" i="5"/>
  <c r="CO48" i="5"/>
  <c r="CN48" i="5"/>
  <c r="CM48" i="5"/>
  <c r="CL48" i="5"/>
  <c r="CK48" i="5"/>
  <c r="CJ48" i="5"/>
  <c r="CI48" i="5"/>
  <c r="CH48" i="5"/>
  <c r="CG48" i="5"/>
  <c r="CF48" i="5"/>
  <c r="CE48" i="5"/>
  <c r="CD48" i="5"/>
  <c r="CC48" i="5"/>
  <c r="CB48" i="5"/>
  <c r="CA48" i="5"/>
  <c r="BZ48" i="5"/>
  <c r="BY48" i="5"/>
  <c r="BX48" i="5"/>
  <c r="BW48" i="5"/>
  <c r="BV48" i="5"/>
  <c r="BU48" i="5"/>
  <c r="BT48" i="5"/>
  <c r="BS48" i="5"/>
  <c r="BR48" i="5"/>
  <c r="BQ48" i="5"/>
  <c r="BP48" i="5"/>
  <c r="BO48" i="5"/>
  <c r="BN48" i="5"/>
  <c r="BM48" i="5"/>
  <c r="BL48" i="5"/>
  <c r="BJ48" i="5"/>
  <c r="BI48" i="5"/>
  <c r="BH48" i="5"/>
  <c r="BG48" i="5"/>
  <c r="BF48" i="5"/>
  <c r="DN47" i="5"/>
  <c r="DM47" i="5"/>
  <c r="DL47" i="5"/>
  <c r="DK47" i="5"/>
  <c r="DJ47" i="5"/>
  <c r="DI47" i="5"/>
  <c r="DH47" i="5"/>
  <c r="DG47" i="5"/>
  <c r="DF47" i="5"/>
  <c r="DE47" i="5"/>
  <c r="DD47" i="5"/>
  <c r="DC47" i="5"/>
  <c r="DB47" i="5"/>
  <c r="DA47" i="5"/>
  <c r="CZ47" i="5"/>
  <c r="CY47" i="5"/>
  <c r="CX47" i="5"/>
  <c r="CW47" i="5"/>
  <c r="CV47" i="5"/>
  <c r="CU47" i="5"/>
  <c r="CT47" i="5"/>
  <c r="CS47" i="5"/>
  <c r="CR47" i="5"/>
  <c r="CQ47" i="5"/>
  <c r="CP47" i="5"/>
  <c r="CO47" i="5"/>
  <c r="CN47" i="5"/>
  <c r="CM47" i="5"/>
  <c r="CL47" i="5"/>
  <c r="CK47" i="5"/>
  <c r="CJ47" i="5"/>
  <c r="CI47" i="5"/>
  <c r="CH47" i="5"/>
  <c r="CG47" i="5"/>
  <c r="CF47" i="5"/>
  <c r="CE47" i="5"/>
  <c r="CD47" i="5"/>
  <c r="CC47" i="5"/>
  <c r="CB47" i="5"/>
  <c r="CA47" i="5"/>
  <c r="BZ47" i="5"/>
  <c r="BY47" i="5"/>
  <c r="BX47" i="5"/>
  <c r="BW47" i="5"/>
  <c r="BV47" i="5"/>
  <c r="BU47" i="5"/>
  <c r="BT47" i="5"/>
  <c r="BS47" i="5"/>
  <c r="BR47" i="5"/>
  <c r="BQ47" i="5"/>
  <c r="BP47" i="5"/>
  <c r="BO47" i="5"/>
  <c r="BN47" i="5"/>
  <c r="BM47" i="5"/>
  <c r="BL47" i="5"/>
  <c r="BJ47" i="5"/>
  <c r="BI47" i="5"/>
  <c r="BH47" i="5"/>
  <c r="BG47" i="5"/>
  <c r="BF47" i="5"/>
  <c r="DN46" i="5"/>
  <c r="DM46" i="5"/>
  <c r="DL46" i="5"/>
  <c r="DK46" i="5"/>
  <c r="DJ46" i="5"/>
  <c r="DI46" i="5"/>
  <c r="DH46" i="5"/>
  <c r="DG46" i="5"/>
  <c r="DF46" i="5"/>
  <c r="DE46" i="5"/>
  <c r="DD46" i="5"/>
  <c r="DC46" i="5"/>
  <c r="DB46" i="5"/>
  <c r="DA46" i="5"/>
  <c r="CZ46" i="5"/>
  <c r="CY46" i="5"/>
  <c r="CX46" i="5"/>
  <c r="CW46" i="5"/>
  <c r="CV46" i="5"/>
  <c r="CU46" i="5"/>
  <c r="CT46" i="5"/>
  <c r="CS46" i="5"/>
  <c r="CR46" i="5"/>
  <c r="CQ46" i="5"/>
  <c r="CP46" i="5"/>
  <c r="CO46" i="5"/>
  <c r="CN46" i="5"/>
  <c r="CM46" i="5"/>
  <c r="CL46" i="5"/>
  <c r="CK46" i="5"/>
  <c r="CJ46" i="5"/>
  <c r="CI46" i="5"/>
  <c r="CH46" i="5"/>
  <c r="CG46" i="5"/>
  <c r="CF46" i="5"/>
  <c r="CE46" i="5"/>
  <c r="CD46" i="5"/>
  <c r="CC46" i="5"/>
  <c r="CB46" i="5"/>
  <c r="CA46" i="5"/>
  <c r="BZ46" i="5"/>
  <c r="BY46" i="5"/>
  <c r="BX46" i="5"/>
  <c r="BW46" i="5"/>
  <c r="BV46" i="5"/>
  <c r="BU46" i="5"/>
  <c r="BT46" i="5"/>
  <c r="BS46" i="5"/>
  <c r="BR46" i="5"/>
  <c r="BQ46" i="5"/>
  <c r="BP46" i="5"/>
  <c r="BO46" i="5"/>
  <c r="BN46" i="5"/>
  <c r="BM46" i="5"/>
  <c r="BL46" i="5"/>
  <c r="BJ46" i="5"/>
  <c r="BI46" i="5"/>
  <c r="BH46" i="5"/>
  <c r="BG46" i="5"/>
  <c r="BF46" i="5"/>
  <c r="DN45" i="5"/>
  <c r="DM45" i="5"/>
  <c r="DL45" i="5"/>
  <c r="DK45" i="5"/>
  <c r="DJ45" i="5"/>
  <c r="DI45" i="5"/>
  <c r="DH45" i="5"/>
  <c r="DG45" i="5"/>
  <c r="DF45" i="5"/>
  <c r="DE45" i="5"/>
  <c r="DD45" i="5"/>
  <c r="DC45" i="5"/>
  <c r="DB45" i="5"/>
  <c r="DA45" i="5"/>
  <c r="CZ45" i="5"/>
  <c r="CY45" i="5"/>
  <c r="CX45" i="5"/>
  <c r="CW45" i="5"/>
  <c r="CV45" i="5"/>
  <c r="CU45" i="5"/>
  <c r="CT45" i="5"/>
  <c r="CS45" i="5"/>
  <c r="CR45" i="5"/>
  <c r="CQ45" i="5"/>
  <c r="CP45" i="5"/>
  <c r="CO45" i="5"/>
  <c r="CN45" i="5"/>
  <c r="CM45" i="5"/>
  <c r="CL45" i="5"/>
  <c r="CK45" i="5"/>
  <c r="CJ45" i="5"/>
  <c r="CI45" i="5"/>
  <c r="CH45" i="5"/>
  <c r="CG45" i="5"/>
  <c r="CF45" i="5"/>
  <c r="CE45" i="5"/>
  <c r="CD45" i="5"/>
  <c r="CC45" i="5"/>
  <c r="CB45" i="5"/>
  <c r="CA45" i="5"/>
  <c r="BZ45" i="5"/>
  <c r="BY45" i="5"/>
  <c r="BX45" i="5"/>
  <c r="BW45" i="5"/>
  <c r="BV45" i="5"/>
  <c r="BU45" i="5"/>
  <c r="BT45" i="5"/>
  <c r="BS45" i="5"/>
  <c r="BR45" i="5"/>
  <c r="BQ45" i="5"/>
  <c r="BP45" i="5"/>
  <c r="BO45" i="5"/>
  <c r="BN45" i="5"/>
  <c r="BM45" i="5"/>
  <c r="BL45" i="5"/>
  <c r="BJ45" i="5"/>
  <c r="BI45" i="5"/>
  <c r="BH45" i="5"/>
  <c r="BG45" i="5"/>
  <c r="BF45" i="5"/>
  <c r="DN44" i="5"/>
  <c r="DM44" i="5"/>
  <c r="DL44" i="5"/>
  <c r="DK44" i="5"/>
  <c r="DJ44" i="5"/>
  <c r="DI44" i="5"/>
  <c r="DH44" i="5"/>
  <c r="DG44" i="5"/>
  <c r="DF44" i="5"/>
  <c r="DE44" i="5"/>
  <c r="DD44" i="5"/>
  <c r="DC44" i="5"/>
  <c r="DB44" i="5"/>
  <c r="DA44" i="5"/>
  <c r="CZ44" i="5"/>
  <c r="CY44" i="5"/>
  <c r="CX44" i="5"/>
  <c r="CW44" i="5"/>
  <c r="CV44" i="5"/>
  <c r="CU44" i="5"/>
  <c r="CT44" i="5"/>
  <c r="CS44" i="5"/>
  <c r="CR44" i="5"/>
  <c r="CQ44" i="5"/>
  <c r="CP44" i="5"/>
  <c r="CO44" i="5"/>
  <c r="CN44" i="5"/>
  <c r="CM44" i="5"/>
  <c r="CL44" i="5"/>
  <c r="CK44" i="5"/>
  <c r="CJ44" i="5"/>
  <c r="CI44" i="5"/>
  <c r="CH44" i="5"/>
  <c r="CG44" i="5"/>
  <c r="CF44" i="5"/>
  <c r="CE44" i="5"/>
  <c r="CD44" i="5"/>
  <c r="CC44" i="5"/>
  <c r="CB44" i="5"/>
  <c r="CA44" i="5"/>
  <c r="BZ44" i="5"/>
  <c r="BY44" i="5"/>
  <c r="BX44" i="5"/>
  <c r="BW44" i="5"/>
  <c r="BV44" i="5"/>
  <c r="BU44" i="5"/>
  <c r="BT44" i="5"/>
  <c r="BS44" i="5"/>
  <c r="BR44" i="5"/>
  <c r="BQ44" i="5"/>
  <c r="BP44" i="5"/>
  <c r="BO44" i="5"/>
  <c r="BN44" i="5"/>
  <c r="BM44" i="5"/>
  <c r="BL44" i="5"/>
  <c r="BJ44" i="5"/>
  <c r="BI44" i="5"/>
  <c r="BH44" i="5"/>
  <c r="BG44" i="5"/>
  <c r="BF44" i="5"/>
  <c r="DN43" i="5"/>
  <c r="DM43" i="5"/>
  <c r="DL43" i="5"/>
  <c r="DK43" i="5"/>
  <c r="DJ43" i="5"/>
  <c r="DI43" i="5"/>
  <c r="DH43" i="5"/>
  <c r="DG43" i="5"/>
  <c r="DF43" i="5"/>
  <c r="DE43" i="5"/>
  <c r="DD43" i="5"/>
  <c r="DC43" i="5"/>
  <c r="DB43" i="5"/>
  <c r="DA43" i="5"/>
  <c r="CZ43" i="5"/>
  <c r="CY43" i="5"/>
  <c r="CX43" i="5"/>
  <c r="CW43" i="5"/>
  <c r="CV43" i="5"/>
  <c r="CU43" i="5"/>
  <c r="CT43" i="5"/>
  <c r="CS43" i="5"/>
  <c r="CR43" i="5"/>
  <c r="CQ43" i="5"/>
  <c r="CP43" i="5"/>
  <c r="CO43" i="5"/>
  <c r="CN43" i="5"/>
  <c r="CM43" i="5"/>
  <c r="CL43" i="5"/>
  <c r="CK43" i="5"/>
  <c r="CJ43" i="5"/>
  <c r="CI43" i="5"/>
  <c r="CH43" i="5"/>
  <c r="CG43" i="5"/>
  <c r="CF43" i="5"/>
  <c r="CE43" i="5"/>
  <c r="CD43" i="5"/>
  <c r="CC43" i="5"/>
  <c r="CB43" i="5"/>
  <c r="CA43" i="5"/>
  <c r="BZ43" i="5"/>
  <c r="BY43" i="5"/>
  <c r="BX43" i="5"/>
  <c r="BW43" i="5"/>
  <c r="BV43" i="5"/>
  <c r="BU43" i="5"/>
  <c r="BT43" i="5"/>
  <c r="BS43" i="5"/>
  <c r="BR43" i="5"/>
  <c r="BQ43" i="5"/>
  <c r="BP43" i="5"/>
  <c r="BO43" i="5"/>
  <c r="BN43" i="5"/>
  <c r="BM43" i="5"/>
  <c r="BL43" i="5"/>
  <c r="BJ43" i="5"/>
  <c r="BI43" i="5"/>
  <c r="BH43" i="5"/>
  <c r="BG43" i="5"/>
  <c r="BF43" i="5"/>
  <c r="DN42" i="5"/>
  <c r="DM42" i="5"/>
  <c r="DL42" i="5"/>
  <c r="DK42" i="5"/>
  <c r="DJ42" i="5"/>
  <c r="DI42" i="5"/>
  <c r="DH42" i="5"/>
  <c r="DG42" i="5"/>
  <c r="DF42" i="5"/>
  <c r="DE42" i="5"/>
  <c r="DD42" i="5"/>
  <c r="DC42" i="5"/>
  <c r="DB42" i="5"/>
  <c r="DA42" i="5"/>
  <c r="CZ42" i="5"/>
  <c r="CY42" i="5"/>
  <c r="CX42" i="5"/>
  <c r="CW42" i="5"/>
  <c r="CV42" i="5"/>
  <c r="CU42" i="5"/>
  <c r="CT42" i="5"/>
  <c r="CS42" i="5"/>
  <c r="CR42" i="5"/>
  <c r="CQ42" i="5"/>
  <c r="CP42" i="5"/>
  <c r="CO42" i="5"/>
  <c r="CN42" i="5"/>
  <c r="CM42" i="5"/>
  <c r="CL42" i="5"/>
  <c r="CK42" i="5"/>
  <c r="CJ42" i="5"/>
  <c r="CI42" i="5"/>
  <c r="CH42" i="5"/>
  <c r="CG42" i="5"/>
  <c r="CF42" i="5"/>
  <c r="CE42" i="5"/>
  <c r="CD42" i="5"/>
  <c r="CC42" i="5"/>
  <c r="CB42" i="5"/>
  <c r="CA42" i="5"/>
  <c r="BZ42" i="5"/>
  <c r="BY42" i="5"/>
  <c r="BX42" i="5"/>
  <c r="BW42" i="5"/>
  <c r="BV42" i="5"/>
  <c r="BU42" i="5"/>
  <c r="BT42" i="5"/>
  <c r="BS42" i="5"/>
  <c r="BR42" i="5"/>
  <c r="BQ42" i="5"/>
  <c r="BP42" i="5"/>
  <c r="BO42" i="5"/>
  <c r="BN42" i="5"/>
  <c r="BM42" i="5"/>
  <c r="BL42" i="5"/>
  <c r="BJ42" i="5"/>
  <c r="BI42" i="5"/>
  <c r="BH42" i="5"/>
  <c r="BG42" i="5"/>
  <c r="BF42" i="5"/>
  <c r="DN41" i="5"/>
  <c r="DM41" i="5"/>
  <c r="DL41" i="5"/>
  <c r="DK41" i="5"/>
  <c r="DJ41" i="5"/>
  <c r="DI41" i="5"/>
  <c r="DH41" i="5"/>
  <c r="DG41" i="5"/>
  <c r="DF41" i="5"/>
  <c r="DE41" i="5"/>
  <c r="DD41" i="5"/>
  <c r="DC41" i="5"/>
  <c r="DB41" i="5"/>
  <c r="DA41" i="5"/>
  <c r="CZ41" i="5"/>
  <c r="CY41" i="5"/>
  <c r="CX41" i="5"/>
  <c r="CW41" i="5"/>
  <c r="CV41" i="5"/>
  <c r="CU41" i="5"/>
  <c r="CT41" i="5"/>
  <c r="CS41" i="5"/>
  <c r="CR41" i="5"/>
  <c r="CQ41" i="5"/>
  <c r="CP41" i="5"/>
  <c r="CO41" i="5"/>
  <c r="CN41" i="5"/>
  <c r="CM41" i="5"/>
  <c r="CL41" i="5"/>
  <c r="CK41" i="5"/>
  <c r="CJ41" i="5"/>
  <c r="CI41" i="5"/>
  <c r="CH41" i="5"/>
  <c r="CG41" i="5"/>
  <c r="CF41" i="5"/>
  <c r="CE41" i="5"/>
  <c r="CD41" i="5"/>
  <c r="CC41" i="5"/>
  <c r="CB41" i="5"/>
  <c r="CA41" i="5"/>
  <c r="BZ41" i="5"/>
  <c r="BY41" i="5"/>
  <c r="BX41" i="5"/>
  <c r="BW41" i="5"/>
  <c r="BV41" i="5"/>
  <c r="BU41" i="5"/>
  <c r="BT41" i="5"/>
  <c r="BS41" i="5"/>
  <c r="BR41" i="5"/>
  <c r="BQ41" i="5"/>
  <c r="BP41" i="5"/>
  <c r="BO41" i="5"/>
  <c r="BN41" i="5"/>
  <c r="BM41" i="5"/>
  <c r="BL41" i="5"/>
  <c r="BJ41" i="5"/>
  <c r="BI41" i="5"/>
  <c r="BH41" i="5"/>
  <c r="BG41" i="5"/>
  <c r="BF41" i="5"/>
  <c r="DN40" i="5"/>
  <c r="DM40" i="5"/>
  <c r="DL40" i="5"/>
  <c r="DK40" i="5"/>
  <c r="DJ40" i="5"/>
  <c r="DI40" i="5"/>
  <c r="DH40" i="5"/>
  <c r="DG40" i="5"/>
  <c r="DF40" i="5"/>
  <c r="DE40" i="5"/>
  <c r="DD40" i="5"/>
  <c r="DC40" i="5"/>
  <c r="DB40" i="5"/>
  <c r="DA40" i="5"/>
  <c r="CZ40" i="5"/>
  <c r="CY40" i="5"/>
  <c r="CX40" i="5"/>
  <c r="CW40" i="5"/>
  <c r="CV40" i="5"/>
  <c r="CU40" i="5"/>
  <c r="CT40" i="5"/>
  <c r="CS40" i="5"/>
  <c r="CR40" i="5"/>
  <c r="CQ40" i="5"/>
  <c r="CP40" i="5"/>
  <c r="CO40" i="5"/>
  <c r="CN40" i="5"/>
  <c r="CM40" i="5"/>
  <c r="CL40" i="5"/>
  <c r="CK40" i="5"/>
  <c r="CJ40" i="5"/>
  <c r="CI40" i="5"/>
  <c r="CH40" i="5"/>
  <c r="CG40" i="5"/>
  <c r="CF40" i="5"/>
  <c r="CE40" i="5"/>
  <c r="CD40" i="5"/>
  <c r="CC40" i="5"/>
  <c r="CB40" i="5"/>
  <c r="CA40" i="5"/>
  <c r="BZ40" i="5"/>
  <c r="BY40" i="5"/>
  <c r="BX40" i="5"/>
  <c r="BW40" i="5"/>
  <c r="BV40" i="5"/>
  <c r="BU40" i="5"/>
  <c r="BT40" i="5"/>
  <c r="BS40" i="5"/>
  <c r="BR40" i="5"/>
  <c r="BQ40" i="5"/>
  <c r="BP40" i="5"/>
  <c r="BO40" i="5"/>
  <c r="BN40" i="5"/>
  <c r="BM40" i="5"/>
  <c r="BL40" i="5"/>
  <c r="BJ40" i="5"/>
  <c r="BI40" i="5"/>
  <c r="BH40" i="5"/>
  <c r="BG40" i="5"/>
  <c r="BF40" i="5"/>
  <c r="DN39" i="5"/>
  <c r="DM39" i="5"/>
  <c r="DL39" i="5"/>
  <c r="DK39" i="5"/>
  <c r="DJ39" i="5"/>
  <c r="DI39" i="5"/>
  <c r="DH39" i="5"/>
  <c r="DG39" i="5"/>
  <c r="DF39" i="5"/>
  <c r="DE39" i="5"/>
  <c r="DD39" i="5"/>
  <c r="DC39" i="5"/>
  <c r="DB39" i="5"/>
  <c r="DA39" i="5"/>
  <c r="CZ39" i="5"/>
  <c r="CY39" i="5"/>
  <c r="CX39" i="5"/>
  <c r="CW39" i="5"/>
  <c r="CV39" i="5"/>
  <c r="CU39" i="5"/>
  <c r="CT39" i="5"/>
  <c r="CS39" i="5"/>
  <c r="CR39" i="5"/>
  <c r="CQ39" i="5"/>
  <c r="CP39" i="5"/>
  <c r="CO39" i="5"/>
  <c r="CN39" i="5"/>
  <c r="CM39" i="5"/>
  <c r="CL39" i="5"/>
  <c r="CK39" i="5"/>
  <c r="CJ39" i="5"/>
  <c r="CI39" i="5"/>
  <c r="CH39" i="5"/>
  <c r="CG39" i="5"/>
  <c r="CF39" i="5"/>
  <c r="CE39" i="5"/>
  <c r="CD39" i="5"/>
  <c r="CC39" i="5"/>
  <c r="CB39" i="5"/>
  <c r="CA39" i="5"/>
  <c r="BZ39" i="5"/>
  <c r="BY39" i="5"/>
  <c r="BX39" i="5"/>
  <c r="BW39" i="5"/>
  <c r="BV39" i="5"/>
  <c r="BU39" i="5"/>
  <c r="BT39" i="5"/>
  <c r="BS39" i="5"/>
  <c r="BR39" i="5"/>
  <c r="BQ39" i="5"/>
  <c r="BP39" i="5"/>
  <c r="BO39" i="5"/>
  <c r="BN39" i="5"/>
  <c r="BM39" i="5"/>
  <c r="BL39" i="5"/>
  <c r="BJ39" i="5"/>
  <c r="BI39" i="5"/>
  <c r="BH39" i="5"/>
  <c r="BG39" i="5"/>
  <c r="BF39" i="5"/>
  <c r="DN38" i="5"/>
  <c r="DM38" i="5"/>
  <c r="DL38" i="5"/>
  <c r="DK38" i="5"/>
  <c r="DJ38" i="5"/>
  <c r="DI38" i="5"/>
  <c r="DH38" i="5"/>
  <c r="DG38" i="5"/>
  <c r="DF38" i="5"/>
  <c r="DE38" i="5"/>
  <c r="DD38" i="5"/>
  <c r="DC38" i="5"/>
  <c r="DB38" i="5"/>
  <c r="DA38" i="5"/>
  <c r="CZ38" i="5"/>
  <c r="CY38" i="5"/>
  <c r="CX38" i="5"/>
  <c r="CW38" i="5"/>
  <c r="CV38" i="5"/>
  <c r="CU38" i="5"/>
  <c r="CT38" i="5"/>
  <c r="CS38" i="5"/>
  <c r="CR38" i="5"/>
  <c r="CQ38" i="5"/>
  <c r="CP38" i="5"/>
  <c r="CO38" i="5"/>
  <c r="CN38" i="5"/>
  <c r="CM38" i="5"/>
  <c r="CL38" i="5"/>
  <c r="CK38" i="5"/>
  <c r="CJ38" i="5"/>
  <c r="CI38" i="5"/>
  <c r="CH38" i="5"/>
  <c r="CG38" i="5"/>
  <c r="CF38" i="5"/>
  <c r="CE38" i="5"/>
  <c r="CD38" i="5"/>
  <c r="CC38" i="5"/>
  <c r="CB38" i="5"/>
  <c r="CA38" i="5"/>
  <c r="BZ38" i="5"/>
  <c r="BY38" i="5"/>
  <c r="BX38" i="5"/>
  <c r="BW38" i="5"/>
  <c r="BV38" i="5"/>
  <c r="BU38" i="5"/>
  <c r="BT38" i="5"/>
  <c r="BS38" i="5"/>
  <c r="BR38" i="5"/>
  <c r="BQ38" i="5"/>
  <c r="BP38" i="5"/>
  <c r="BO38" i="5"/>
  <c r="BN38" i="5"/>
  <c r="BM38" i="5"/>
  <c r="BL38" i="5"/>
  <c r="BJ38" i="5"/>
  <c r="BI38" i="5"/>
  <c r="BH38" i="5"/>
  <c r="BG38" i="5"/>
  <c r="BF38" i="5"/>
  <c r="DN37" i="5"/>
  <c r="DM37" i="5"/>
  <c r="DL37" i="5"/>
  <c r="DK37" i="5"/>
  <c r="DJ37" i="5"/>
  <c r="DI37" i="5"/>
  <c r="DH37" i="5"/>
  <c r="DG37" i="5"/>
  <c r="DF37" i="5"/>
  <c r="DE37" i="5"/>
  <c r="DD37" i="5"/>
  <c r="DC37" i="5"/>
  <c r="DB37" i="5"/>
  <c r="DA37" i="5"/>
  <c r="CZ37" i="5"/>
  <c r="CY37" i="5"/>
  <c r="CX37" i="5"/>
  <c r="CW37" i="5"/>
  <c r="CV37" i="5"/>
  <c r="CU37" i="5"/>
  <c r="CT37" i="5"/>
  <c r="CS37" i="5"/>
  <c r="CR37" i="5"/>
  <c r="CQ37" i="5"/>
  <c r="CP37" i="5"/>
  <c r="CO37" i="5"/>
  <c r="CN37" i="5"/>
  <c r="CM37" i="5"/>
  <c r="CL37" i="5"/>
  <c r="CK37" i="5"/>
  <c r="CJ37" i="5"/>
  <c r="CI37" i="5"/>
  <c r="CH37" i="5"/>
  <c r="CG37" i="5"/>
  <c r="CF37" i="5"/>
  <c r="CE37" i="5"/>
  <c r="CD37" i="5"/>
  <c r="CC37" i="5"/>
  <c r="CB37" i="5"/>
  <c r="CA37" i="5"/>
  <c r="BZ37" i="5"/>
  <c r="BY37" i="5"/>
  <c r="BX37" i="5"/>
  <c r="BW37" i="5"/>
  <c r="BV37" i="5"/>
  <c r="BU37" i="5"/>
  <c r="BT37" i="5"/>
  <c r="BS37" i="5"/>
  <c r="BR37" i="5"/>
  <c r="BQ37" i="5"/>
  <c r="BP37" i="5"/>
  <c r="BO37" i="5"/>
  <c r="BN37" i="5"/>
  <c r="BM37" i="5"/>
  <c r="BL37" i="5"/>
  <c r="BJ37" i="5"/>
  <c r="BI37" i="5"/>
  <c r="BH37" i="5"/>
  <c r="BG37" i="5"/>
  <c r="BF37" i="5"/>
  <c r="DN36" i="5"/>
  <c r="DM36" i="5"/>
  <c r="DL36" i="5"/>
  <c r="DK36" i="5"/>
  <c r="DJ36" i="5"/>
  <c r="DI36" i="5"/>
  <c r="DH36" i="5"/>
  <c r="DG36" i="5"/>
  <c r="DF36" i="5"/>
  <c r="DE36" i="5"/>
  <c r="DD36" i="5"/>
  <c r="DC36" i="5"/>
  <c r="DB36" i="5"/>
  <c r="DA36" i="5"/>
  <c r="CZ36" i="5"/>
  <c r="CY36" i="5"/>
  <c r="CX36" i="5"/>
  <c r="CW36" i="5"/>
  <c r="CV36" i="5"/>
  <c r="CU36" i="5"/>
  <c r="CT36" i="5"/>
  <c r="CS36" i="5"/>
  <c r="CR36" i="5"/>
  <c r="CQ36" i="5"/>
  <c r="CP36" i="5"/>
  <c r="CO36" i="5"/>
  <c r="CN36" i="5"/>
  <c r="CM36" i="5"/>
  <c r="CL36" i="5"/>
  <c r="CK36" i="5"/>
  <c r="CJ36" i="5"/>
  <c r="CI36" i="5"/>
  <c r="CH36" i="5"/>
  <c r="CG36" i="5"/>
  <c r="CF36" i="5"/>
  <c r="CE36" i="5"/>
  <c r="CD36" i="5"/>
  <c r="CC36" i="5"/>
  <c r="CB36" i="5"/>
  <c r="CA36" i="5"/>
  <c r="BZ36" i="5"/>
  <c r="BY36" i="5"/>
  <c r="BX36" i="5"/>
  <c r="BW36" i="5"/>
  <c r="BV36" i="5"/>
  <c r="BU36" i="5"/>
  <c r="BT36" i="5"/>
  <c r="BS36" i="5"/>
  <c r="BR36" i="5"/>
  <c r="BQ36" i="5"/>
  <c r="BP36" i="5"/>
  <c r="BO36" i="5"/>
  <c r="BN36" i="5"/>
  <c r="BM36" i="5"/>
  <c r="BL36" i="5"/>
  <c r="BJ36" i="5"/>
  <c r="BI36" i="5"/>
  <c r="BH36" i="5"/>
  <c r="BG36" i="5"/>
  <c r="BF36" i="5"/>
  <c r="DN35" i="5"/>
  <c r="DM35" i="5"/>
  <c r="DL35" i="5"/>
  <c r="DK35" i="5"/>
  <c r="DJ35" i="5"/>
  <c r="DI35" i="5"/>
  <c r="DH35" i="5"/>
  <c r="DG35" i="5"/>
  <c r="DF35" i="5"/>
  <c r="DE35" i="5"/>
  <c r="DD35" i="5"/>
  <c r="DC35" i="5"/>
  <c r="DB35" i="5"/>
  <c r="DA35" i="5"/>
  <c r="CZ35" i="5"/>
  <c r="CY35" i="5"/>
  <c r="CX35" i="5"/>
  <c r="CW35" i="5"/>
  <c r="CV35" i="5"/>
  <c r="CU35" i="5"/>
  <c r="CT35" i="5"/>
  <c r="CS35" i="5"/>
  <c r="CR35" i="5"/>
  <c r="CQ35" i="5"/>
  <c r="CP35" i="5"/>
  <c r="CO35" i="5"/>
  <c r="CN35" i="5"/>
  <c r="CM35" i="5"/>
  <c r="CL35" i="5"/>
  <c r="CK35" i="5"/>
  <c r="CJ35" i="5"/>
  <c r="CI35" i="5"/>
  <c r="CH35" i="5"/>
  <c r="CG35" i="5"/>
  <c r="CF35" i="5"/>
  <c r="CE35" i="5"/>
  <c r="CD35" i="5"/>
  <c r="CC35" i="5"/>
  <c r="CB35" i="5"/>
  <c r="CA35" i="5"/>
  <c r="BZ35" i="5"/>
  <c r="BY35" i="5"/>
  <c r="BX35" i="5"/>
  <c r="BW35" i="5"/>
  <c r="BV35" i="5"/>
  <c r="BU35" i="5"/>
  <c r="BT35" i="5"/>
  <c r="BS35" i="5"/>
  <c r="BR35" i="5"/>
  <c r="BQ35" i="5"/>
  <c r="BP35" i="5"/>
  <c r="BO35" i="5"/>
  <c r="BN35" i="5"/>
  <c r="BM35" i="5"/>
  <c r="BL35" i="5"/>
  <c r="BJ35" i="5"/>
  <c r="BI35" i="5"/>
  <c r="BH35" i="5"/>
  <c r="BG35" i="5"/>
  <c r="BF35" i="5"/>
  <c r="DN34" i="5"/>
  <c r="DM34" i="5"/>
  <c r="DL34" i="5"/>
  <c r="DK34" i="5"/>
  <c r="DJ34" i="5"/>
  <c r="DI34" i="5"/>
  <c r="DH34" i="5"/>
  <c r="DG34" i="5"/>
  <c r="DF34" i="5"/>
  <c r="DE34" i="5"/>
  <c r="DD34" i="5"/>
  <c r="DC34" i="5"/>
  <c r="DB34" i="5"/>
  <c r="DA34" i="5"/>
  <c r="CZ34" i="5"/>
  <c r="CY34" i="5"/>
  <c r="CX34" i="5"/>
  <c r="CW34" i="5"/>
  <c r="CV34" i="5"/>
  <c r="CU34" i="5"/>
  <c r="CT34" i="5"/>
  <c r="CS34" i="5"/>
  <c r="CR34" i="5"/>
  <c r="CQ34" i="5"/>
  <c r="CP34" i="5"/>
  <c r="CO34" i="5"/>
  <c r="CN34" i="5"/>
  <c r="CM34" i="5"/>
  <c r="CL34" i="5"/>
  <c r="CK34" i="5"/>
  <c r="CJ34" i="5"/>
  <c r="CI34" i="5"/>
  <c r="CH34" i="5"/>
  <c r="CG34" i="5"/>
  <c r="CF34" i="5"/>
  <c r="CE34" i="5"/>
  <c r="CD34" i="5"/>
  <c r="CC34" i="5"/>
  <c r="CB34" i="5"/>
  <c r="CA34" i="5"/>
  <c r="BZ34" i="5"/>
  <c r="BY34" i="5"/>
  <c r="BX34" i="5"/>
  <c r="BW34" i="5"/>
  <c r="BV34" i="5"/>
  <c r="BU34" i="5"/>
  <c r="BT34" i="5"/>
  <c r="BS34" i="5"/>
  <c r="BR34" i="5"/>
  <c r="BQ34" i="5"/>
  <c r="BP34" i="5"/>
  <c r="BO34" i="5"/>
  <c r="BN34" i="5"/>
  <c r="BM34" i="5"/>
  <c r="BL34" i="5"/>
  <c r="BJ34" i="5"/>
  <c r="BI34" i="5"/>
  <c r="BH34" i="5"/>
  <c r="BG34" i="5"/>
  <c r="BF34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J33" i="5"/>
  <c r="BI33" i="5"/>
  <c r="BH33" i="5"/>
  <c r="BG33" i="5"/>
  <c r="BF33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J32" i="5"/>
  <c r="BI32" i="5"/>
  <c r="BH32" i="5"/>
  <c r="BG32" i="5"/>
  <c r="BF32" i="5"/>
  <c r="DN31" i="5"/>
  <c r="DM31" i="5"/>
  <c r="DL31" i="5"/>
  <c r="DK31" i="5"/>
  <c r="DJ31" i="5"/>
  <c r="DI31" i="5"/>
  <c r="DH31" i="5"/>
  <c r="DG31" i="5"/>
  <c r="DF31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J31" i="5"/>
  <c r="BI31" i="5"/>
  <c r="BH31" i="5"/>
  <c r="BG31" i="5"/>
  <c r="BF31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J30" i="5"/>
  <c r="BI30" i="5"/>
  <c r="BH30" i="5"/>
  <c r="BG30" i="5"/>
  <c r="BF30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J29" i="5"/>
  <c r="BI29" i="5"/>
  <c r="BH29" i="5"/>
  <c r="BG29" i="5"/>
  <c r="BF29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J28" i="5"/>
  <c r="BI28" i="5"/>
  <c r="BH28" i="5"/>
  <c r="BG28" i="5"/>
  <c r="BF28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J27" i="5"/>
  <c r="BI27" i="5"/>
  <c r="BH27" i="5"/>
  <c r="BG27" i="5"/>
  <c r="BF27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J26" i="5"/>
  <c r="BI26" i="5"/>
  <c r="BH26" i="5"/>
  <c r="BG26" i="5"/>
  <c r="BF26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J25" i="5"/>
  <c r="BI25" i="5"/>
  <c r="BH25" i="5"/>
  <c r="BG25" i="5"/>
  <c r="BF25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J24" i="5"/>
  <c r="BI24" i="5"/>
  <c r="BH24" i="5"/>
  <c r="BG24" i="5"/>
  <c r="BF24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J23" i="5"/>
  <c r="BI23" i="5"/>
  <c r="BH23" i="5"/>
  <c r="BG23" i="5"/>
  <c r="BF23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J22" i="5"/>
  <c r="BI22" i="5"/>
  <c r="BH22" i="5"/>
  <c r="BG22" i="5"/>
  <c r="BF22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J21" i="5"/>
  <c r="BI21" i="5"/>
  <c r="BH21" i="5"/>
  <c r="BG21" i="5"/>
  <c r="BF21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J20" i="5"/>
  <c r="BI20" i="5"/>
  <c r="BH20" i="5"/>
  <c r="BG20" i="5"/>
  <c r="BF20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J19" i="5"/>
  <c r="BI19" i="5"/>
  <c r="BH19" i="5"/>
  <c r="BG19" i="5"/>
  <c r="BF19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J18" i="5"/>
  <c r="BI18" i="5"/>
  <c r="BH18" i="5"/>
  <c r="BG18" i="5"/>
  <c r="BF18" i="5"/>
  <c r="DN17" i="5"/>
  <c r="DM17" i="5"/>
  <c r="DL17" i="5"/>
  <c r="DK17" i="5"/>
  <c r="DJ17" i="5"/>
  <c r="DI17" i="5"/>
  <c r="DH17" i="5"/>
  <c r="DG17" i="5"/>
  <c r="DF17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J17" i="5"/>
  <c r="BI17" i="5"/>
  <c r="BH17" i="5"/>
  <c r="BG17" i="5"/>
  <c r="BF17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J16" i="5"/>
  <c r="BI16" i="5"/>
  <c r="BH16" i="5"/>
  <c r="BG16" i="5"/>
  <c r="BF16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J15" i="5"/>
  <c r="BI15" i="5"/>
  <c r="BH15" i="5"/>
  <c r="BG15" i="5"/>
  <c r="BF15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J14" i="5"/>
  <c r="BI14" i="5"/>
  <c r="BH14" i="5"/>
  <c r="BG14" i="5"/>
  <c r="BF14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J13" i="5"/>
  <c r="BI13" i="5"/>
  <c r="BH13" i="5"/>
  <c r="BG13" i="5"/>
  <c r="BF13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J12" i="5"/>
  <c r="BI12" i="5"/>
  <c r="BH12" i="5"/>
  <c r="BG12" i="5"/>
  <c r="BF12" i="5"/>
  <c r="DN11" i="5"/>
  <c r="DM11" i="5"/>
  <c r="BC57" i="5" s="1"/>
  <c r="DL11" i="5"/>
  <c r="BB57" i="5" s="1"/>
  <c r="DK11" i="5"/>
  <c r="BA57" i="5" s="1"/>
  <c r="DJ11" i="5"/>
  <c r="DI11" i="5"/>
  <c r="AY57" i="5" s="1"/>
  <c r="DH11" i="5"/>
  <c r="AX57" i="5" s="1"/>
  <c r="DG11" i="5"/>
  <c r="AW57" i="5" s="1"/>
  <c r="DF11" i="5"/>
  <c r="DE11" i="5"/>
  <c r="AU57" i="5" s="1"/>
  <c r="DD11" i="5"/>
  <c r="AT57" i="5" s="1"/>
  <c r="DC11" i="5"/>
  <c r="AS57" i="5" s="1"/>
  <c r="DB11" i="5"/>
  <c r="DA11" i="5"/>
  <c r="AQ57" i="5" s="1"/>
  <c r="CZ11" i="5"/>
  <c r="AP57" i="5" s="1"/>
  <c r="CY11" i="5"/>
  <c r="AO57" i="5" s="1"/>
  <c r="CX11" i="5"/>
  <c r="CW11" i="5"/>
  <c r="CV11" i="5"/>
  <c r="AL57" i="5" s="1"/>
  <c r="CU11" i="5"/>
  <c r="AK57" i="5" s="1"/>
  <c r="CT11" i="5"/>
  <c r="CS11" i="5"/>
  <c r="AI57" i="5" s="1"/>
  <c r="CR11" i="5"/>
  <c r="AH57" i="5" s="1"/>
  <c r="CQ11" i="5"/>
  <c r="AG57" i="5" s="1"/>
  <c r="CP11" i="5"/>
  <c r="CO11" i="5"/>
  <c r="AE57" i="5" s="1"/>
  <c r="CN11" i="5"/>
  <c r="AD57" i="5" s="1"/>
  <c r="CM11" i="5"/>
  <c r="AC57" i="5" s="1"/>
  <c r="CL11" i="5"/>
  <c r="CK11" i="5"/>
  <c r="AA57" i="5" s="1"/>
  <c r="CJ11" i="5"/>
  <c r="Z57" i="5" s="1"/>
  <c r="CI11" i="5"/>
  <c r="Y57" i="5" s="1"/>
  <c r="CH11" i="5"/>
  <c r="CG11" i="5"/>
  <c r="W57" i="5" s="1"/>
  <c r="CF11" i="5"/>
  <c r="V57" i="5" s="1"/>
  <c r="CE11" i="5"/>
  <c r="U57" i="5" s="1"/>
  <c r="CD11" i="5"/>
  <c r="CC11" i="5"/>
  <c r="S57" i="5" s="1"/>
  <c r="CB11" i="5"/>
  <c r="R57" i="5" s="1"/>
  <c r="CA11" i="5"/>
  <c r="Q57" i="5" s="1"/>
  <c r="BZ11" i="5"/>
  <c r="BY11" i="5"/>
  <c r="O57" i="5" s="1"/>
  <c r="BX11" i="5"/>
  <c r="N57" i="5" s="1"/>
  <c r="BW11" i="5"/>
  <c r="M57" i="5" s="1"/>
  <c r="BV11" i="5"/>
  <c r="BU11" i="5"/>
  <c r="K57" i="5" s="1"/>
  <c r="BT11" i="5"/>
  <c r="J57" i="5" s="1"/>
  <c r="BS11" i="5"/>
  <c r="I57" i="5" s="1"/>
  <c r="BR11" i="5"/>
  <c r="BQ11" i="5"/>
  <c r="G57" i="5" s="1"/>
  <c r="BP11" i="5"/>
  <c r="F57" i="5" s="1"/>
  <c r="BO11" i="5"/>
  <c r="E57" i="5" s="1"/>
  <c r="BN11" i="5"/>
  <c r="BM11" i="5"/>
  <c r="C57" i="5" s="1"/>
  <c r="BL11" i="5"/>
  <c r="B57" i="5" s="1"/>
  <c r="BJ11" i="5"/>
  <c r="BJ57" i="5" s="1"/>
  <c r="BT40" i="10" s="1"/>
  <c r="BI11" i="5"/>
  <c r="BH11" i="5"/>
  <c r="BH57" i="5" s="1"/>
  <c r="BR40" i="10" s="1"/>
  <c r="BG11" i="5"/>
  <c r="BG57" i="5" s="1"/>
  <c r="BQ40" i="10" s="1"/>
  <c r="BF11" i="5"/>
  <c r="BF57" i="5" s="1"/>
  <c r="BP40" i="10" s="1"/>
  <c r="DN10" i="5"/>
  <c r="BJ10" i="5"/>
  <c r="BI10" i="5"/>
  <c r="BH10" i="5"/>
  <c r="BG10" i="5"/>
  <c r="BF10" i="5"/>
  <c r="A70" i="11"/>
  <c r="AE66" i="11" s="1"/>
  <c r="V66" i="11"/>
  <c r="F66" i="11"/>
  <c r="AB65" i="11"/>
  <c r="L65" i="11"/>
  <c r="AG64" i="11"/>
  <c r="M63" i="11"/>
  <c r="AF62" i="11"/>
  <c r="I62" i="11"/>
  <c r="AF61" i="11"/>
  <c r="W61" i="11"/>
  <c r="L61" i="11"/>
  <c r="D61" i="11"/>
  <c r="BA60" i="11"/>
  <c r="AT60" i="11"/>
  <c r="AP60" i="11"/>
  <c r="AK60" i="11"/>
  <c r="AD60" i="11"/>
  <c r="Z60" i="11"/>
  <c r="U60" i="11"/>
  <c r="N60" i="11"/>
  <c r="J60" i="11"/>
  <c r="E60" i="11"/>
  <c r="AZ59" i="11"/>
  <c r="AV59" i="11"/>
  <c r="AQ59" i="11"/>
  <c r="AJ59" i="11"/>
  <c r="AF59" i="11"/>
  <c r="AA59" i="11"/>
  <c r="T59" i="11"/>
  <c r="P59" i="11"/>
  <c r="K59" i="11"/>
  <c r="D59" i="11"/>
  <c r="CK52" i="11"/>
  <c r="CJ52" i="11"/>
  <c r="CI52" i="11"/>
  <c r="CH52" i="11"/>
  <c r="CG52" i="11"/>
  <c r="BT52" i="11"/>
  <c r="BS52" i="11"/>
  <c r="BR52" i="11"/>
  <c r="BQ52" i="11"/>
  <c r="BP52" i="11"/>
  <c r="BO52" i="11"/>
  <c r="BN52" i="11"/>
  <c r="BM52" i="11"/>
  <c r="BL52" i="11"/>
  <c r="CK51" i="11"/>
  <c r="CJ51" i="11"/>
  <c r="CI51" i="11"/>
  <c r="CH51" i="11"/>
  <c r="CG51" i="11"/>
  <c r="BT51" i="11"/>
  <c r="BS51" i="11"/>
  <c r="BR51" i="11"/>
  <c r="BQ51" i="11"/>
  <c r="BP51" i="11"/>
  <c r="BO51" i="11"/>
  <c r="BN51" i="11"/>
  <c r="BM51" i="11"/>
  <c r="BL51" i="11"/>
  <c r="DN50" i="11"/>
  <c r="DM50" i="11"/>
  <c r="DL50" i="11"/>
  <c r="DK50" i="11"/>
  <c r="DJ50" i="11"/>
  <c r="DI50" i="11"/>
  <c r="DH50" i="11"/>
  <c r="DG50" i="11"/>
  <c r="DF50" i="11"/>
  <c r="DE50" i="11"/>
  <c r="DD50" i="11"/>
  <c r="DC50" i="11"/>
  <c r="DB50" i="11"/>
  <c r="DA50" i="11"/>
  <c r="CZ50" i="11"/>
  <c r="CY50" i="11"/>
  <c r="CX50" i="11"/>
  <c r="CW50" i="11"/>
  <c r="CV50" i="11"/>
  <c r="CU50" i="11"/>
  <c r="CT50" i="11"/>
  <c r="CS50" i="11"/>
  <c r="CR50" i="11"/>
  <c r="CQ50" i="11"/>
  <c r="CP50" i="11"/>
  <c r="CO50" i="11"/>
  <c r="CN50" i="11"/>
  <c r="CM50" i="11"/>
  <c r="CL50" i="11"/>
  <c r="CK50" i="11"/>
  <c r="CJ50" i="11"/>
  <c r="CI50" i="11"/>
  <c r="CH50" i="11"/>
  <c r="CG50" i="11"/>
  <c r="CF50" i="11"/>
  <c r="CE50" i="11"/>
  <c r="CD50" i="11"/>
  <c r="CC50" i="11"/>
  <c r="CB50" i="11"/>
  <c r="CA50" i="11"/>
  <c r="BZ50" i="11"/>
  <c r="BY50" i="11"/>
  <c r="BX50" i="11"/>
  <c r="BW50" i="11"/>
  <c r="BV50" i="11"/>
  <c r="BU50" i="11"/>
  <c r="BT50" i="11"/>
  <c r="BS50" i="11"/>
  <c r="BR50" i="11"/>
  <c r="BQ50" i="11"/>
  <c r="BP50" i="11"/>
  <c r="BO50" i="11"/>
  <c r="BN50" i="11"/>
  <c r="BM50" i="11"/>
  <c r="BL50" i="11"/>
  <c r="BJ50" i="11"/>
  <c r="BI50" i="11"/>
  <c r="BH50" i="11"/>
  <c r="BG50" i="11"/>
  <c r="BF50" i="11"/>
  <c r="DN49" i="11"/>
  <c r="DM49" i="11"/>
  <c r="DL49" i="11"/>
  <c r="DK49" i="11"/>
  <c r="DJ49" i="11"/>
  <c r="DI49" i="11"/>
  <c r="DH49" i="11"/>
  <c r="DG49" i="11"/>
  <c r="DF49" i="11"/>
  <c r="DE49" i="11"/>
  <c r="DD49" i="11"/>
  <c r="DC49" i="11"/>
  <c r="DB49" i="11"/>
  <c r="DA49" i="11"/>
  <c r="CZ49" i="11"/>
  <c r="CY49" i="11"/>
  <c r="CX49" i="11"/>
  <c r="CW49" i="11"/>
  <c r="CV49" i="11"/>
  <c r="CU49" i="11"/>
  <c r="CT49" i="11"/>
  <c r="CS49" i="11"/>
  <c r="CR49" i="11"/>
  <c r="CQ49" i="11"/>
  <c r="CP49" i="11"/>
  <c r="CO49" i="11"/>
  <c r="CN49" i="11"/>
  <c r="CM49" i="11"/>
  <c r="CL49" i="11"/>
  <c r="CK49" i="11"/>
  <c r="CJ49" i="11"/>
  <c r="CI49" i="11"/>
  <c r="CH49" i="11"/>
  <c r="CG49" i="11"/>
  <c r="CF49" i="11"/>
  <c r="CE49" i="11"/>
  <c r="CD49" i="11"/>
  <c r="CC49" i="11"/>
  <c r="CB49" i="11"/>
  <c r="CA49" i="11"/>
  <c r="BZ49" i="11"/>
  <c r="BY49" i="11"/>
  <c r="BX49" i="11"/>
  <c r="BW49" i="11"/>
  <c r="BV49" i="11"/>
  <c r="BU49" i="11"/>
  <c r="BT49" i="11"/>
  <c r="BS49" i="11"/>
  <c r="BR49" i="11"/>
  <c r="BQ49" i="11"/>
  <c r="BP49" i="11"/>
  <c r="BO49" i="11"/>
  <c r="BN49" i="11"/>
  <c r="BM49" i="11"/>
  <c r="BL49" i="11"/>
  <c r="BJ49" i="11"/>
  <c r="BI49" i="11"/>
  <c r="BH49" i="11"/>
  <c r="BG49" i="11"/>
  <c r="BF49" i="11"/>
  <c r="DN48" i="11"/>
  <c r="DM48" i="11"/>
  <c r="DL48" i="11"/>
  <c r="DK48" i="11"/>
  <c r="DJ48" i="11"/>
  <c r="DI48" i="11"/>
  <c r="DH48" i="11"/>
  <c r="DG48" i="11"/>
  <c r="DF48" i="11"/>
  <c r="DE48" i="11"/>
  <c r="DD48" i="11"/>
  <c r="DC48" i="11"/>
  <c r="DB48" i="11"/>
  <c r="DA48" i="11"/>
  <c r="CZ48" i="11"/>
  <c r="CY48" i="11"/>
  <c r="CX48" i="11"/>
  <c r="CW48" i="11"/>
  <c r="CV48" i="11"/>
  <c r="CU48" i="11"/>
  <c r="CT48" i="11"/>
  <c r="CS48" i="11"/>
  <c r="CR48" i="11"/>
  <c r="CQ48" i="11"/>
  <c r="CP48" i="11"/>
  <c r="CO48" i="11"/>
  <c r="CN48" i="11"/>
  <c r="CM48" i="11"/>
  <c r="CL48" i="11"/>
  <c r="CK48" i="11"/>
  <c r="CJ48" i="11"/>
  <c r="CI48" i="11"/>
  <c r="CH48" i="11"/>
  <c r="CG48" i="11"/>
  <c r="CF48" i="11"/>
  <c r="CE48" i="11"/>
  <c r="CD48" i="11"/>
  <c r="CC48" i="11"/>
  <c r="CB48" i="11"/>
  <c r="CA48" i="11"/>
  <c r="BZ48" i="11"/>
  <c r="BY48" i="11"/>
  <c r="BX48" i="11"/>
  <c r="BW48" i="11"/>
  <c r="BV48" i="11"/>
  <c r="BU48" i="11"/>
  <c r="BT48" i="11"/>
  <c r="BS48" i="11"/>
  <c r="BR48" i="11"/>
  <c r="BQ48" i="11"/>
  <c r="BP48" i="11"/>
  <c r="BO48" i="11"/>
  <c r="BN48" i="11"/>
  <c r="BM48" i="11"/>
  <c r="BL48" i="11"/>
  <c r="BJ48" i="11"/>
  <c r="BI48" i="11"/>
  <c r="BH48" i="11"/>
  <c r="BG48" i="11"/>
  <c r="BF48" i="11"/>
  <c r="DN47" i="11"/>
  <c r="DM47" i="11"/>
  <c r="DL47" i="11"/>
  <c r="DK47" i="11"/>
  <c r="DJ47" i="11"/>
  <c r="DI47" i="11"/>
  <c r="DH47" i="11"/>
  <c r="DG47" i="11"/>
  <c r="DF47" i="11"/>
  <c r="DE47" i="11"/>
  <c r="DD47" i="11"/>
  <c r="DC47" i="11"/>
  <c r="DB47" i="11"/>
  <c r="DA47" i="11"/>
  <c r="CZ47" i="11"/>
  <c r="CY47" i="11"/>
  <c r="CX47" i="11"/>
  <c r="CW47" i="11"/>
  <c r="CV47" i="11"/>
  <c r="CU47" i="11"/>
  <c r="CT47" i="11"/>
  <c r="CS47" i="11"/>
  <c r="CR47" i="11"/>
  <c r="CQ47" i="11"/>
  <c r="CP47" i="11"/>
  <c r="CO47" i="11"/>
  <c r="CN47" i="11"/>
  <c r="CM47" i="11"/>
  <c r="CL47" i="11"/>
  <c r="CK47" i="11"/>
  <c r="CJ47" i="11"/>
  <c r="CI47" i="11"/>
  <c r="CH47" i="11"/>
  <c r="CG47" i="11"/>
  <c r="CF47" i="11"/>
  <c r="CE47" i="11"/>
  <c r="CD47" i="11"/>
  <c r="CC47" i="11"/>
  <c r="CB47" i="11"/>
  <c r="CA47" i="11"/>
  <c r="BZ47" i="11"/>
  <c r="BY47" i="11"/>
  <c r="BX47" i="11"/>
  <c r="BW47" i="11"/>
  <c r="BV47" i="11"/>
  <c r="BU47" i="11"/>
  <c r="BT47" i="11"/>
  <c r="BS47" i="11"/>
  <c r="BR47" i="11"/>
  <c r="BQ47" i="11"/>
  <c r="BP47" i="11"/>
  <c r="BO47" i="11"/>
  <c r="BN47" i="11"/>
  <c r="BM47" i="11"/>
  <c r="BL47" i="11"/>
  <c r="BJ47" i="11"/>
  <c r="BI47" i="11"/>
  <c r="BH47" i="11"/>
  <c r="BG47" i="11"/>
  <c r="BF47" i="11"/>
  <c r="DN46" i="11"/>
  <c r="DM46" i="11"/>
  <c r="DL46" i="11"/>
  <c r="DK46" i="11"/>
  <c r="DJ46" i="11"/>
  <c r="DI46" i="11"/>
  <c r="DH46" i="11"/>
  <c r="DG46" i="11"/>
  <c r="DF46" i="11"/>
  <c r="DE46" i="11"/>
  <c r="DD46" i="11"/>
  <c r="DC46" i="11"/>
  <c r="DB46" i="11"/>
  <c r="DA46" i="11"/>
  <c r="CZ46" i="11"/>
  <c r="CY46" i="11"/>
  <c r="CX46" i="11"/>
  <c r="CW46" i="11"/>
  <c r="CV46" i="11"/>
  <c r="CU46" i="11"/>
  <c r="CT46" i="11"/>
  <c r="CS46" i="11"/>
  <c r="CR46" i="11"/>
  <c r="CQ46" i="11"/>
  <c r="CP46" i="11"/>
  <c r="CO46" i="11"/>
  <c r="CN46" i="11"/>
  <c r="CM46" i="11"/>
  <c r="CL46" i="11"/>
  <c r="CK46" i="11"/>
  <c r="CJ46" i="11"/>
  <c r="CI46" i="11"/>
  <c r="CH46" i="11"/>
  <c r="CG46" i="11"/>
  <c r="CF46" i="11"/>
  <c r="CE46" i="11"/>
  <c r="CD46" i="11"/>
  <c r="CC46" i="11"/>
  <c r="CB46" i="11"/>
  <c r="CA46" i="11"/>
  <c r="BZ46" i="11"/>
  <c r="BY46" i="11"/>
  <c r="BX46" i="11"/>
  <c r="BW46" i="11"/>
  <c r="BV46" i="11"/>
  <c r="BU46" i="11"/>
  <c r="BT46" i="11"/>
  <c r="BS46" i="11"/>
  <c r="BR46" i="11"/>
  <c r="BQ46" i="11"/>
  <c r="BP46" i="11"/>
  <c r="BO46" i="11"/>
  <c r="BN46" i="11"/>
  <c r="BM46" i="11"/>
  <c r="BL46" i="11"/>
  <c r="BJ46" i="11"/>
  <c r="BI46" i="11"/>
  <c r="BH46" i="11"/>
  <c r="BG46" i="11"/>
  <c r="BF46" i="11"/>
  <c r="DN45" i="11"/>
  <c r="DM45" i="11"/>
  <c r="DL45" i="11"/>
  <c r="DK45" i="11"/>
  <c r="DJ45" i="11"/>
  <c r="DI45" i="11"/>
  <c r="DH45" i="11"/>
  <c r="DG45" i="11"/>
  <c r="DF45" i="11"/>
  <c r="DE45" i="11"/>
  <c r="DD45" i="11"/>
  <c r="DC45" i="11"/>
  <c r="DB45" i="11"/>
  <c r="DA45" i="11"/>
  <c r="CZ45" i="11"/>
  <c r="CY45" i="11"/>
  <c r="CX45" i="11"/>
  <c r="CW45" i="11"/>
  <c r="CV45" i="11"/>
  <c r="CU45" i="11"/>
  <c r="CT45" i="11"/>
  <c r="CS45" i="11"/>
  <c r="CR45" i="11"/>
  <c r="CQ45" i="11"/>
  <c r="CP45" i="11"/>
  <c r="CO45" i="11"/>
  <c r="CN45" i="11"/>
  <c r="CM45" i="11"/>
  <c r="CL45" i="11"/>
  <c r="CK45" i="11"/>
  <c r="CJ45" i="11"/>
  <c r="CI45" i="11"/>
  <c r="CH45" i="11"/>
  <c r="CG45" i="11"/>
  <c r="CF45" i="11"/>
  <c r="CE45" i="11"/>
  <c r="CD45" i="11"/>
  <c r="CC45" i="11"/>
  <c r="CB45" i="11"/>
  <c r="CA45" i="11"/>
  <c r="BZ45" i="11"/>
  <c r="BY45" i="11"/>
  <c r="BX45" i="11"/>
  <c r="BW45" i="11"/>
  <c r="BV45" i="11"/>
  <c r="BU45" i="11"/>
  <c r="BT45" i="11"/>
  <c r="BS45" i="11"/>
  <c r="BR45" i="11"/>
  <c r="BQ45" i="11"/>
  <c r="BP45" i="11"/>
  <c r="BO45" i="11"/>
  <c r="BN45" i="11"/>
  <c r="BM45" i="11"/>
  <c r="BL45" i="11"/>
  <c r="BJ45" i="11"/>
  <c r="BI45" i="11"/>
  <c r="BH45" i="11"/>
  <c r="BG45" i="11"/>
  <c r="BF45" i="11"/>
  <c r="DN44" i="11"/>
  <c r="DM44" i="11"/>
  <c r="DL44" i="11"/>
  <c r="DK44" i="11"/>
  <c r="DJ44" i="11"/>
  <c r="DI44" i="11"/>
  <c r="DH44" i="11"/>
  <c r="DG44" i="11"/>
  <c r="DF44" i="11"/>
  <c r="DE44" i="11"/>
  <c r="DD44" i="11"/>
  <c r="DC44" i="11"/>
  <c r="DB44" i="11"/>
  <c r="DA44" i="11"/>
  <c r="CZ44" i="11"/>
  <c r="CY44" i="11"/>
  <c r="CX44" i="11"/>
  <c r="CW44" i="11"/>
  <c r="CV44" i="11"/>
  <c r="CU44" i="11"/>
  <c r="CT44" i="11"/>
  <c r="CS44" i="11"/>
  <c r="CR44" i="11"/>
  <c r="CQ44" i="11"/>
  <c r="CP44" i="11"/>
  <c r="CO44" i="11"/>
  <c r="CN44" i="11"/>
  <c r="CM44" i="11"/>
  <c r="CL44" i="11"/>
  <c r="CK44" i="11"/>
  <c r="CJ44" i="11"/>
  <c r="CI44" i="11"/>
  <c r="CH44" i="11"/>
  <c r="CG44" i="11"/>
  <c r="CF44" i="11"/>
  <c r="CE44" i="11"/>
  <c r="CD44" i="11"/>
  <c r="CC44" i="11"/>
  <c r="CB44" i="11"/>
  <c r="CA44" i="11"/>
  <c r="BZ44" i="11"/>
  <c r="BY44" i="11"/>
  <c r="BX44" i="11"/>
  <c r="BW44" i="11"/>
  <c r="BV44" i="11"/>
  <c r="BU44" i="11"/>
  <c r="BT44" i="11"/>
  <c r="BS44" i="11"/>
  <c r="BR44" i="11"/>
  <c r="BQ44" i="11"/>
  <c r="BP44" i="11"/>
  <c r="BO44" i="11"/>
  <c r="BN44" i="11"/>
  <c r="BM44" i="11"/>
  <c r="BL44" i="11"/>
  <c r="BJ44" i="11"/>
  <c r="BI44" i="11"/>
  <c r="BH44" i="11"/>
  <c r="BG44" i="11"/>
  <c r="BF44" i="11"/>
  <c r="DN43" i="11"/>
  <c r="DM43" i="11"/>
  <c r="DL43" i="11"/>
  <c r="DK43" i="11"/>
  <c r="DJ43" i="11"/>
  <c r="DI43" i="11"/>
  <c r="DH43" i="11"/>
  <c r="DG43" i="11"/>
  <c r="DF43" i="11"/>
  <c r="DE43" i="11"/>
  <c r="DD43" i="11"/>
  <c r="DC43" i="11"/>
  <c r="DB43" i="11"/>
  <c r="DA43" i="11"/>
  <c r="CZ43" i="11"/>
  <c r="CY43" i="11"/>
  <c r="CX43" i="11"/>
  <c r="CW43" i="11"/>
  <c r="CV43" i="11"/>
  <c r="CU43" i="11"/>
  <c r="CT43" i="11"/>
  <c r="CS43" i="11"/>
  <c r="CR43" i="11"/>
  <c r="CQ43" i="11"/>
  <c r="CP43" i="11"/>
  <c r="CO43" i="11"/>
  <c r="CN43" i="11"/>
  <c r="CM43" i="11"/>
  <c r="CL43" i="11"/>
  <c r="CK43" i="11"/>
  <c r="CJ43" i="11"/>
  <c r="CI43" i="11"/>
  <c r="CH43" i="11"/>
  <c r="CG43" i="11"/>
  <c r="CF43" i="11"/>
  <c r="CE43" i="11"/>
  <c r="CD43" i="11"/>
  <c r="CC43" i="11"/>
  <c r="CB43" i="11"/>
  <c r="CA43" i="11"/>
  <c r="BZ43" i="11"/>
  <c r="BY43" i="11"/>
  <c r="BX43" i="11"/>
  <c r="BW43" i="11"/>
  <c r="BV43" i="11"/>
  <c r="BU43" i="11"/>
  <c r="BT43" i="11"/>
  <c r="BS43" i="11"/>
  <c r="BR43" i="11"/>
  <c r="BQ43" i="11"/>
  <c r="BP43" i="11"/>
  <c r="BO43" i="11"/>
  <c r="BN43" i="11"/>
  <c r="BM43" i="11"/>
  <c r="BL43" i="11"/>
  <c r="BJ43" i="11"/>
  <c r="BI43" i="11"/>
  <c r="BH43" i="11"/>
  <c r="BG43" i="11"/>
  <c r="BF43" i="11"/>
  <c r="DN42" i="11"/>
  <c r="DM42" i="11"/>
  <c r="DL42" i="11"/>
  <c r="DK42" i="11"/>
  <c r="DJ42" i="11"/>
  <c r="DI42" i="11"/>
  <c r="DH42" i="11"/>
  <c r="DG42" i="11"/>
  <c r="DF42" i="11"/>
  <c r="DE42" i="11"/>
  <c r="DD42" i="11"/>
  <c r="DC42" i="11"/>
  <c r="DB42" i="11"/>
  <c r="DA42" i="11"/>
  <c r="CZ42" i="11"/>
  <c r="CY42" i="11"/>
  <c r="CX42" i="11"/>
  <c r="CW42" i="11"/>
  <c r="CV42" i="11"/>
  <c r="CU42" i="11"/>
  <c r="CT42" i="11"/>
  <c r="CS42" i="11"/>
  <c r="CR42" i="11"/>
  <c r="CQ42" i="11"/>
  <c r="CP42" i="11"/>
  <c r="CO42" i="11"/>
  <c r="CN42" i="11"/>
  <c r="CM42" i="11"/>
  <c r="CL42" i="11"/>
  <c r="CK42" i="11"/>
  <c r="CJ42" i="11"/>
  <c r="CI42" i="11"/>
  <c r="CH42" i="11"/>
  <c r="CG42" i="11"/>
  <c r="CF42" i="11"/>
  <c r="CE42" i="11"/>
  <c r="CD42" i="11"/>
  <c r="CC42" i="11"/>
  <c r="CB42" i="11"/>
  <c r="CA42" i="11"/>
  <c r="BZ42" i="11"/>
  <c r="BY42" i="11"/>
  <c r="BX42" i="11"/>
  <c r="BW42" i="11"/>
  <c r="BV42" i="11"/>
  <c r="BU42" i="11"/>
  <c r="BT42" i="11"/>
  <c r="BS42" i="11"/>
  <c r="BR42" i="11"/>
  <c r="BQ42" i="11"/>
  <c r="BP42" i="11"/>
  <c r="BO42" i="11"/>
  <c r="BN42" i="11"/>
  <c r="BM42" i="11"/>
  <c r="BL42" i="11"/>
  <c r="BJ42" i="11"/>
  <c r="BI42" i="11"/>
  <c r="BH42" i="11"/>
  <c r="BG42" i="11"/>
  <c r="BF42" i="11"/>
  <c r="DN41" i="11"/>
  <c r="DM41" i="11"/>
  <c r="DL41" i="11"/>
  <c r="DK41" i="11"/>
  <c r="DJ41" i="11"/>
  <c r="DI41" i="11"/>
  <c r="DH41" i="11"/>
  <c r="DG41" i="11"/>
  <c r="DF41" i="11"/>
  <c r="DE41" i="11"/>
  <c r="DD41" i="11"/>
  <c r="DC41" i="11"/>
  <c r="DB41" i="11"/>
  <c r="DA41" i="11"/>
  <c r="CZ41" i="11"/>
  <c r="CY41" i="11"/>
  <c r="CX41" i="11"/>
  <c r="CW41" i="11"/>
  <c r="CV41" i="11"/>
  <c r="CU41" i="11"/>
  <c r="CT41" i="11"/>
  <c r="CS41" i="11"/>
  <c r="CR41" i="11"/>
  <c r="CQ41" i="11"/>
  <c r="CP41" i="11"/>
  <c r="CO41" i="11"/>
  <c r="CN41" i="11"/>
  <c r="CM41" i="11"/>
  <c r="CL41" i="11"/>
  <c r="CK41" i="11"/>
  <c r="CJ41" i="11"/>
  <c r="CI41" i="11"/>
  <c r="CH41" i="11"/>
  <c r="CG41" i="11"/>
  <c r="CF41" i="11"/>
  <c r="CE41" i="11"/>
  <c r="CD41" i="11"/>
  <c r="CC41" i="11"/>
  <c r="CB41" i="11"/>
  <c r="CA41" i="11"/>
  <c r="BZ41" i="11"/>
  <c r="BY41" i="11"/>
  <c r="BX41" i="11"/>
  <c r="BW41" i="11"/>
  <c r="BV41" i="11"/>
  <c r="BU41" i="11"/>
  <c r="BT41" i="11"/>
  <c r="BS41" i="11"/>
  <c r="BR41" i="11"/>
  <c r="BQ41" i="11"/>
  <c r="BP41" i="11"/>
  <c r="BO41" i="11"/>
  <c r="BN41" i="11"/>
  <c r="BM41" i="11"/>
  <c r="BL41" i="11"/>
  <c r="BJ41" i="11"/>
  <c r="BI41" i="11"/>
  <c r="BH41" i="11"/>
  <c r="BG41" i="11"/>
  <c r="BF41" i="11"/>
  <c r="DN40" i="11"/>
  <c r="DM40" i="11"/>
  <c r="DL40" i="11"/>
  <c r="DK40" i="11"/>
  <c r="DJ40" i="11"/>
  <c r="DI40" i="11"/>
  <c r="DH40" i="11"/>
  <c r="DG40" i="11"/>
  <c r="DF40" i="11"/>
  <c r="DE40" i="11"/>
  <c r="DD40" i="11"/>
  <c r="DC40" i="11"/>
  <c r="DB40" i="11"/>
  <c r="DA40" i="11"/>
  <c r="CZ40" i="11"/>
  <c r="CY40" i="11"/>
  <c r="CX40" i="11"/>
  <c r="CW40" i="11"/>
  <c r="CV40" i="11"/>
  <c r="CU40" i="11"/>
  <c r="CT40" i="11"/>
  <c r="CS40" i="11"/>
  <c r="CR40" i="11"/>
  <c r="CQ40" i="11"/>
  <c r="CP40" i="11"/>
  <c r="CO40" i="11"/>
  <c r="CN40" i="11"/>
  <c r="CM40" i="11"/>
  <c r="CL40" i="11"/>
  <c r="CK40" i="11"/>
  <c r="CJ40" i="11"/>
  <c r="CI40" i="11"/>
  <c r="CH40" i="11"/>
  <c r="CG40" i="11"/>
  <c r="CF40" i="11"/>
  <c r="CE40" i="11"/>
  <c r="CD40" i="11"/>
  <c r="CC40" i="11"/>
  <c r="CB40" i="11"/>
  <c r="CA40" i="11"/>
  <c r="BZ40" i="11"/>
  <c r="BY40" i="11"/>
  <c r="BX40" i="11"/>
  <c r="BW40" i="11"/>
  <c r="BV40" i="11"/>
  <c r="BU40" i="11"/>
  <c r="BT40" i="11"/>
  <c r="BS40" i="11"/>
  <c r="BR40" i="11"/>
  <c r="BQ40" i="11"/>
  <c r="BP40" i="11"/>
  <c r="BO40" i="11"/>
  <c r="BN40" i="11"/>
  <c r="BM40" i="11"/>
  <c r="BL40" i="11"/>
  <c r="BJ40" i="11"/>
  <c r="BI40" i="11"/>
  <c r="BH40" i="11"/>
  <c r="BG40" i="11"/>
  <c r="BF40" i="11"/>
  <c r="DN39" i="11"/>
  <c r="DM39" i="11"/>
  <c r="DL39" i="11"/>
  <c r="DK39" i="11"/>
  <c r="DJ39" i="11"/>
  <c r="DI39" i="11"/>
  <c r="DH39" i="11"/>
  <c r="DG39" i="11"/>
  <c r="DF39" i="11"/>
  <c r="DE39" i="11"/>
  <c r="DD39" i="11"/>
  <c r="DC39" i="11"/>
  <c r="DB39" i="11"/>
  <c r="DA39" i="11"/>
  <c r="CZ39" i="11"/>
  <c r="CY39" i="11"/>
  <c r="CX39" i="11"/>
  <c r="CW39" i="11"/>
  <c r="CV39" i="11"/>
  <c r="CU39" i="11"/>
  <c r="CT39" i="11"/>
  <c r="CS39" i="11"/>
  <c r="CR39" i="11"/>
  <c r="CQ39" i="11"/>
  <c r="CP39" i="11"/>
  <c r="CO39" i="11"/>
  <c r="CN39" i="11"/>
  <c r="CM39" i="11"/>
  <c r="CL39" i="11"/>
  <c r="CK39" i="11"/>
  <c r="CJ39" i="11"/>
  <c r="CI39" i="11"/>
  <c r="CH39" i="11"/>
  <c r="CG39" i="11"/>
  <c r="CF39" i="11"/>
  <c r="CE39" i="11"/>
  <c r="CD39" i="11"/>
  <c r="CC39" i="11"/>
  <c r="CB39" i="11"/>
  <c r="CA39" i="11"/>
  <c r="BZ39" i="11"/>
  <c r="BY39" i="11"/>
  <c r="BX39" i="11"/>
  <c r="BW39" i="11"/>
  <c r="BV39" i="11"/>
  <c r="BU39" i="11"/>
  <c r="BT39" i="11"/>
  <c r="BS39" i="11"/>
  <c r="BR39" i="11"/>
  <c r="BQ39" i="11"/>
  <c r="BP39" i="11"/>
  <c r="BO39" i="11"/>
  <c r="BN39" i="11"/>
  <c r="BM39" i="11"/>
  <c r="BL39" i="11"/>
  <c r="BJ39" i="11"/>
  <c r="BI39" i="11"/>
  <c r="BH39" i="11"/>
  <c r="BG39" i="11"/>
  <c r="BF39" i="11"/>
  <c r="DN38" i="11"/>
  <c r="DM38" i="11"/>
  <c r="DL38" i="11"/>
  <c r="DK38" i="11"/>
  <c r="DJ38" i="11"/>
  <c r="DI38" i="11"/>
  <c r="DH38" i="11"/>
  <c r="DG38" i="11"/>
  <c r="DF38" i="11"/>
  <c r="DE38" i="11"/>
  <c r="DD38" i="11"/>
  <c r="DC38" i="11"/>
  <c r="DB38" i="11"/>
  <c r="DA38" i="11"/>
  <c r="CZ38" i="11"/>
  <c r="CY38" i="11"/>
  <c r="CX38" i="11"/>
  <c r="CW38" i="11"/>
  <c r="CV38" i="11"/>
  <c r="CU38" i="11"/>
  <c r="CT38" i="11"/>
  <c r="CS38" i="11"/>
  <c r="CR38" i="11"/>
  <c r="CQ38" i="11"/>
  <c r="CP38" i="11"/>
  <c r="CO38" i="11"/>
  <c r="CN38" i="11"/>
  <c r="CM38" i="11"/>
  <c r="CL38" i="11"/>
  <c r="CK38" i="11"/>
  <c r="CJ38" i="11"/>
  <c r="CI38" i="11"/>
  <c r="CH38" i="11"/>
  <c r="CG38" i="11"/>
  <c r="CF38" i="11"/>
  <c r="CE38" i="11"/>
  <c r="CD38" i="11"/>
  <c r="CC38" i="11"/>
  <c r="CB38" i="11"/>
  <c r="CA38" i="11"/>
  <c r="BZ38" i="11"/>
  <c r="BY38" i="11"/>
  <c r="BX38" i="11"/>
  <c r="BW38" i="11"/>
  <c r="BV38" i="11"/>
  <c r="BU38" i="11"/>
  <c r="BT38" i="11"/>
  <c r="BS38" i="11"/>
  <c r="BR38" i="11"/>
  <c r="BQ38" i="11"/>
  <c r="BP38" i="11"/>
  <c r="BO38" i="11"/>
  <c r="BN38" i="11"/>
  <c r="BM38" i="11"/>
  <c r="BL38" i="11"/>
  <c r="BJ38" i="11"/>
  <c r="BI38" i="11"/>
  <c r="BH38" i="11"/>
  <c r="BG38" i="11"/>
  <c r="BF38" i="11"/>
  <c r="DN37" i="11"/>
  <c r="DM37" i="11"/>
  <c r="DL37" i="11"/>
  <c r="DK37" i="11"/>
  <c r="DJ37" i="11"/>
  <c r="DI37" i="11"/>
  <c r="DH37" i="11"/>
  <c r="DG37" i="11"/>
  <c r="DF37" i="11"/>
  <c r="DE37" i="11"/>
  <c r="DD37" i="11"/>
  <c r="DC37" i="11"/>
  <c r="DB37" i="11"/>
  <c r="DA37" i="11"/>
  <c r="CZ37" i="11"/>
  <c r="CY37" i="11"/>
  <c r="CX37" i="11"/>
  <c r="CW37" i="11"/>
  <c r="CV37" i="11"/>
  <c r="CU37" i="11"/>
  <c r="CT37" i="11"/>
  <c r="CS37" i="11"/>
  <c r="CR37" i="11"/>
  <c r="CQ37" i="11"/>
  <c r="CP37" i="11"/>
  <c r="CO37" i="11"/>
  <c r="CN37" i="11"/>
  <c r="CM37" i="11"/>
  <c r="CL37" i="11"/>
  <c r="CK37" i="11"/>
  <c r="CJ37" i="11"/>
  <c r="CI37" i="11"/>
  <c r="CH37" i="11"/>
  <c r="CG37" i="11"/>
  <c r="CF37" i="11"/>
  <c r="CE37" i="11"/>
  <c r="CD37" i="11"/>
  <c r="CC37" i="11"/>
  <c r="CB37" i="11"/>
  <c r="CA37" i="11"/>
  <c r="BZ37" i="11"/>
  <c r="BY37" i="11"/>
  <c r="BX37" i="11"/>
  <c r="BW37" i="11"/>
  <c r="BV37" i="11"/>
  <c r="BU37" i="11"/>
  <c r="BT37" i="11"/>
  <c r="BS37" i="11"/>
  <c r="BR37" i="11"/>
  <c r="BQ37" i="11"/>
  <c r="BP37" i="11"/>
  <c r="BO37" i="11"/>
  <c r="BN37" i="11"/>
  <c r="BM37" i="11"/>
  <c r="BL37" i="11"/>
  <c r="BJ37" i="11"/>
  <c r="BI37" i="11"/>
  <c r="BH37" i="11"/>
  <c r="BG37" i="11"/>
  <c r="BF37" i="11"/>
  <c r="DN36" i="11"/>
  <c r="DM36" i="11"/>
  <c r="DL36" i="11"/>
  <c r="DK36" i="11"/>
  <c r="DJ36" i="11"/>
  <c r="DI36" i="11"/>
  <c r="DH36" i="11"/>
  <c r="DG36" i="11"/>
  <c r="DF36" i="11"/>
  <c r="DE36" i="11"/>
  <c r="DD36" i="11"/>
  <c r="DC36" i="11"/>
  <c r="DB36" i="11"/>
  <c r="DA36" i="11"/>
  <c r="CZ36" i="11"/>
  <c r="CY36" i="11"/>
  <c r="CX36" i="11"/>
  <c r="CW36" i="11"/>
  <c r="CV36" i="11"/>
  <c r="CU36" i="11"/>
  <c r="CT36" i="11"/>
  <c r="CS36" i="11"/>
  <c r="CR36" i="11"/>
  <c r="CQ36" i="11"/>
  <c r="CP36" i="11"/>
  <c r="CO36" i="11"/>
  <c r="CN36" i="11"/>
  <c r="CM36" i="11"/>
  <c r="CL36" i="11"/>
  <c r="CK36" i="11"/>
  <c r="CJ36" i="11"/>
  <c r="CI36" i="11"/>
  <c r="CH36" i="11"/>
  <c r="CG36" i="11"/>
  <c r="CF36" i="11"/>
  <c r="CE36" i="11"/>
  <c r="CD36" i="11"/>
  <c r="CC36" i="11"/>
  <c r="CB36" i="11"/>
  <c r="CA36" i="11"/>
  <c r="BZ36" i="11"/>
  <c r="BY36" i="11"/>
  <c r="BX36" i="11"/>
  <c r="BW36" i="11"/>
  <c r="BV36" i="11"/>
  <c r="BU36" i="11"/>
  <c r="BT36" i="11"/>
  <c r="BS36" i="11"/>
  <c r="BR36" i="11"/>
  <c r="BQ36" i="11"/>
  <c r="BP36" i="11"/>
  <c r="BO36" i="11"/>
  <c r="BN36" i="11"/>
  <c r="BM36" i="11"/>
  <c r="BL36" i="11"/>
  <c r="BJ36" i="11"/>
  <c r="BI36" i="11"/>
  <c r="BH36" i="11"/>
  <c r="BG36" i="11"/>
  <c r="BF36" i="11"/>
  <c r="DN35" i="11"/>
  <c r="DM35" i="11"/>
  <c r="DL35" i="11"/>
  <c r="DK35" i="11"/>
  <c r="DJ35" i="11"/>
  <c r="DI35" i="11"/>
  <c r="DH35" i="11"/>
  <c r="DG35" i="11"/>
  <c r="DF35" i="11"/>
  <c r="DE35" i="11"/>
  <c r="DD35" i="11"/>
  <c r="DC35" i="11"/>
  <c r="DB35" i="11"/>
  <c r="DA35" i="11"/>
  <c r="CZ35" i="11"/>
  <c r="CY35" i="11"/>
  <c r="CX35" i="11"/>
  <c r="CW35" i="11"/>
  <c r="CV35" i="11"/>
  <c r="CU35" i="11"/>
  <c r="CT35" i="11"/>
  <c r="CS35" i="11"/>
  <c r="CR35" i="11"/>
  <c r="CQ35" i="11"/>
  <c r="CP35" i="11"/>
  <c r="CO35" i="11"/>
  <c r="CN35" i="11"/>
  <c r="CM35" i="11"/>
  <c r="CL35" i="11"/>
  <c r="CK35" i="11"/>
  <c r="CJ35" i="11"/>
  <c r="CI35" i="11"/>
  <c r="CH35" i="11"/>
  <c r="CG35" i="11"/>
  <c r="CF35" i="11"/>
  <c r="CE35" i="11"/>
  <c r="CD35" i="11"/>
  <c r="CC35" i="11"/>
  <c r="CB35" i="11"/>
  <c r="CA35" i="11"/>
  <c r="BZ35" i="11"/>
  <c r="BY35" i="11"/>
  <c r="BX35" i="11"/>
  <c r="BW35" i="11"/>
  <c r="BV35" i="11"/>
  <c r="BU35" i="11"/>
  <c r="BT35" i="11"/>
  <c r="BS35" i="11"/>
  <c r="BR35" i="11"/>
  <c r="BQ35" i="11"/>
  <c r="BP35" i="11"/>
  <c r="BO35" i="11"/>
  <c r="BN35" i="11"/>
  <c r="BM35" i="11"/>
  <c r="BL35" i="11"/>
  <c r="BJ35" i="11"/>
  <c r="BI35" i="11"/>
  <c r="BH35" i="11"/>
  <c r="BG35" i="11"/>
  <c r="BF35" i="11"/>
  <c r="DN34" i="11"/>
  <c r="DM34" i="11"/>
  <c r="DL34" i="11"/>
  <c r="DK34" i="11"/>
  <c r="DJ34" i="11"/>
  <c r="DI34" i="11"/>
  <c r="DH34" i="11"/>
  <c r="DG34" i="11"/>
  <c r="DF34" i="11"/>
  <c r="DE34" i="11"/>
  <c r="DD34" i="11"/>
  <c r="DC34" i="11"/>
  <c r="DB34" i="11"/>
  <c r="DA34" i="11"/>
  <c r="CZ34" i="11"/>
  <c r="CY34" i="11"/>
  <c r="CX34" i="11"/>
  <c r="CW34" i="11"/>
  <c r="CV34" i="11"/>
  <c r="CU34" i="11"/>
  <c r="CT34" i="11"/>
  <c r="CS34" i="11"/>
  <c r="CR34" i="11"/>
  <c r="CQ34" i="11"/>
  <c r="CP34" i="11"/>
  <c r="CO34" i="11"/>
  <c r="CN34" i="11"/>
  <c r="CM34" i="11"/>
  <c r="CL34" i="11"/>
  <c r="CK34" i="11"/>
  <c r="CJ34" i="11"/>
  <c r="CI34" i="11"/>
  <c r="CH34" i="11"/>
  <c r="CG34" i="11"/>
  <c r="CF34" i="11"/>
  <c r="CE34" i="11"/>
  <c r="CD34" i="11"/>
  <c r="CC34" i="11"/>
  <c r="CB34" i="11"/>
  <c r="CA34" i="11"/>
  <c r="BZ34" i="11"/>
  <c r="BY34" i="11"/>
  <c r="BX34" i="11"/>
  <c r="BW34" i="11"/>
  <c r="BV34" i="11"/>
  <c r="BU34" i="11"/>
  <c r="BT34" i="11"/>
  <c r="BS34" i="11"/>
  <c r="BR34" i="11"/>
  <c r="BQ34" i="11"/>
  <c r="BP34" i="11"/>
  <c r="BO34" i="11"/>
  <c r="BN34" i="11"/>
  <c r="BM34" i="11"/>
  <c r="BL34" i="11"/>
  <c r="BJ34" i="11"/>
  <c r="BI34" i="11"/>
  <c r="BH34" i="11"/>
  <c r="BG34" i="11"/>
  <c r="BF34" i="11"/>
  <c r="DN33" i="11"/>
  <c r="DM33" i="11"/>
  <c r="DL33" i="11"/>
  <c r="DK33" i="11"/>
  <c r="DJ33" i="11"/>
  <c r="DI33" i="11"/>
  <c r="DH33" i="11"/>
  <c r="DG33" i="11"/>
  <c r="DF33" i="11"/>
  <c r="DE33" i="11"/>
  <c r="DD33" i="11"/>
  <c r="DC33" i="11"/>
  <c r="DB33" i="11"/>
  <c r="DA33" i="11"/>
  <c r="CZ33" i="11"/>
  <c r="CY33" i="11"/>
  <c r="CX33" i="11"/>
  <c r="CW33" i="11"/>
  <c r="CV33" i="11"/>
  <c r="CU33" i="11"/>
  <c r="CT33" i="11"/>
  <c r="CS33" i="11"/>
  <c r="CR33" i="11"/>
  <c r="CQ33" i="11"/>
  <c r="CP33" i="11"/>
  <c r="CO33" i="11"/>
  <c r="CN33" i="11"/>
  <c r="CM33" i="11"/>
  <c r="CL33" i="11"/>
  <c r="CK33" i="11"/>
  <c r="CJ33" i="11"/>
  <c r="CI33" i="11"/>
  <c r="CH33" i="11"/>
  <c r="CG33" i="11"/>
  <c r="CF33" i="11"/>
  <c r="CE33" i="11"/>
  <c r="CD33" i="11"/>
  <c r="CC33" i="11"/>
  <c r="CB33" i="11"/>
  <c r="CA33" i="11"/>
  <c r="BZ33" i="11"/>
  <c r="BY33" i="11"/>
  <c r="BX33" i="11"/>
  <c r="BW33" i="11"/>
  <c r="BV33" i="11"/>
  <c r="BU33" i="11"/>
  <c r="BT33" i="11"/>
  <c r="BS33" i="11"/>
  <c r="BR33" i="11"/>
  <c r="BQ33" i="11"/>
  <c r="BP33" i="11"/>
  <c r="BO33" i="11"/>
  <c r="BN33" i="11"/>
  <c r="BM33" i="11"/>
  <c r="BL33" i="11"/>
  <c r="BJ33" i="11"/>
  <c r="BI33" i="11"/>
  <c r="BH33" i="11"/>
  <c r="BG33" i="11"/>
  <c r="BF33" i="11"/>
  <c r="DN32" i="11"/>
  <c r="DM32" i="11"/>
  <c r="DL32" i="11"/>
  <c r="DK32" i="11"/>
  <c r="DJ32" i="11"/>
  <c r="DI32" i="11"/>
  <c r="DH32" i="11"/>
  <c r="DG32" i="11"/>
  <c r="DF32" i="11"/>
  <c r="DE32" i="11"/>
  <c r="DD32" i="11"/>
  <c r="DC32" i="11"/>
  <c r="DB32" i="11"/>
  <c r="DA32" i="11"/>
  <c r="CZ32" i="11"/>
  <c r="CY32" i="11"/>
  <c r="CX32" i="11"/>
  <c r="CW32" i="11"/>
  <c r="CV32" i="11"/>
  <c r="CU32" i="11"/>
  <c r="CT32" i="11"/>
  <c r="CS32" i="11"/>
  <c r="CR32" i="11"/>
  <c r="CQ32" i="11"/>
  <c r="CP32" i="11"/>
  <c r="CO32" i="11"/>
  <c r="CN32" i="11"/>
  <c r="CM32" i="11"/>
  <c r="CL32" i="11"/>
  <c r="CK32" i="11"/>
  <c r="CJ32" i="11"/>
  <c r="CI32" i="11"/>
  <c r="CH32" i="11"/>
  <c r="CG32" i="11"/>
  <c r="CF32" i="11"/>
  <c r="CE32" i="11"/>
  <c r="CD32" i="11"/>
  <c r="CC32" i="11"/>
  <c r="CB32" i="11"/>
  <c r="CA32" i="11"/>
  <c r="BZ32" i="11"/>
  <c r="BY32" i="11"/>
  <c r="BX32" i="11"/>
  <c r="BW32" i="11"/>
  <c r="BV32" i="11"/>
  <c r="BU32" i="11"/>
  <c r="BT32" i="11"/>
  <c r="BS32" i="11"/>
  <c r="BR32" i="11"/>
  <c r="BQ32" i="11"/>
  <c r="BP32" i="11"/>
  <c r="BO32" i="11"/>
  <c r="BN32" i="11"/>
  <c r="BM32" i="11"/>
  <c r="BL32" i="11"/>
  <c r="BJ32" i="11"/>
  <c r="BI32" i="11"/>
  <c r="BH32" i="11"/>
  <c r="BG32" i="11"/>
  <c r="BF32" i="11"/>
  <c r="DN31" i="11"/>
  <c r="DM31" i="11"/>
  <c r="DL31" i="11"/>
  <c r="DK31" i="11"/>
  <c r="DJ31" i="11"/>
  <c r="DI31" i="11"/>
  <c r="DH31" i="11"/>
  <c r="DG31" i="11"/>
  <c r="DF31" i="11"/>
  <c r="DE31" i="11"/>
  <c r="DD31" i="11"/>
  <c r="DC31" i="11"/>
  <c r="DB31" i="11"/>
  <c r="DA31" i="11"/>
  <c r="CZ31" i="11"/>
  <c r="CY31" i="11"/>
  <c r="CX31" i="11"/>
  <c r="CW31" i="11"/>
  <c r="CV31" i="11"/>
  <c r="CU31" i="11"/>
  <c r="CT31" i="11"/>
  <c r="CS31" i="11"/>
  <c r="CR31" i="11"/>
  <c r="CQ31" i="11"/>
  <c r="CP31" i="11"/>
  <c r="CO31" i="11"/>
  <c r="CN31" i="11"/>
  <c r="CM31" i="11"/>
  <c r="CL31" i="11"/>
  <c r="CK31" i="11"/>
  <c r="CJ31" i="11"/>
  <c r="CI31" i="11"/>
  <c r="CH31" i="11"/>
  <c r="CG31" i="11"/>
  <c r="CF31" i="11"/>
  <c r="CE31" i="11"/>
  <c r="CD31" i="11"/>
  <c r="CC31" i="11"/>
  <c r="CB31" i="11"/>
  <c r="CA31" i="11"/>
  <c r="BZ31" i="11"/>
  <c r="BY31" i="11"/>
  <c r="BX31" i="11"/>
  <c r="BW31" i="11"/>
  <c r="BV31" i="11"/>
  <c r="BU31" i="11"/>
  <c r="BT31" i="11"/>
  <c r="BS31" i="11"/>
  <c r="BR31" i="11"/>
  <c r="BQ31" i="11"/>
  <c r="BP31" i="11"/>
  <c r="BO31" i="11"/>
  <c r="BN31" i="11"/>
  <c r="BM31" i="11"/>
  <c r="BL31" i="11"/>
  <c r="BJ31" i="11"/>
  <c r="BI31" i="11"/>
  <c r="BH31" i="11"/>
  <c r="BG31" i="11"/>
  <c r="BF31" i="11"/>
  <c r="DN30" i="11"/>
  <c r="DM30" i="11"/>
  <c r="DL30" i="11"/>
  <c r="DK30" i="11"/>
  <c r="DJ30" i="11"/>
  <c r="DI30" i="11"/>
  <c r="DH30" i="11"/>
  <c r="DG30" i="11"/>
  <c r="DF30" i="11"/>
  <c r="DE30" i="11"/>
  <c r="DD30" i="11"/>
  <c r="DC30" i="11"/>
  <c r="DB30" i="11"/>
  <c r="DA30" i="11"/>
  <c r="CZ30" i="11"/>
  <c r="CY30" i="11"/>
  <c r="CX30" i="11"/>
  <c r="CW30" i="11"/>
  <c r="CV30" i="11"/>
  <c r="CU30" i="11"/>
  <c r="CT30" i="11"/>
  <c r="CS30" i="11"/>
  <c r="CR30" i="11"/>
  <c r="CQ30" i="11"/>
  <c r="CP30" i="11"/>
  <c r="CO30" i="11"/>
  <c r="CN30" i="11"/>
  <c r="CM30" i="11"/>
  <c r="CL30" i="11"/>
  <c r="CK30" i="11"/>
  <c r="CJ30" i="11"/>
  <c r="CI30" i="11"/>
  <c r="CH30" i="11"/>
  <c r="CG30" i="11"/>
  <c r="CF30" i="11"/>
  <c r="CE30" i="11"/>
  <c r="CD30" i="11"/>
  <c r="CC30" i="11"/>
  <c r="CB30" i="11"/>
  <c r="CA30" i="11"/>
  <c r="BZ30" i="11"/>
  <c r="BY30" i="11"/>
  <c r="BX30" i="11"/>
  <c r="BW30" i="11"/>
  <c r="BV30" i="11"/>
  <c r="BU30" i="11"/>
  <c r="BT30" i="11"/>
  <c r="BS30" i="11"/>
  <c r="BR30" i="11"/>
  <c r="BQ30" i="11"/>
  <c r="BP30" i="11"/>
  <c r="BO30" i="11"/>
  <c r="BN30" i="11"/>
  <c r="BM30" i="11"/>
  <c r="BL30" i="11"/>
  <c r="BJ30" i="11"/>
  <c r="BI30" i="11"/>
  <c r="BH30" i="11"/>
  <c r="BG30" i="11"/>
  <c r="BF30" i="11"/>
  <c r="DN29" i="11"/>
  <c r="DM29" i="11"/>
  <c r="DL29" i="11"/>
  <c r="DK29" i="11"/>
  <c r="DJ29" i="11"/>
  <c r="DI29" i="11"/>
  <c r="DH29" i="11"/>
  <c r="DG29" i="11"/>
  <c r="DF29" i="11"/>
  <c r="DE29" i="11"/>
  <c r="DD29" i="11"/>
  <c r="DC29" i="11"/>
  <c r="DB29" i="11"/>
  <c r="DA29" i="11"/>
  <c r="CZ29" i="11"/>
  <c r="CY29" i="11"/>
  <c r="CX29" i="11"/>
  <c r="CW29" i="11"/>
  <c r="CV29" i="11"/>
  <c r="CU29" i="11"/>
  <c r="CT29" i="11"/>
  <c r="CS29" i="11"/>
  <c r="CR29" i="11"/>
  <c r="CQ29" i="11"/>
  <c r="CP29" i="11"/>
  <c r="CO29" i="11"/>
  <c r="CN29" i="11"/>
  <c r="CM29" i="11"/>
  <c r="CL29" i="11"/>
  <c r="CK29" i="11"/>
  <c r="CJ29" i="11"/>
  <c r="CI29" i="11"/>
  <c r="CH29" i="11"/>
  <c r="CG29" i="11"/>
  <c r="CF29" i="11"/>
  <c r="CE29" i="11"/>
  <c r="CD29" i="11"/>
  <c r="CC29" i="11"/>
  <c r="CB29" i="11"/>
  <c r="CA29" i="11"/>
  <c r="BZ29" i="11"/>
  <c r="BY29" i="11"/>
  <c r="BX29" i="11"/>
  <c r="BW29" i="11"/>
  <c r="BV29" i="11"/>
  <c r="BU29" i="11"/>
  <c r="BT29" i="11"/>
  <c r="BS29" i="11"/>
  <c r="BR29" i="11"/>
  <c r="BQ29" i="11"/>
  <c r="BP29" i="11"/>
  <c r="BO29" i="11"/>
  <c r="BN29" i="11"/>
  <c r="BM29" i="11"/>
  <c r="BL29" i="11"/>
  <c r="BJ29" i="11"/>
  <c r="BI29" i="11"/>
  <c r="BH29" i="11"/>
  <c r="BG29" i="11"/>
  <c r="BF29" i="11"/>
  <c r="DN28" i="11"/>
  <c r="DM28" i="11"/>
  <c r="DL28" i="11"/>
  <c r="DK28" i="11"/>
  <c r="DJ28" i="11"/>
  <c r="DI28" i="11"/>
  <c r="DH28" i="11"/>
  <c r="DG28" i="11"/>
  <c r="DF28" i="11"/>
  <c r="DE28" i="11"/>
  <c r="DD28" i="11"/>
  <c r="DC28" i="11"/>
  <c r="DB28" i="11"/>
  <c r="DA28" i="11"/>
  <c r="CZ28" i="11"/>
  <c r="CY28" i="11"/>
  <c r="CX28" i="11"/>
  <c r="CW28" i="11"/>
  <c r="CV28" i="11"/>
  <c r="CU28" i="11"/>
  <c r="CT28" i="11"/>
  <c r="CS28" i="11"/>
  <c r="CR28" i="11"/>
  <c r="CQ28" i="11"/>
  <c r="CP28" i="11"/>
  <c r="CO28" i="11"/>
  <c r="CN28" i="11"/>
  <c r="CM28" i="11"/>
  <c r="CL28" i="11"/>
  <c r="CK28" i="11"/>
  <c r="CJ28" i="11"/>
  <c r="CI28" i="11"/>
  <c r="CH28" i="11"/>
  <c r="CG28" i="11"/>
  <c r="CF28" i="11"/>
  <c r="CE28" i="11"/>
  <c r="CD28" i="11"/>
  <c r="CC28" i="11"/>
  <c r="CB28" i="11"/>
  <c r="CA28" i="11"/>
  <c r="BZ28" i="11"/>
  <c r="BY28" i="11"/>
  <c r="BX28" i="11"/>
  <c r="BW28" i="11"/>
  <c r="BV28" i="11"/>
  <c r="BU28" i="11"/>
  <c r="BT28" i="11"/>
  <c r="BS28" i="11"/>
  <c r="BR28" i="11"/>
  <c r="BQ28" i="11"/>
  <c r="BP28" i="11"/>
  <c r="BO28" i="11"/>
  <c r="BN28" i="11"/>
  <c r="BM28" i="11"/>
  <c r="BL28" i="11"/>
  <c r="BJ28" i="11"/>
  <c r="BI28" i="11"/>
  <c r="BH28" i="11"/>
  <c r="BG28" i="11"/>
  <c r="BF28" i="11"/>
  <c r="DN27" i="11"/>
  <c r="DM27" i="11"/>
  <c r="DL27" i="11"/>
  <c r="DK27" i="11"/>
  <c r="DJ27" i="11"/>
  <c r="DI27" i="11"/>
  <c r="DH27" i="11"/>
  <c r="DG27" i="11"/>
  <c r="DF27" i="11"/>
  <c r="DE27" i="11"/>
  <c r="DD27" i="11"/>
  <c r="DC27" i="11"/>
  <c r="DB27" i="11"/>
  <c r="DA27" i="11"/>
  <c r="CZ27" i="11"/>
  <c r="CY27" i="11"/>
  <c r="CX27" i="11"/>
  <c r="CW27" i="11"/>
  <c r="CV27" i="11"/>
  <c r="CU27" i="11"/>
  <c r="CT27" i="11"/>
  <c r="CS27" i="11"/>
  <c r="CR27" i="11"/>
  <c r="CQ27" i="11"/>
  <c r="CP27" i="11"/>
  <c r="CO27" i="11"/>
  <c r="CN27" i="11"/>
  <c r="CM27" i="11"/>
  <c r="CL27" i="11"/>
  <c r="CK27" i="11"/>
  <c r="CJ27" i="11"/>
  <c r="CI27" i="11"/>
  <c r="CH27" i="11"/>
  <c r="CG27" i="11"/>
  <c r="CF27" i="11"/>
  <c r="CE27" i="11"/>
  <c r="CD27" i="11"/>
  <c r="CC27" i="11"/>
  <c r="CB27" i="11"/>
  <c r="CA27" i="11"/>
  <c r="BZ27" i="11"/>
  <c r="BY27" i="11"/>
  <c r="BX27" i="11"/>
  <c r="BW27" i="11"/>
  <c r="BV27" i="11"/>
  <c r="BU27" i="11"/>
  <c r="BT27" i="11"/>
  <c r="BS27" i="11"/>
  <c r="BR27" i="11"/>
  <c r="BQ27" i="11"/>
  <c r="BP27" i="11"/>
  <c r="BO27" i="11"/>
  <c r="BN27" i="11"/>
  <c r="BM27" i="11"/>
  <c r="BL27" i="11"/>
  <c r="BJ27" i="11"/>
  <c r="BI27" i="11"/>
  <c r="BH27" i="11"/>
  <c r="BG27" i="11"/>
  <c r="BF27" i="11"/>
  <c r="DN26" i="11"/>
  <c r="DM26" i="11"/>
  <c r="DL26" i="11"/>
  <c r="DK26" i="11"/>
  <c r="DJ26" i="11"/>
  <c r="DI26" i="11"/>
  <c r="DH26" i="11"/>
  <c r="DG26" i="11"/>
  <c r="DF26" i="11"/>
  <c r="DE26" i="11"/>
  <c r="DD26" i="11"/>
  <c r="DC26" i="11"/>
  <c r="DB26" i="11"/>
  <c r="DA26" i="11"/>
  <c r="CZ26" i="11"/>
  <c r="CY26" i="11"/>
  <c r="CX26" i="11"/>
  <c r="CW26" i="11"/>
  <c r="CV26" i="11"/>
  <c r="CU26" i="11"/>
  <c r="CT26" i="11"/>
  <c r="CS26" i="11"/>
  <c r="CR26" i="11"/>
  <c r="CQ26" i="11"/>
  <c r="CP26" i="11"/>
  <c r="CO26" i="11"/>
  <c r="CN26" i="11"/>
  <c r="CM26" i="11"/>
  <c r="CL26" i="11"/>
  <c r="CK26" i="11"/>
  <c r="CJ26" i="11"/>
  <c r="CI26" i="11"/>
  <c r="CH26" i="11"/>
  <c r="CG26" i="11"/>
  <c r="CF26" i="11"/>
  <c r="CE26" i="11"/>
  <c r="CD26" i="11"/>
  <c r="CC26" i="11"/>
  <c r="CB26" i="11"/>
  <c r="CA26" i="11"/>
  <c r="BZ26" i="11"/>
  <c r="BY26" i="11"/>
  <c r="BX26" i="11"/>
  <c r="BW26" i="11"/>
  <c r="BV26" i="11"/>
  <c r="BU26" i="11"/>
  <c r="BT26" i="11"/>
  <c r="BS26" i="11"/>
  <c r="BR26" i="11"/>
  <c r="BQ26" i="11"/>
  <c r="BP26" i="11"/>
  <c r="BO26" i="11"/>
  <c r="BN26" i="11"/>
  <c r="BM26" i="11"/>
  <c r="BL26" i="11"/>
  <c r="BJ26" i="11"/>
  <c r="BI26" i="11"/>
  <c r="BH26" i="11"/>
  <c r="BG26" i="11"/>
  <c r="BF26" i="11"/>
  <c r="DN25" i="11"/>
  <c r="DM25" i="11"/>
  <c r="DL25" i="11"/>
  <c r="DK25" i="11"/>
  <c r="DJ25" i="11"/>
  <c r="DI25" i="11"/>
  <c r="DH25" i="11"/>
  <c r="DG25" i="11"/>
  <c r="DF25" i="11"/>
  <c r="DE25" i="11"/>
  <c r="DD25" i="11"/>
  <c r="DC25" i="11"/>
  <c r="DB25" i="11"/>
  <c r="DA25" i="11"/>
  <c r="CZ25" i="11"/>
  <c r="CY25" i="11"/>
  <c r="CX25" i="11"/>
  <c r="CW25" i="11"/>
  <c r="CV25" i="11"/>
  <c r="CU25" i="11"/>
  <c r="CT25" i="11"/>
  <c r="CS25" i="11"/>
  <c r="CR25" i="11"/>
  <c r="CQ25" i="11"/>
  <c r="CP25" i="11"/>
  <c r="CO25" i="11"/>
  <c r="CN25" i="11"/>
  <c r="CM25" i="11"/>
  <c r="CL25" i="11"/>
  <c r="CK25" i="11"/>
  <c r="CJ25" i="11"/>
  <c r="CI25" i="11"/>
  <c r="CH25" i="11"/>
  <c r="CG25" i="11"/>
  <c r="CF25" i="11"/>
  <c r="CE25" i="11"/>
  <c r="CD25" i="11"/>
  <c r="CC25" i="11"/>
  <c r="CB25" i="11"/>
  <c r="CA25" i="11"/>
  <c r="BZ25" i="11"/>
  <c r="BY25" i="11"/>
  <c r="BX25" i="11"/>
  <c r="BW25" i="11"/>
  <c r="BV25" i="11"/>
  <c r="BU25" i="11"/>
  <c r="BT25" i="11"/>
  <c r="BS25" i="11"/>
  <c r="BR25" i="11"/>
  <c r="BQ25" i="11"/>
  <c r="BP25" i="11"/>
  <c r="BO25" i="11"/>
  <c r="BN25" i="11"/>
  <c r="BM25" i="11"/>
  <c r="BL25" i="11"/>
  <c r="BJ25" i="11"/>
  <c r="BI25" i="11"/>
  <c r="BH25" i="11"/>
  <c r="BG25" i="11"/>
  <c r="BF25" i="11"/>
  <c r="DN24" i="11"/>
  <c r="DM24" i="11"/>
  <c r="DL24" i="11"/>
  <c r="DK24" i="11"/>
  <c r="DJ24" i="11"/>
  <c r="DI24" i="11"/>
  <c r="DH24" i="11"/>
  <c r="DG24" i="11"/>
  <c r="DF24" i="11"/>
  <c r="DE24" i="11"/>
  <c r="DD24" i="11"/>
  <c r="DC24" i="11"/>
  <c r="DB24" i="11"/>
  <c r="DA24" i="11"/>
  <c r="CZ24" i="11"/>
  <c r="CY24" i="11"/>
  <c r="CX24" i="11"/>
  <c r="CW24" i="11"/>
  <c r="CV24" i="11"/>
  <c r="CU24" i="11"/>
  <c r="CT24" i="11"/>
  <c r="CS24" i="11"/>
  <c r="CR24" i="11"/>
  <c r="CQ24" i="11"/>
  <c r="CP24" i="11"/>
  <c r="CO24" i="11"/>
  <c r="CN24" i="11"/>
  <c r="CM24" i="11"/>
  <c r="CL24" i="11"/>
  <c r="CK24" i="11"/>
  <c r="CJ24" i="11"/>
  <c r="CI24" i="11"/>
  <c r="CH24" i="11"/>
  <c r="CG24" i="11"/>
  <c r="CF24" i="11"/>
  <c r="CE24" i="11"/>
  <c r="CD24" i="11"/>
  <c r="CC24" i="11"/>
  <c r="CB24" i="11"/>
  <c r="CA24" i="11"/>
  <c r="BZ24" i="11"/>
  <c r="BY24" i="11"/>
  <c r="BX24" i="11"/>
  <c r="BW24" i="11"/>
  <c r="BV24" i="11"/>
  <c r="BU24" i="11"/>
  <c r="BT24" i="11"/>
  <c r="BS24" i="11"/>
  <c r="BR24" i="11"/>
  <c r="BQ24" i="11"/>
  <c r="BP24" i="11"/>
  <c r="BO24" i="11"/>
  <c r="BN24" i="11"/>
  <c r="BM24" i="11"/>
  <c r="BL24" i="11"/>
  <c r="BJ24" i="11"/>
  <c r="BI24" i="11"/>
  <c r="BH24" i="11"/>
  <c r="BG24" i="11"/>
  <c r="BF24" i="11"/>
  <c r="DN23" i="11"/>
  <c r="DM23" i="11"/>
  <c r="DL23" i="11"/>
  <c r="DK23" i="11"/>
  <c r="DJ23" i="11"/>
  <c r="DI23" i="11"/>
  <c r="DH23" i="11"/>
  <c r="DG23" i="11"/>
  <c r="DF23" i="11"/>
  <c r="DE23" i="11"/>
  <c r="DD23" i="11"/>
  <c r="DC23" i="11"/>
  <c r="DB23" i="11"/>
  <c r="DA23" i="11"/>
  <c r="CZ23" i="11"/>
  <c r="CY23" i="11"/>
  <c r="CX23" i="11"/>
  <c r="CW23" i="11"/>
  <c r="CV23" i="11"/>
  <c r="CU23" i="11"/>
  <c r="CT23" i="11"/>
  <c r="CS23" i="11"/>
  <c r="CR23" i="11"/>
  <c r="CQ23" i="11"/>
  <c r="CP23" i="11"/>
  <c r="CO23" i="11"/>
  <c r="CN23" i="11"/>
  <c r="CM23" i="11"/>
  <c r="CL23" i="11"/>
  <c r="CK23" i="11"/>
  <c r="CJ23" i="11"/>
  <c r="CI23" i="11"/>
  <c r="CH23" i="11"/>
  <c r="CG23" i="11"/>
  <c r="CF23" i="11"/>
  <c r="CE23" i="11"/>
  <c r="CD23" i="11"/>
  <c r="CC23" i="11"/>
  <c r="CB23" i="11"/>
  <c r="CA23" i="11"/>
  <c r="BZ23" i="11"/>
  <c r="BY23" i="11"/>
  <c r="BX23" i="11"/>
  <c r="BW23" i="11"/>
  <c r="BV23" i="11"/>
  <c r="BU23" i="11"/>
  <c r="BT23" i="11"/>
  <c r="BS23" i="11"/>
  <c r="BR23" i="11"/>
  <c r="BQ23" i="11"/>
  <c r="BP23" i="11"/>
  <c r="BO23" i="11"/>
  <c r="BN23" i="11"/>
  <c r="BM23" i="11"/>
  <c r="BL23" i="11"/>
  <c r="BJ23" i="11"/>
  <c r="BI23" i="11"/>
  <c r="BH23" i="11"/>
  <c r="BG23" i="11"/>
  <c r="BF23" i="11"/>
  <c r="DN22" i="11"/>
  <c r="DM22" i="11"/>
  <c r="DL22" i="11"/>
  <c r="DK22" i="11"/>
  <c r="DJ22" i="11"/>
  <c r="DI22" i="11"/>
  <c r="DH22" i="11"/>
  <c r="DG22" i="11"/>
  <c r="DF22" i="11"/>
  <c r="DE22" i="11"/>
  <c r="DD22" i="11"/>
  <c r="DC22" i="11"/>
  <c r="DB22" i="11"/>
  <c r="DA22" i="11"/>
  <c r="CZ22" i="11"/>
  <c r="CY22" i="11"/>
  <c r="CX22" i="11"/>
  <c r="CW22" i="11"/>
  <c r="CV22" i="11"/>
  <c r="CU22" i="11"/>
  <c r="CT22" i="11"/>
  <c r="CS22" i="11"/>
  <c r="CR22" i="11"/>
  <c r="CQ22" i="11"/>
  <c r="CP22" i="11"/>
  <c r="CO22" i="11"/>
  <c r="CN22" i="11"/>
  <c r="CM22" i="11"/>
  <c r="CL22" i="11"/>
  <c r="CK22" i="11"/>
  <c r="CJ22" i="11"/>
  <c r="CI22" i="11"/>
  <c r="CH22" i="11"/>
  <c r="CG22" i="11"/>
  <c r="CF22" i="11"/>
  <c r="CE22" i="11"/>
  <c r="CD22" i="11"/>
  <c r="CC22" i="11"/>
  <c r="CB22" i="11"/>
  <c r="CA22" i="11"/>
  <c r="BZ22" i="11"/>
  <c r="BY22" i="11"/>
  <c r="BX22" i="11"/>
  <c r="BW22" i="11"/>
  <c r="BV22" i="11"/>
  <c r="BU22" i="11"/>
  <c r="BT22" i="11"/>
  <c r="BS22" i="11"/>
  <c r="BR22" i="11"/>
  <c r="BQ22" i="11"/>
  <c r="BP22" i="11"/>
  <c r="BO22" i="11"/>
  <c r="BN22" i="11"/>
  <c r="BM22" i="11"/>
  <c r="BL22" i="11"/>
  <c r="BJ22" i="11"/>
  <c r="BI22" i="11"/>
  <c r="BH22" i="11"/>
  <c r="BG22" i="11"/>
  <c r="BF22" i="11"/>
  <c r="DN21" i="11"/>
  <c r="DM21" i="11"/>
  <c r="DL21" i="11"/>
  <c r="DK21" i="11"/>
  <c r="DJ21" i="11"/>
  <c r="DI21" i="11"/>
  <c r="DH21" i="11"/>
  <c r="DG21" i="11"/>
  <c r="DF21" i="11"/>
  <c r="DE21" i="11"/>
  <c r="DD21" i="11"/>
  <c r="DC21" i="11"/>
  <c r="DB21" i="11"/>
  <c r="DA21" i="11"/>
  <c r="CZ21" i="11"/>
  <c r="CY21" i="11"/>
  <c r="CX21" i="11"/>
  <c r="CW21" i="11"/>
  <c r="CV21" i="11"/>
  <c r="CU21" i="11"/>
  <c r="CT21" i="11"/>
  <c r="CS21" i="11"/>
  <c r="CR21" i="11"/>
  <c r="CQ21" i="11"/>
  <c r="CP21" i="11"/>
  <c r="CO21" i="11"/>
  <c r="CN21" i="11"/>
  <c r="CM21" i="11"/>
  <c r="CL21" i="11"/>
  <c r="CK21" i="11"/>
  <c r="CJ21" i="11"/>
  <c r="CI21" i="11"/>
  <c r="CH21" i="11"/>
  <c r="CG21" i="11"/>
  <c r="CF21" i="11"/>
  <c r="CE21" i="11"/>
  <c r="CD21" i="11"/>
  <c r="CC21" i="11"/>
  <c r="CB21" i="11"/>
  <c r="CA21" i="11"/>
  <c r="BZ21" i="11"/>
  <c r="BY21" i="11"/>
  <c r="BX21" i="11"/>
  <c r="BW21" i="11"/>
  <c r="BV21" i="11"/>
  <c r="BU21" i="11"/>
  <c r="BT21" i="11"/>
  <c r="BS21" i="11"/>
  <c r="BR21" i="11"/>
  <c r="BQ21" i="11"/>
  <c r="BP21" i="11"/>
  <c r="BO21" i="11"/>
  <c r="BN21" i="11"/>
  <c r="BM21" i="11"/>
  <c r="BL21" i="11"/>
  <c r="BJ21" i="11"/>
  <c r="BI21" i="11"/>
  <c r="BH21" i="11"/>
  <c r="BG21" i="11"/>
  <c r="BF21" i="11"/>
  <c r="DN20" i="11"/>
  <c r="DM20" i="11"/>
  <c r="DL20" i="11"/>
  <c r="DK20" i="11"/>
  <c r="DJ20" i="11"/>
  <c r="DI20" i="11"/>
  <c r="DH20" i="11"/>
  <c r="DG20" i="11"/>
  <c r="DF20" i="11"/>
  <c r="DE20" i="11"/>
  <c r="DD20" i="11"/>
  <c r="DC20" i="11"/>
  <c r="DB20" i="11"/>
  <c r="DA20" i="11"/>
  <c r="CZ20" i="11"/>
  <c r="CY20" i="11"/>
  <c r="CX20" i="11"/>
  <c r="CW20" i="11"/>
  <c r="CV20" i="11"/>
  <c r="CU20" i="11"/>
  <c r="CT20" i="11"/>
  <c r="CS20" i="11"/>
  <c r="CR20" i="11"/>
  <c r="CQ20" i="11"/>
  <c r="CP20" i="11"/>
  <c r="CO20" i="11"/>
  <c r="CN20" i="11"/>
  <c r="CM20" i="11"/>
  <c r="CL20" i="11"/>
  <c r="CK20" i="11"/>
  <c r="CJ20" i="11"/>
  <c r="CI20" i="11"/>
  <c r="CH20" i="11"/>
  <c r="CG20" i="11"/>
  <c r="CF20" i="11"/>
  <c r="CE20" i="11"/>
  <c r="CD20" i="11"/>
  <c r="CC20" i="11"/>
  <c r="CB20" i="11"/>
  <c r="CA20" i="11"/>
  <c r="BZ20" i="11"/>
  <c r="BY20" i="11"/>
  <c r="BX20" i="11"/>
  <c r="BW20" i="11"/>
  <c r="BV20" i="11"/>
  <c r="BU20" i="11"/>
  <c r="BT20" i="11"/>
  <c r="BS20" i="11"/>
  <c r="BR20" i="11"/>
  <c r="BQ20" i="11"/>
  <c r="BP20" i="11"/>
  <c r="BO20" i="11"/>
  <c r="BN20" i="11"/>
  <c r="BM20" i="11"/>
  <c r="BL20" i="11"/>
  <c r="BJ20" i="11"/>
  <c r="BI20" i="11"/>
  <c r="BH20" i="11"/>
  <c r="BG20" i="11"/>
  <c r="BF20" i="11"/>
  <c r="DN19" i="11"/>
  <c r="DM19" i="11"/>
  <c r="DL19" i="11"/>
  <c r="DK19" i="11"/>
  <c r="DJ19" i="11"/>
  <c r="DI19" i="11"/>
  <c r="DH19" i="11"/>
  <c r="DG19" i="11"/>
  <c r="DF19" i="11"/>
  <c r="DE19" i="11"/>
  <c r="DD19" i="11"/>
  <c r="DC19" i="11"/>
  <c r="DB19" i="11"/>
  <c r="DA19" i="11"/>
  <c r="CZ19" i="11"/>
  <c r="CY19" i="11"/>
  <c r="CX19" i="11"/>
  <c r="CW19" i="11"/>
  <c r="CV19" i="11"/>
  <c r="CU19" i="11"/>
  <c r="CT19" i="11"/>
  <c r="CS19" i="11"/>
  <c r="CR19" i="11"/>
  <c r="CQ19" i="11"/>
  <c r="CP19" i="11"/>
  <c r="CO19" i="11"/>
  <c r="CN19" i="11"/>
  <c r="CM19" i="11"/>
  <c r="CL19" i="11"/>
  <c r="CK19" i="11"/>
  <c r="CJ19" i="11"/>
  <c r="CI19" i="11"/>
  <c r="CH19" i="11"/>
  <c r="CG19" i="11"/>
  <c r="CF19" i="11"/>
  <c r="CE19" i="11"/>
  <c r="CD19" i="11"/>
  <c r="CC19" i="11"/>
  <c r="CB19" i="11"/>
  <c r="CA19" i="11"/>
  <c r="BZ19" i="11"/>
  <c r="BY19" i="11"/>
  <c r="BX19" i="11"/>
  <c r="BW19" i="11"/>
  <c r="BV19" i="11"/>
  <c r="BU19" i="11"/>
  <c r="BT19" i="11"/>
  <c r="BS19" i="11"/>
  <c r="BR19" i="11"/>
  <c r="BQ19" i="11"/>
  <c r="BP19" i="11"/>
  <c r="BO19" i="11"/>
  <c r="BN19" i="11"/>
  <c r="BM19" i="11"/>
  <c r="BL19" i="11"/>
  <c r="BJ19" i="11"/>
  <c r="BI19" i="11"/>
  <c r="BH19" i="11"/>
  <c r="BG19" i="11"/>
  <c r="BF19" i="11"/>
  <c r="DN18" i="11"/>
  <c r="DM18" i="11"/>
  <c r="DL18" i="11"/>
  <c r="DK18" i="11"/>
  <c r="DJ18" i="11"/>
  <c r="DI18" i="11"/>
  <c r="DH18" i="11"/>
  <c r="DG18" i="11"/>
  <c r="DF18" i="11"/>
  <c r="DE18" i="11"/>
  <c r="DD18" i="11"/>
  <c r="DC18" i="11"/>
  <c r="DB18" i="11"/>
  <c r="DA18" i="11"/>
  <c r="CZ18" i="11"/>
  <c r="CY18" i="11"/>
  <c r="CX18" i="11"/>
  <c r="CW18" i="11"/>
  <c r="CV18" i="11"/>
  <c r="CU18" i="11"/>
  <c r="CT18" i="11"/>
  <c r="CS18" i="11"/>
  <c r="CR18" i="11"/>
  <c r="CQ18" i="11"/>
  <c r="CP18" i="11"/>
  <c r="CO18" i="11"/>
  <c r="CN18" i="11"/>
  <c r="CM18" i="11"/>
  <c r="CL18" i="11"/>
  <c r="CK18" i="11"/>
  <c r="CJ18" i="11"/>
  <c r="CI18" i="11"/>
  <c r="CH18" i="11"/>
  <c r="CG18" i="11"/>
  <c r="CF18" i="11"/>
  <c r="CE18" i="11"/>
  <c r="CD18" i="11"/>
  <c r="CC18" i="11"/>
  <c r="CB18" i="11"/>
  <c r="CA18" i="11"/>
  <c r="BZ18" i="11"/>
  <c r="BY18" i="11"/>
  <c r="BX18" i="11"/>
  <c r="BW18" i="11"/>
  <c r="BV18" i="11"/>
  <c r="BU18" i="11"/>
  <c r="BT18" i="11"/>
  <c r="BS18" i="11"/>
  <c r="BR18" i="11"/>
  <c r="BQ18" i="11"/>
  <c r="BP18" i="11"/>
  <c r="BO18" i="11"/>
  <c r="BN18" i="11"/>
  <c r="BM18" i="11"/>
  <c r="BL18" i="11"/>
  <c r="BJ18" i="11"/>
  <c r="BI18" i="11"/>
  <c r="BH18" i="11"/>
  <c r="BG18" i="11"/>
  <c r="BF18" i="11"/>
  <c r="DN17" i="11"/>
  <c r="DM17" i="11"/>
  <c r="DL17" i="11"/>
  <c r="DK17" i="11"/>
  <c r="DJ17" i="11"/>
  <c r="DI17" i="11"/>
  <c r="DH17" i="11"/>
  <c r="DG17" i="11"/>
  <c r="DF17" i="11"/>
  <c r="DE17" i="11"/>
  <c r="DD17" i="11"/>
  <c r="DC17" i="11"/>
  <c r="DB17" i="11"/>
  <c r="DA17" i="11"/>
  <c r="CZ17" i="11"/>
  <c r="CY17" i="11"/>
  <c r="CX17" i="11"/>
  <c r="CW17" i="11"/>
  <c r="CV17" i="11"/>
  <c r="CU17" i="11"/>
  <c r="CT17" i="11"/>
  <c r="CS17" i="11"/>
  <c r="CR17" i="11"/>
  <c r="CQ17" i="11"/>
  <c r="CP17" i="11"/>
  <c r="CO17" i="11"/>
  <c r="CN17" i="11"/>
  <c r="CM17" i="11"/>
  <c r="CL17" i="11"/>
  <c r="CK17" i="11"/>
  <c r="CJ17" i="11"/>
  <c r="CI17" i="11"/>
  <c r="CH17" i="11"/>
  <c r="CG17" i="11"/>
  <c r="CF17" i="11"/>
  <c r="CE17" i="11"/>
  <c r="CD17" i="11"/>
  <c r="CC17" i="11"/>
  <c r="CB17" i="11"/>
  <c r="CA17" i="11"/>
  <c r="BZ17" i="11"/>
  <c r="BY17" i="11"/>
  <c r="BX17" i="11"/>
  <c r="BW17" i="11"/>
  <c r="BV17" i="11"/>
  <c r="BU17" i="11"/>
  <c r="BT17" i="11"/>
  <c r="BS17" i="11"/>
  <c r="BR17" i="11"/>
  <c r="BQ17" i="11"/>
  <c r="BP17" i="11"/>
  <c r="BO17" i="11"/>
  <c r="BN17" i="11"/>
  <c r="BM17" i="11"/>
  <c r="BL17" i="11"/>
  <c r="BJ17" i="11"/>
  <c r="BI17" i="11"/>
  <c r="BH17" i="11"/>
  <c r="BG17" i="11"/>
  <c r="BF17" i="11"/>
  <c r="DN16" i="11"/>
  <c r="DM16" i="11"/>
  <c r="DL16" i="11"/>
  <c r="DK16" i="11"/>
  <c r="DJ16" i="11"/>
  <c r="DI16" i="11"/>
  <c r="DH16" i="11"/>
  <c r="DG16" i="11"/>
  <c r="DF16" i="11"/>
  <c r="DE16" i="11"/>
  <c r="DD16" i="11"/>
  <c r="DC16" i="11"/>
  <c r="DB16" i="11"/>
  <c r="DA16" i="11"/>
  <c r="CZ16" i="11"/>
  <c r="CY16" i="11"/>
  <c r="CX16" i="11"/>
  <c r="CW16" i="11"/>
  <c r="CV16" i="11"/>
  <c r="CU16" i="11"/>
  <c r="CT16" i="11"/>
  <c r="CS16" i="11"/>
  <c r="CR16" i="11"/>
  <c r="CQ16" i="11"/>
  <c r="CP16" i="11"/>
  <c r="CO16" i="11"/>
  <c r="CN16" i="11"/>
  <c r="CM16" i="11"/>
  <c r="CL16" i="11"/>
  <c r="CK16" i="11"/>
  <c r="CJ16" i="11"/>
  <c r="CI16" i="11"/>
  <c r="CH16" i="11"/>
  <c r="CG16" i="11"/>
  <c r="CF16" i="11"/>
  <c r="CE16" i="11"/>
  <c r="CD16" i="11"/>
  <c r="CC16" i="11"/>
  <c r="CB16" i="11"/>
  <c r="CA16" i="11"/>
  <c r="BZ16" i="11"/>
  <c r="BY16" i="11"/>
  <c r="BX16" i="11"/>
  <c r="BW16" i="11"/>
  <c r="BV16" i="11"/>
  <c r="BU16" i="11"/>
  <c r="BT16" i="11"/>
  <c r="BS16" i="11"/>
  <c r="BR16" i="11"/>
  <c r="BQ16" i="11"/>
  <c r="BP16" i="11"/>
  <c r="BO16" i="11"/>
  <c r="BN16" i="11"/>
  <c r="BM16" i="11"/>
  <c r="BL16" i="11"/>
  <c r="BJ16" i="11"/>
  <c r="BI16" i="11"/>
  <c r="BH16" i="11"/>
  <c r="BG16" i="11"/>
  <c r="BF16" i="11"/>
  <c r="DN15" i="11"/>
  <c r="DM15" i="11"/>
  <c r="DL15" i="11"/>
  <c r="DK15" i="11"/>
  <c r="DJ15" i="11"/>
  <c r="DI15" i="11"/>
  <c r="DH15" i="11"/>
  <c r="DG15" i="11"/>
  <c r="DF15" i="11"/>
  <c r="DE15" i="11"/>
  <c r="DD15" i="11"/>
  <c r="DC15" i="11"/>
  <c r="DB15" i="11"/>
  <c r="DA15" i="11"/>
  <c r="CZ15" i="11"/>
  <c r="CY15" i="11"/>
  <c r="CX15" i="11"/>
  <c r="CW15" i="11"/>
  <c r="CV15" i="11"/>
  <c r="CU15" i="11"/>
  <c r="CT15" i="11"/>
  <c r="CS15" i="11"/>
  <c r="CR15" i="11"/>
  <c r="CQ15" i="11"/>
  <c r="CP15" i="11"/>
  <c r="CO15" i="11"/>
  <c r="CN15" i="11"/>
  <c r="CM15" i="11"/>
  <c r="CL15" i="11"/>
  <c r="CK15" i="11"/>
  <c r="CJ15" i="11"/>
  <c r="CI15" i="11"/>
  <c r="CH15" i="11"/>
  <c r="CG15" i="11"/>
  <c r="CF15" i="11"/>
  <c r="CE15" i="11"/>
  <c r="CD15" i="11"/>
  <c r="CC15" i="11"/>
  <c r="CB15" i="11"/>
  <c r="CA15" i="11"/>
  <c r="BZ15" i="11"/>
  <c r="BY15" i="11"/>
  <c r="BX15" i="11"/>
  <c r="BW15" i="11"/>
  <c r="BV15" i="11"/>
  <c r="BU15" i="11"/>
  <c r="BT15" i="11"/>
  <c r="BS15" i="11"/>
  <c r="BR15" i="11"/>
  <c r="BQ15" i="11"/>
  <c r="BP15" i="11"/>
  <c r="BO15" i="11"/>
  <c r="BN15" i="11"/>
  <c r="BM15" i="11"/>
  <c r="BL15" i="11"/>
  <c r="BJ15" i="11"/>
  <c r="BI15" i="11"/>
  <c r="BH15" i="11"/>
  <c r="BG15" i="11"/>
  <c r="BF15" i="11"/>
  <c r="DN14" i="11"/>
  <c r="DM14" i="11"/>
  <c r="DL14" i="11"/>
  <c r="DK14" i="11"/>
  <c r="DJ14" i="11"/>
  <c r="DI14" i="11"/>
  <c r="DH14" i="11"/>
  <c r="DG14" i="11"/>
  <c r="DF14" i="11"/>
  <c r="DE14" i="11"/>
  <c r="DD14" i="11"/>
  <c r="DC14" i="11"/>
  <c r="DB14" i="11"/>
  <c r="DA14" i="11"/>
  <c r="CZ14" i="11"/>
  <c r="CY14" i="11"/>
  <c r="CX14" i="11"/>
  <c r="CW14" i="11"/>
  <c r="CV14" i="11"/>
  <c r="CU14" i="11"/>
  <c r="CT14" i="11"/>
  <c r="CS14" i="11"/>
  <c r="CR14" i="11"/>
  <c r="CQ14" i="11"/>
  <c r="CP14" i="11"/>
  <c r="CO14" i="11"/>
  <c r="CN14" i="11"/>
  <c r="CM14" i="11"/>
  <c r="CL14" i="11"/>
  <c r="CK14" i="11"/>
  <c r="CJ14" i="11"/>
  <c r="CI14" i="11"/>
  <c r="CH14" i="11"/>
  <c r="CG14" i="11"/>
  <c r="CF14" i="11"/>
  <c r="CE14" i="11"/>
  <c r="CD14" i="11"/>
  <c r="CC14" i="11"/>
  <c r="CB14" i="11"/>
  <c r="CA14" i="11"/>
  <c r="BZ14" i="11"/>
  <c r="BY14" i="11"/>
  <c r="BX14" i="11"/>
  <c r="BW14" i="11"/>
  <c r="BV14" i="11"/>
  <c r="BU14" i="11"/>
  <c r="BT14" i="11"/>
  <c r="BS14" i="11"/>
  <c r="BR14" i="11"/>
  <c r="BQ14" i="11"/>
  <c r="BP14" i="11"/>
  <c r="BO14" i="11"/>
  <c r="BN14" i="11"/>
  <c r="BM14" i="11"/>
  <c r="BL14" i="11"/>
  <c r="BJ14" i="11"/>
  <c r="BI14" i="11"/>
  <c r="BH14" i="11"/>
  <c r="BG14" i="11"/>
  <c r="BF14" i="11"/>
  <c r="DN13" i="11"/>
  <c r="DM13" i="11"/>
  <c r="DL13" i="11"/>
  <c r="DK13" i="11"/>
  <c r="DJ13" i="11"/>
  <c r="DI13" i="11"/>
  <c r="DH13" i="11"/>
  <c r="DG13" i="11"/>
  <c r="DF13" i="11"/>
  <c r="DE13" i="11"/>
  <c r="DD13" i="11"/>
  <c r="DC13" i="11"/>
  <c r="DB13" i="11"/>
  <c r="DA13" i="11"/>
  <c r="CZ13" i="11"/>
  <c r="CY13" i="11"/>
  <c r="CX13" i="11"/>
  <c r="CW13" i="11"/>
  <c r="CV13" i="11"/>
  <c r="CU13" i="11"/>
  <c r="CT13" i="11"/>
  <c r="CS13" i="11"/>
  <c r="CR13" i="11"/>
  <c r="CQ13" i="11"/>
  <c r="CP13" i="11"/>
  <c r="CO13" i="11"/>
  <c r="CN13" i="11"/>
  <c r="CM13" i="11"/>
  <c r="CL13" i="11"/>
  <c r="CK13" i="11"/>
  <c r="CJ13" i="11"/>
  <c r="CI13" i="11"/>
  <c r="CH13" i="11"/>
  <c r="CG13" i="11"/>
  <c r="CF13" i="11"/>
  <c r="CE13" i="11"/>
  <c r="CD13" i="11"/>
  <c r="CC13" i="11"/>
  <c r="CB13" i="11"/>
  <c r="CA13" i="11"/>
  <c r="BZ13" i="11"/>
  <c r="BY13" i="11"/>
  <c r="BX13" i="11"/>
  <c r="BW13" i="11"/>
  <c r="BV13" i="11"/>
  <c r="BU13" i="11"/>
  <c r="BT13" i="11"/>
  <c r="BS13" i="11"/>
  <c r="BR13" i="11"/>
  <c r="BQ13" i="11"/>
  <c r="BP13" i="11"/>
  <c r="BO13" i="11"/>
  <c r="BN13" i="11"/>
  <c r="BM13" i="11"/>
  <c r="BL13" i="11"/>
  <c r="BJ13" i="11"/>
  <c r="BI13" i="11"/>
  <c r="BH13" i="11"/>
  <c r="BG13" i="11"/>
  <c r="BF13" i="11"/>
  <c r="DN12" i="11"/>
  <c r="DM12" i="11"/>
  <c r="DL12" i="11"/>
  <c r="DK12" i="11"/>
  <c r="DJ12" i="11"/>
  <c r="DI12" i="11"/>
  <c r="DH12" i="11"/>
  <c r="DG12" i="11"/>
  <c r="DF12" i="11"/>
  <c r="DE12" i="11"/>
  <c r="DD12" i="11"/>
  <c r="DC12" i="11"/>
  <c r="DB12" i="11"/>
  <c r="DA12" i="11"/>
  <c r="CZ12" i="11"/>
  <c r="CY12" i="11"/>
  <c r="CX12" i="11"/>
  <c r="CW12" i="11"/>
  <c r="CV12" i="11"/>
  <c r="CU12" i="11"/>
  <c r="CT12" i="11"/>
  <c r="CS12" i="11"/>
  <c r="CR12" i="11"/>
  <c r="CQ12" i="11"/>
  <c r="CP12" i="11"/>
  <c r="CO12" i="11"/>
  <c r="CN12" i="11"/>
  <c r="CM12" i="11"/>
  <c r="CL12" i="11"/>
  <c r="CK12" i="11"/>
  <c r="CJ12" i="11"/>
  <c r="CI12" i="11"/>
  <c r="CH12" i="11"/>
  <c r="CG12" i="11"/>
  <c r="CF12" i="11"/>
  <c r="CE12" i="11"/>
  <c r="CD12" i="11"/>
  <c r="CC12" i="11"/>
  <c r="CB12" i="11"/>
  <c r="CA12" i="11"/>
  <c r="BZ12" i="11"/>
  <c r="BY12" i="11"/>
  <c r="BX12" i="11"/>
  <c r="BW12" i="11"/>
  <c r="BV12" i="11"/>
  <c r="BU12" i="11"/>
  <c r="BT12" i="11"/>
  <c r="BS12" i="11"/>
  <c r="BR12" i="11"/>
  <c r="BQ12" i="11"/>
  <c r="BP12" i="11"/>
  <c r="BO12" i="11"/>
  <c r="BN12" i="11"/>
  <c r="BM12" i="11"/>
  <c r="BL12" i="11"/>
  <c r="BJ12" i="11"/>
  <c r="BI12" i="11"/>
  <c r="BH12" i="11"/>
  <c r="BG12" i="11"/>
  <c r="BF12" i="11"/>
  <c r="DN11" i="11"/>
  <c r="DM11" i="11"/>
  <c r="BC57" i="11" s="1"/>
  <c r="DL11" i="11"/>
  <c r="BB57" i="11" s="1"/>
  <c r="DK11" i="11"/>
  <c r="BA55" i="11" s="1"/>
  <c r="BA56" i="11" s="1"/>
  <c r="DJ11" i="11"/>
  <c r="AZ57" i="11" s="1"/>
  <c r="DI11" i="11"/>
  <c r="AY55" i="11" s="1"/>
  <c r="AY56" i="11" s="1"/>
  <c r="DH11" i="11"/>
  <c r="AX57" i="11" s="1"/>
  <c r="DG11" i="11"/>
  <c r="AW55" i="11" s="1"/>
  <c r="AW56" i="11" s="1"/>
  <c r="DF11" i="11"/>
  <c r="DE11" i="11"/>
  <c r="AU57" i="11" s="1"/>
  <c r="DD11" i="11"/>
  <c r="AT57" i="11" s="1"/>
  <c r="DC11" i="11"/>
  <c r="AS55" i="11" s="1"/>
  <c r="AS56" i="11" s="1"/>
  <c r="DB11" i="11"/>
  <c r="AR57" i="11" s="1"/>
  <c r="DA11" i="11"/>
  <c r="AQ55" i="11" s="1"/>
  <c r="AQ56" i="11" s="1"/>
  <c r="CZ11" i="11"/>
  <c r="AP57" i="11" s="1"/>
  <c r="CY11" i="11"/>
  <c r="AO55" i="11" s="1"/>
  <c r="AO56" i="11" s="1"/>
  <c r="CX11" i="11"/>
  <c r="CW11" i="11"/>
  <c r="AM57" i="11" s="1"/>
  <c r="CV11" i="11"/>
  <c r="AL57" i="11" s="1"/>
  <c r="CU11" i="11"/>
  <c r="AK55" i="11" s="1"/>
  <c r="AK56" i="11" s="1"/>
  <c r="CT11" i="11"/>
  <c r="AJ57" i="11" s="1"/>
  <c r="CS11" i="11"/>
  <c r="AI55" i="11" s="1"/>
  <c r="AI56" i="11" s="1"/>
  <c r="CR11" i="11"/>
  <c r="AH57" i="11" s="1"/>
  <c r="CQ11" i="11"/>
  <c r="AG55" i="11" s="1"/>
  <c r="AG56" i="11" s="1"/>
  <c r="CP11" i="11"/>
  <c r="CO11" i="11"/>
  <c r="CN11" i="11"/>
  <c r="AD57" i="11" s="1"/>
  <c r="CM11" i="11"/>
  <c r="AC55" i="11" s="1"/>
  <c r="AC56" i="11" s="1"/>
  <c r="CL11" i="11"/>
  <c r="AB57" i="11" s="1"/>
  <c r="CK11" i="11"/>
  <c r="CJ11" i="11"/>
  <c r="Z57" i="11" s="1"/>
  <c r="CI11" i="11"/>
  <c r="Y55" i="11" s="1"/>
  <c r="Y56" i="11" s="1"/>
  <c r="CH11" i="11"/>
  <c r="CG11" i="11"/>
  <c r="W57" i="11" s="1"/>
  <c r="CF11" i="11"/>
  <c r="V57" i="11" s="1"/>
  <c r="CE11" i="11"/>
  <c r="U55" i="11" s="1"/>
  <c r="U56" i="11" s="1"/>
  <c r="CD11" i="11"/>
  <c r="T57" i="11" s="1"/>
  <c r="CC11" i="11"/>
  <c r="S55" i="11" s="1"/>
  <c r="S56" i="11" s="1"/>
  <c r="CB11" i="11"/>
  <c r="R57" i="11" s="1"/>
  <c r="CA11" i="11"/>
  <c r="Q55" i="11" s="1"/>
  <c r="Q56" i="11" s="1"/>
  <c r="BZ11" i="11"/>
  <c r="BY11" i="11"/>
  <c r="BX11" i="11"/>
  <c r="N57" i="11" s="1"/>
  <c r="BW11" i="11"/>
  <c r="M55" i="11" s="1"/>
  <c r="M56" i="11" s="1"/>
  <c r="BV11" i="11"/>
  <c r="L57" i="11" s="1"/>
  <c r="BU11" i="11"/>
  <c r="K55" i="11" s="1"/>
  <c r="K56" i="11" s="1"/>
  <c r="BT11" i="11"/>
  <c r="J57" i="11" s="1"/>
  <c r="BS11" i="11"/>
  <c r="I55" i="11" s="1"/>
  <c r="I56" i="11" s="1"/>
  <c r="BR11" i="11"/>
  <c r="BQ11" i="11"/>
  <c r="G57" i="11" s="1"/>
  <c r="BP11" i="11"/>
  <c r="F57" i="11" s="1"/>
  <c r="BO11" i="11"/>
  <c r="E55" i="11" s="1"/>
  <c r="E56" i="11" s="1"/>
  <c r="BN11" i="11"/>
  <c r="D57" i="11" s="1"/>
  <c r="BM11" i="11"/>
  <c r="C55" i="11" s="1"/>
  <c r="C56" i="11" s="1"/>
  <c r="BL11" i="11"/>
  <c r="B57" i="11" s="1"/>
  <c r="BJ11" i="11"/>
  <c r="BJ55" i="11" s="1"/>
  <c r="BI11" i="11"/>
  <c r="BI57" i="11" s="1"/>
  <c r="BS39" i="10" s="1"/>
  <c r="BH11" i="11"/>
  <c r="BH55" i="11" s="1"/>
  <c r="BH56" i="11" s="1"/>
  <c r="BR28" i="10" s="1"/>
  <c r="BG11" i="11"/>
  <c r="BF11" i="11"/>
  <c r="BF55" i="11" s="1"/>
  <c r="DN10" i="11"/>
  <c r="BJ10" i="11"/>
  <c r="BI10" i="11"/>
  <c r="BH10" i="11"/>
  <c r="BG10" i="11"/>
  <c r="BF10" i="11"/>
  <c r="A70" i="12"/>
  <c r="N66" i="12"/>
  <c r="AJ65" i="12"/>
  <c r="T65" i="12"/>
  <c r="P65" i="12"/>
  <c r="L63" i="12"/>
  <c r="H63" i="12"/>
  <c r="L62" i="12"/>
  <c r="AA61" i="12"/>
  <c r="O61" i="12"/>
  <c r="BA60" i="12"/>
  <c r="AU60" i="12"/>
  <c r="AQ60" i="12"/>
  <c r="AO60" i="12"/>
  <c r="AL60" i="12"/>
  <c r="AK60" i="12"/>
  <c r="AJ60" i="12"/>
  <c r="AG60" i="12"/>
  <c r="AF60" i="12"/>
  <c r="AD60" i="12"/>
  <c r="AB60" i="12"/>
  <c r="Z60" i="12"/>
  <c r="Y60" i="12"/>
  <c r="V60" i="12"/>
  <c r="U60" i="12"/>
  <c r="T60" i="12"/>
  <c r="Q60" i="12"/>
  <c r="P60" i="12"/>
  <c r="N60" i="12"/>
  <c r="L60" i="12"/>
  <c r="J60" i="12"/>
  <c r="I60" i="12"/>
  <c r="F60" i="12"/>
  <c r="E60" i="12"/>
  <c r="D60" i="12"/>
  <c r="BC59" i="12"/>
  <c r="BB59" i="12"/>
  <c r="AZ59" i="12"/>
  <c r="AX59" i="12"/>
  <c r="AV59" i="12"/>
  <c r="AU59" i="12"/>
  <c r="AR59" i="12"/>
  <c r="AQ59" i="12"/>
  <c r="AP59" i="12"/>
  <c r="AM59" i="12"/>
  <c r="AL59" i="12"/>
  <c r="AJ59" i="12"/>
  <c r="AH59" i="12"/>
  <c r="AF59" i="12"/>
  <c r="AE59" i="12"/>
  <c r="AB59" i="12"/>
  <c r="AA59" i="12"/>
  <c r="Z59" i="12"/>
  <c r="W59" i="12"/>
  <c r="V59" i="12"/>
  <c r="T59" i="12"/>
  <c r="R59" i="12"/>
  <c r="P59" i="12"/>
  <c r="O59" i="12"/>
  <c r="L59" i="12"/>
  <c r="K59" i="12"/>
  <c r="J59" i="12"/>
  <c r="G59" i="12"/>
  <c r="F59" i="12"/>
  <c r="D59" i="12"/>
  <c r="B59" i="12"/>
  <c r="CK52" i="12"/>
  <c r="CJ52" i="12"/>
  <c r="CI52" i="12"/>
  <c r="CH52" i="12"/>
  <c r="CG52" i="12"/>
  <c r="BT52" i="12"/>
  <c r="BS52" i="12"/>
  <c r="BR52" i="12"/>
  <c r="BQ52" i="12"/>
  <c r="BP52" i="12"/>
  <c r="BO52" i="12"/>
  <c r="BN52" i="12"/>
  <c r="BM52" i="12"/>
  <c r="BL52" i="12"/>
  <c r="CK51" i="12"/>
  <c r="CJ51" i="12"/>
  <c r="CI51" i="12"/>
  <c r="CH51" i="12"/>
  <c r="CG51" i="12"/>
  <c r="BT51" i="12"/>
  <c r="BS51" i="12"/>
  <c r="BR51" i="12"/>
  <c r="BQ51" i="12"/>
  <c r="BP51" i="12"/>
  <c r="BO51" i="12"/>
  <c r="BN51" i="12"/>
  <c r="BM51" i="12"/>
  <c r="BL51" i="12"/>
  <c r="DN50" i="12"/>
  <c r="DM50" i="12"/>
  <c r="DL50" i="12"/>
  <c r="DK50" i="12"/>
  <c r="DJ50" i="12"/>
  <c r="DI50" i="12"/>
  <c r="DH50" i="12"/>
  <c r="DG50" i="12"/>
  <c r="DF50" i="12"/>
  <c r="DE50" i="12"/>
  <c r="DD50" i="12"/>
  <c r="DC50" i="12"/>
  <c r="DB50" i="12"/>
  <c r="DA50" i="12"/>
  <c r="CZ50" i="12"/>
  <c r="CY50" i="12"/>
  <c r="CX50" i="12"/>
  <c r="CW50" i="12"/>
  <c r="CV50" i="12"/>
  <c r="CU50" i="12"/>
  <c r="CT50" i="12"/>
  <c r="CS50" i="12"/>
  <c r="CR50" i="12"/>
  <c r="CQ50" i="12"/>
  <c r="CP50" i="12"/>
  <c r="CO50" i="12"/>
  <c r="CN50" i="12"/>
  <c r="CM50" i="12"/>
  <c r="CL50" i="12"/>
  <c r="CK50" i="12"/>
  <c r="CJ50" i="12"/>
  <c r="CI50" i="12"/>
  <c r="CH50" i="12"/>
  <c r="CG50" i="12"/>
  <c r="CF50" i="12"/>
  <c r="CE50" i="12"/>
  <c r="CD50" i="12"/>
  <c r="CC50" i="12"/>
  <c r="CB50" i="12"/>
  <c r="CA50" i="12"/>
  <c r="BZ50" i="12"/>
  <c r="BY50" i="12"/>
  <c r="BX50" i="12"/>
  <c r="BW50" i="12"/>
  <c r="BV50" i="12"/>
  <c r="BU50" i="12"/>
  <c r="BT50" i="12"/>
  <c r="BS50" i="12"/>
  <c r="BR50" i="12"/>
  <c r="BQ50" i="12"/>
  <c r="BP50" i="12"/>
  <c r="BO50" i="12"/>
  <c r="BN50" i="12"/>
  <c r="BM50" i="12"/>
  <c r="BL50" i="12"/>
  <c r="BJ50" i="12"/>
  <c r="BI50" i="12"/>
  <c r="BH50" i="12"/>
  <c r="BG50" i="12"/>
  <c r="BF50" i="12"/>
  <c r="DN49" i="12"/>
  <c r="DM49" i="12"/>
  <c r="DL49" i="12"/>
  <c r="DK49" i="12"/>
  <c r="DJ49" i="12"/>
  <c r="DI49" i="12"/>
  <c r="DH49" i="12"/>
  <c r="DG49" i="12"/>
  <c r="DF49" i="12"/>
  <c r="DE49" i="12"/>
  <c r="DD49" i="12"/>
  <c r="DC49" i="12"/>
  <c r="DB49" i="12"/>
  <c r="DA49" i="12"/>
  <c r="CZ49" i="12"/>
  <c r="CY49" i="12"/>
  <c r="CX49" i="12"/>
  <c r="CW49" i="12"/>
  <c r="CV49" i="12"/>
  <c r="CU49" i="12"/>
  <c r="CT49" i="12"/>
  <c r="CS49" i="12"/>
  <c r="CR49" i="12"/>
  <c r="CQ49" i="12"/>
  <c r="CP49" i="12"/>
  <c r="CO49" i="12"/>
  <c r="CN49" i="12"/>
  <c r="CM49" i="12"/>
  <c r="CL49" i="12"/>
  <c r="CK49" i="12"/>
  <c r="CJ49" i="12"/>
  <c r="CI49" i="12"/>
  <c r="CH49" i="12"/>
  <c r="CG49" i="12"/>
  <c r="CF49" i="12"/>
  <c r="CE49" i="12"/>
  <c r="CD49" i="12"/>
  <c r="CC49" i="12"/>
  <c r="CB49" i="12"/>
  <c r="CA49" i="12"/>
  <c r="BZ49" i="12"/>
  <c r="BY49" i="12"/>
  <c r="BX49" i="12"/>
  <c r="BW49" i="12"/>
  <c r="BV49" i="12"/>
  <c r="BU49" i="12"/>
  <c r="BT49" i="12"/>
  <c r="BS49" i="12"/>
  <c r="BR49" i="12"/>
  <c r="BQ49" i="12"/>
  <c r="BP49" i="12"/>
  <c r="BO49" i="12"/>
  <c r="BN49" i="12"/>
  <c r="BM49" i="12"/>
  <c r="BL49" i="12"/>
  <c r="BJ49" i="12"/>
  <c r="BI49" i="12"/>
  <c r="BH49" i="12"/>
  <c r="BG49" i="12"/>
  <c r="BF49" i="12"/>
  <c r="DN48" i="12"/>
  <c r="DM48" i="12"/>
  <c r="DL48" i="12"/>
  <c r="DK48" i="12"/>
  <c r="DJ48" i="12"/>
  <c r="DI48" i="12"/>
  <c r="DH48" i="12"/>
  <c r="DG48" i="12"/>
  <c r="DF48" i="12"/>
  <c r="DE48" i="12"/>
  <c r="DD48" i="12"/>
  <c r="DC48" i="12"/>
  <c r="DB48" i="12"/>
  <c r="DA48" i="12"/>
  <c r="CZ48" i="12"/>
  <c r="CY48" i="12"/>
  <c r="CX48" i="12"/>
  <c r="CW48" i="12"/>
  <c r="CV48" i="12"/>
  <c r="CU48" i="12"/>
  <c r="CT48" i="12"/>
  <c r="CS48" i="12"/>
  <c r="CR48" i="12"/>
  <c r="CQ48" i="12"/>
  <c r="CP48" i="12"/>
  <c r="CO48" i="12"/>
  <c r="CN48" i="12"/>
  <c r="CM48" i="12"/>
  <c r="CL48" i="12"/>
  <c r="CK48" i="12"/>
  <c r="CJ48" i="12"/>
  <c r="CI48" i="12"/>
  <c r="CH48" i="12"/>
  <c r="CG48" i="12"/>
  <c r="CF48" i="12"/>
  <c r="CE48" i="12"/>
  <c r="CD48" i="12"/>
  <c r="CC48" i="12"/>
  <c r="CB48" i="12"/>
  <c r="CA48" i="12"/>
  <c r="BZ48" i="12"/>
  <c r="BY48" i="12"/>
  <c r="BX48" i="12"/>
  <c r="BW48" i="12"/>
  <c r="BV48" i="12"/>
  <c r="BU48" i="12"/>
  <c r="BT48" i="12"/>
  <c r="BS48" i="12"/>
  <c r="BR48" i="12"/>
  <c r="BQ48" i="12"/>
  <c r="BP48" i="12"/>
  <c r="BO48" i="12"/>
  <c r="BN48" i="12"/>
  <c r="BM48" i="12"/>
  <c r="BL48" i="12"/>
  <c r="BJ48" i="12"/>
  <c r="BI48" i="12"/>
  <c r="BH48" i="12"/>
  <c r="BG48" i="12"/>
  <c r="BF48" i="12"/>
  <c r="DN47" i="12"/>
  <c r="DM47" i="12"/>
  <c r="DL47" i="12"/>
  <c r="DK47" i="12"/>
  <c r="DJ47" i="12"/>
  <c r="DI47" i="12"/>
  <c r="DH47" i="12"/>
  <c r="DG47" i="12"/>
  <c r="DF47" i="12"/>
  <c r="DE47" i="12"/>
  <c r="DD47" i="12"/>
  <c r="DC47" i="12"/>
  <c r="DB47" i="12"/>
  <c r="DA47" i="12"/>
  <c r="CZ47" i="12"/>
  <c r="CY47" i="12"/>
  <c r="CX47" i="12"/>
  <c r="CW47" i="12"/>
  <c r="CV47" i="12"/>
  <c r="CU47" i="12"/>
  <c r="CT47" i="12"/>
  <c r="CS47" i="12"/>
  <c r="CR47" i="12"/>
  <c r="CQ47" i="12"/>
  <c r="CP47" i="12"/>
  <c r="CO47" i="12"/>
  <c r="CN47" i="12"/>
  <c r="CM47" i="12"/>
  <c r="CL47" i="12"/>
  <c r="CK47" i="12"/>
  <c r="CJ47" i="12"/>
  <c r="CI47" i="12"/>
  <c r="CH47" i="12"/>
  <c r="CG47" i="12"/>
  <c r="CF47" i="12"/>
  <c r="CE47" i="12"/>
  <c r="CD47" i="12"/>
  <c r="CC47" i="12"/>
  <c r="CB47" i="12"/>
  <c r="CA47" i="12"/>
  <c r="BZ47" i="12"/>
  <c r="BY47" i="12"/>
  <c r="BX47" i="12"/>
  <c r="BW47" i="12"/>
  <c r="BV47" i="12"/>
  <c r="BU47" i="12"/>
  <c r="BT47" i="12"/>
  <c r="BS47" i="12"/>
  <c r="BR47" i="12"/>
  <c r="BQ47" i="12"/>
  <c r="BP47" i="12"/>
  <c r="BO47" i="12"/>
  <c r="BN47" i="12"/>
  <c r="BM47" i="12"/>
  <c r="BL47" i="12"/>
  <c r="BJ47" i="12"/>
  <c r="BI47" i="12"/>
  <c r="BH47" i="12"/>
  <c r="BG47" i="12"/>
  <c r="BF47" i="12"/>
  <c r="DN46" i="12"/>
  <c r="DM46" i="12"/>
  <c r="DL46" i="12"/>
  <c r="DK46" i="12"/>
  <c r="DJ46" i="12"/>
  <c r="DI46" i="12"/>
  <c r="DH46" i="12"/>
  <c r="DG46" i="12"/>
  <c r="DF46" i="12"/>
  <c r="DE46" i="12"/>
  <c r="DD46" i="12"/>
  <c r="DC46" i="12"/>
  <c r="DB46" i="12"/>
  <c r="DA46" i="12"/>
  <c r="CZ46" i="12"/>
  <c r="CY46" i="12"/>
  <c r="CX46" i="12"/>
  <c r="CW46" i="12"/>
  <c r="CV46" i="12"/>
  <c r="CU46" i="12"/>
  <c r="CT46" i="12"/>
  <c r="CS46" i="12"/>
  <c r="CR46" i="12"/>
  <c r="CQ46" i="12"/>
  <c r="CP46" i="12"/>
  <c r="CO46" i="12"/>
  <c r="CN46" i="12"/>
  <c r="CM46" i="12"/>
  <c r="CL46" i="12"/>
  <c r="CK46" i="12"/>
  <c r="CJ46" i="12"/>
  <c r="CI46" i="12"/>
  <c r="CH46" i="12"/>
  <c r="CG46" i="12"/>
  <c r="CF46" i="12"/>
  <c r="CE46" i="12"/>
  <c r="CD46" i="12"/>
  <c r="CC46" i="12"/>
  <c r="CB46" i="12"/>
  <c r="CA46" i="12"/>
  <c r="BZ46" i="12"/>
  <c r="BY46" i="12"/>
  <c r="BX46" i="12"/>
  <c r="BW46" i="12"/>
  <c r="BV46" i="12"/>
  <c r="BU46" i="12"/>
  <c r="BT46" i="12"/>
  <c r="BS46" i="12"/>
  <c r="BR46" i="12"/>
  <c r="BQ46" i="12"/>
  <c r="BP46" i="12"/>
  <c r="BO46" i="12"/>
  <c r="BN46" i="12"/>
  <c r="BM46" i="12"/>
  <c r="BL46" i="12"/>
  <c r="BJ46" i="12"/>
  <c r="BI46" i="12"/>
  <c r="BH46" i="12"/>
  <c r="BG46" i="12"/>
  <c r="BF46" i="12"/>
  <c r="DN45" i="12"/>
  <c r="DM45" i="12"/>
  <c r="DL45" i="12"/>
  <c r="DK45" i="12"/>
  <c r="DJ45" i="12"/>
  <c r="DI45" i="12"/>
  <c r="DH45" i="12"/>
  <c r="DG45" i="12"/>
  <c r="DF45" i="12"/>
  <c r="DE45" i="12"/>
  <c r="DD45" i="12"/>
  <c r="DC45" i="12"/>
  <c r="DB45" i="12"/>
  <c r="DA45" i="12"/>
  <c r="CZ45" i="12"/>
  <c r="CY45" i="12"/>
  <c r="CX45" i="12"/>
  <c r="CW45" i="12"/>
  <c r="CV45" i="12"/>
  <c r="CU45" i="12"/>
  <c r="CT45" i="12"/>
  <c r="CS45" i="12"/>
  <c r="CR45" i="12"/>
  <c r="CQ45" i="12"/>
  <c r="CP45" i="12"/>
  <c r="CO45" i="12"/>
  <c r="CN45" i="12"/>
  <c r="CM45" i="12"/>
  <c r="CL45" i="12"/>
  <c r="CK45" i="12"/>
  <c r="CJ45" i="12"/>
  <c r="CI45" i="12"/>
  <c r="CH45" i="12"/>
  <c r="CG45" i="12"/>
  <c r="CF45" i="12"/>
  <c r="CE45" i="12"/>
  <c r="CD45" i="12"/>
  <c r="CC45" i="12"/>
  <c r="CB45" i="12"/>
  <c r="CA45" i="12"/>
  <c r="BZ45" i="12"/>
  <c r="BY45" i="12"/>
  <c r="BX45" i="12"/>
  <c r="BW45" i="12"/>
  <c r="BV45" i="12"/>
  <c r="BU45" i="12"/>
  <c r="BT45" i="12"/>
  <c r="BS45" i="12"/>
  <c r="BR45" i="12"/>
  <c r="BQ45" i="12"/>
  <c r="BP45" i="12"/>
  <c r="BO45" i="12"/>
  <c r="BN45" i="12"/>
  <c r="BM45" i="12"/>
  <c r="BL45" i="12"/>
  <c r="BJ45" i="12"/>
  <c r="BI45" i="12"/>
  <c r="BH45" i="12"/>
  <c r="BG45" i="12"/>
  <c r="BF45" i="12"/>
  <c r="DN44" i="12"/>
  <c r="DM44" i="12"/>
  <c r="DL44" i="12"/>
  <c r="DK44" i="12"/>
  <c r="DJ44" i="12"/>
  <c r="DI44" i="12"/>
  <c r="DH44" i="12"/>
  <c r="DG44" i="12"/>
  <c r="DF44" i="12"/>
  <c r="DE44" i="12"/>
  <c r="DD44" i="12"/>
  <c r="DC44" i="12"/>
  <c r="DB44" i="12"/>
  <c r="DA44" i="12"/>
  <c r="CZ44" i="12"/>
  <c r="CY44" i="12"/>
  <c r="CX44" i="12"/>
  <c r="CW44" i="12"/>
  <c r="CV44" i="12"/>
  <c r="CU44" i="12"/>
  <c r="CT44" i="12"/>
  <c r="CS44" i="12"/>
  <c r="CR44" i="12"/>
  <c r="CQ44" i="12"/>
  <c r="CP44" i="12"/>
  <c r="CO44" i="12"/>
  <c r="CN44" i="12"/>
  <c r="CM44" i="12"/>
  <c r="CL44" i="12"/>
  <c r="CK44" i="12"/>
  <c r="CJ44" i="12"/>
  <c r="CI44" i="12"/>
  <c r="CH44" i="12"/>
  <c r="CG44" i="12"/>
  <c r="CF44" i="12"/>
  <c r="CE44" i="12"/>
  <c r="CD44" i="12"/>
  <c r="CC44" i="12"/>
  <c r="CB44" i="12"/>
  <c r="CA44" i="12"/>
  <c r="BZ44" i="12"/>
  <c r="BY44" i="12"/>
  <c r="BX44" i="12"/>
  <c r="BW44" i="12"/>
  <c r="BV44" i="12"/>
  <c r="BU44" i="12"/>
  <c r="BT44" i="12"/>
  <c r="BS44" i="12"/>
  <c r="BR44" i="12"/>
  <c r="BQ44" i="12"/>
  <c r="BP44" i="12"/>
  <c r="BO44" i="12"/>
  <c r="BN44" i="12"/>
  <c r="BM44" i="12"/>
  <c r="BL44" i="12"/>
  <c r="BJ44" i="12"/>
  <c r="BI44" i="12"/>
  <c r="BH44" i="12"/>
  <c r="BG44" i="12"/>
  <c r="BF44" i="12"/>
  <c r="DN43" i="12"/>
  <c r="DM43" i="12"/>
  <c r="DL43" i="12"/>
  <c r="DK43" i="12"/>
  <c r="DJ43" i="12"/>
  <c r="DI43" i="12"/>
  <c r="DH43" i="12"/>
  <c r="DG43" i="12"/>
  <c r="DF43" i="12"/>
  <c r="DE43" i="12"/>
  <c r="DD43" i="12"/>
  <c r="DC43" i="12"/>
  <c r="DB43" i="12"/>
  <c r="DA43" i="12"/>
  <c r="CZ43" i="12"/>
  <c r="CY43" i="12"/>
  <c r="CX43" i="12"/>
  <c r="CW43" i="12"/>
  <c r="CV43" i="12"/>
  <c r="CU43" i="12"/>
  <c r="CT43" i="12"/>
  <c r="CS43" i="12"/>
  <c r="CR43" i="12"/>
  <c r="CQ43" i="12"/>
  <c r="CP43" i="12"/>
  <c r="CO43" i="12"/>
  <c r="CN43" i="12"/>
  <c r="CM43" i="12"/>
  <c r="CL43" i="12"/>
  <c r="CK43" i="12"/>
  <c r="CJ43" i="12"/>
  <c r="CI43" i="12"/>
  <c r="CH43" i="12"/>
  <c r="CG43" i="12"/>
  <c r="CF43" i="12"/>
  <c r="CE43" i="12"/>
  <c r="CD43" i="12"/>
  <c r="CC43" i="12"/>
  <c r="CB43" i="12"/>
  <c r="CA43" i="12"/>
  <c r="BZ43" i="12"/>
  <c r="BY43" i="12"/>
  <c r="BX43" i="12"/>
  <c r="BW43" i="12"/>
  <c r="BV43" i="12"/>
  <c r="BU43" i="12"/>
  <c r="BT43" i="12"/>
  <c r="BS43" i="12"/>
  <c r="BR43" i="12"/>
  <c r="BQ43" i="12"/>
  <c r="BP43" i="12"/>
  <c r="BO43" i="12"/>
  <c r="BN43" i="12"/>
  <c r="BM43" i="12"/>
  <c r="BL43" i="12"/>
  <c r="BJ43" i="12"/>
  <c r="BI43" i="12"/>
  <c r="BH43" i="12"/>
  <c r="BG43" i="12"/>
  <c r="BF43" i="12"/>
  <c r="DN42" i="12"/>
  <c r="DM42" i="12"/>
  <c r="DL42" i="12"/>
  <c r="DK42" i="12"/>
  <c r="DJ42" i="12"/>
  <c r="DI42" i="12"/>
  <c r="DH42" i="12"/>
  <c r="DG42" i="12"/>
  <c r="DF42" i="12"/>
  <c r="DE42" i="12"/>
  <c r="DD42" i="12"/>
  <c r="DC42" i="12"/>
  <c r="DB42" i="12"/>
  <c r="DA42" i="12"/>
  <c r="CZ42" i="12"/>
  <c r="CY42" i="12"/>
  <c r="CX42" i="12"/>
  <c r="CW42" i="12"/>
  <c r="CV42" i="12"/>
  <c r="CU42" i="12"/>
  <c r="CT42" i="12"/>
  <c r="CS42" i="12"/>
  <c r="CR42" i="12"/>
  <c r="CQ42" i="12"/>
  <c r="CP42" i="12"/>
  <c r="CO42" i="12"/>
  <c r="CN42" i="12"/>
  <c r="CM42" i="12"/>
  <c r="CL42" i="12"/>
  <c r="CK42" i="12"/>
  <c r="CJ42" i="12"/>
  <c r="CI42" i="12"/>
  <c r="CH42" i="12"/>
  <c r="CG42" i="12"/>
  <c r="CF42" i="12"/>
  <c r="CE42" i="12"/>
  <c r="CD42" i="12"/>
  <c r="CC42" i="12"/>
  <c r="CB42" i="12"/>
  <c r="CA42" i="12"/>
  <c r="BZ42" i="12"/>
  <c r="BY42" i="12"/>
  <c r="BX42" i="12"/>
  <c r="BW42" i="12"/>
  <c r="BV42" i="12"/>
  <c r="BU42" i="12"/>
  <c r="BT42" i="12"/>
  <c r="BS42" i="12"/>
  <c r="BR42" i="12"/>
  <c r="BQ42" i="12"/>
  <c r="BP42" i="12"/>
  <c r="BO42" i="12"/>
  <c r="BN42" i="12"/>
  <c r="BM42" i="12"/>
  <c r="BL42" i="12"/>
  <c r="BJ42" i="12"/>
  <c r="BI42" i="12"/>
  <c r="BH42" i="12"/>
  <c r="BG42" i="12"/>
  <c r="BF42" i="12"/>
  <c r="DN41" i="12"/>
  <c r="DM41" i="12"/>
  <c r="DL41" i="12"/>
  <c r="DK41" i="12"/>
  <c r="DJ41" i="12"/>
  <c r="DI41" i="12"/>
  <c r="DH41" i="12"/>
  <c r="DG41" i="12"/>
  <c r="DF41" i="12"/>
  <c r="DE41" i="12"/>
  <c r="DD41" i="12"/>
  <c r="DC41" i="12"/>
  <c r="DB41" i="12"/>
  <c r="DA41" i="12"/>
  <c r="CZ41" i="12"/>
  <c r="CY41" i="12"/>
  <c r="CX41" i="12"/>
  <c r="CW41" i="12"/>
  <c r="CV41" i="12"/>
  <c r="CU41" i="12"/>
  <c r="CT41" i="12"/>
  <c r="CS41" i="12"/>
  <c r="CR41" i="12"/>
  <c r="CQ41" i="12"/>
  <c r="CP41" i="12"/>
  <c r="CO41" i="12"/>
  <c r="CN41" i="12"/>
  <c r="CM41" i="12"/>
  <c r="CL41" i="12"/>
  <c r="CK41" i="12"/>
  <c r="CJ41" i="12"/>
  <c r="CI41" i="12"/>
  <c r="CH41" i="12"/>
  <c r="CG41" i="12"/>
  <c r="CF41" i="12"/>
  <c r="CE41" i="12"/>
  <c r="CD41" i="12"/>
  <c r="CC41" i="12"/>
  <c r="CB41" i="12"/>
  <c r="CA41" i="12"/>
  <c r="BZ41" i="12"/>
  <c r="BY41" i="12"/>
  <c r="BX41" i="12"/>
  <c r="BW41" i="12"/>
  <c r="BV41" i="12"/>
  <c r="BU41" i="12"/>
  <c r="BT41" i="12"/>
  <c r="BS41" i="12"/>
  <c r="BR41" i="12"/>
  <c r="BQ41" i="12"/>
  <c r="BP41" i="12"/>
  <c r="BO41" i="12"/>
  <c r="BN41" i="12"/>
  <c r="BM41" i="12"/>
  <c r="BL41" i="12"/>
  <c r="BJ41" i="12"/>
  <c r="BI41" i="12"/>
  <c r="BH41" i="12"/>
  <c r="BG41" i="12"/>
  <c r="BF41" i="12"/>
  <c r="DN40" i="12"/>
  <c r="DM40" i="12"/>
  <c r="DL40" i="12"/>
  <c r="DK40" i="12"/>
  <c r="DJ40" i="12"/>
  <c r="DI40" i="12"/>
  <c r="DH40" i="12"/>
  <c r="DG40" i="12"/>
  <c r="DF40" i="12"/>
  <c r="DE40" i="12"/>
  <c r="DD40" i="12"/>
  <c r="DC40" i="12"/>
  <c r="DB40" i="12"/>
  <c r="DA40" i="12"/>
  <c r="CZ40" i="12"/>
  <c r="CY40" i="12"/>
  <c r="CX40" i="12"/>
  <c r="CW40" i="12"/>
  <c r="CV40" i="12"/>
  <c r="CU40" i="12"/>
  <c r="CT40" i="12"/>
  <c r="CS40" i="12"/>
  <c r="CR40" i="12"/>
  <c r="CQ40" i="12"/>
  <c r="CP40" i="12"/>
  <c r="CO40" i="12"/>
  <c r="CN40" i="12"/>
  <c r="CM40" i="12"/>
  <c r="CL40" i="12"/>
  <c r="CK40" i="12"/>
  <c r="CJ40" i="12"/>
  <c r="CI40" i="12"/>
  <c r="CH40" i="12"/>
  <c r="CG40" i="12"/>
  <c r="CF40" i="12"/>
  <c r="CE40" i="12"/>
  <c r="CD40" i="12"/>
  <c r="CC40" i="12"/>
  <c r="CB40" i="12"/>
  <c r="CA40" i="12"/>
  <c r="BZ40" i="12"/>
  <c r="BY40" i="12"/>
  <c r="BX40" i="12"/>
  <c r="BW40" i="12"/>
  <c r="BV40" i="12"/>
  <c r="BU40" i="12"/>
  <c r="BT40" i="12"/>
  <c r="BS40" i="12"/>
  <c r="BR40" i="12"/>
  <c r="BQ40" i="12"/>
  <c r="BP40" i="12"/>
  <c r="BO40" i="12"/>
  <c r="BN40" i="12"/>
  <c r="BM40" i="12"/>
  <c r="BL40" i="12"/>
  <c r="BJ40" i="12"/>
  <c r="BI40" i="12"/>
  <c r="BH40" i="12"/>
  <c r="BG40" i="12"/>
  <c r="BF40" i="12"/>
  <c r="DN39" i="12"/>
  <c r="DM39" i="12"/>
  <c r="DL39" i="12"/>
  <c r="DK39" i="12"/>
  <c r="DJ39" i="12"/>
  <c r="DI39" i="12"/>
  <c r="DH39" i="12"/>
  <c r="DG39" i="12"/>
  <c r="DF39" i="12"/>
  <c r="DE39" i="12"/>
  <c r="DD39" i="12"/>
  <c r="DC39" i="12"/>
  <c r="DB39" i="12"/>
  <c r="DA39" i="12"/>
  <c r="CZ39" i="12"/>
  <c r="CY39" i="12"/>
  <c r="CX39" i="12"/>
  <c r="CW39" i="12"/>
  <c r="CV39" i="12"/>
  <c r="CU39" i="12"/>
  <c r="CT39" i="12"/>
  <c r="CS39" i="12"/>
  <c r="CR39" i="12"/>
  <c r="CQ39" i="12"/>
  <c r="CP39" i="12"/>
  <c r="CO39" i="12"/>
  <c r="CN39" i="12"/>
  <c r="CM39" i="12"/>
  <c r="CL39" i="12"/>
  <c r="CK39" i="12"/>
  <c r="CJ39" i="12"/>
  <c r="CI39" i="12"/>
  <c r="CH39" i="12"/>
  <c r="CG39" i="12"/>
  <c r="CF39" i="12"/>
  <c r="CE39" i="12"/>
  <c r="CD39" i="12"/>
  <c r="CC39" i="12"/>
  <c r="CB39" i="12"/>
  <c r="CA39" i="12"/>
  <c r="BZ39" i="12"/>
  <c r="BY39" i="12"/>
  <c r="BX39" i="12"/>
  <c r="BW39" i="12"/>
  <c r="BV39" i="12"/>
  <c r="BU39" i="12"/>
  <c r="BT39" i="12"/>
  <c r="BS39" i="12"/>
  <c r="BR39" i="12"/>
  <c r="BQ39" i="12"/>
  <c r="BP39" i="12"/>
  <c r="BO39" i="12"/>
  <c r="BN39" i="12"/>
  <c r="BM39" i="12"/>
  <c r="BL39" i="12"/>
  <c r="BJ39" i="12"/>
  <c r="BI39" i="12"/>
  <c r="BH39" i="12"/>
  <c r="BG39" i="12"/>
  <c r="BF39" i="12"/>
  <c r="DN38" i="12"/>
  <c r="DM38" i="12"/>
  <c r="DL38" i="12"/>
  <c r="DK38" i="12"/>
  <c r="DJ38" i="12"/>
  <c r="DI38" i="12"/>
  <c r="DH38" i="12"/>
  <c r="DG38" i="12"/>
  <c r="DF38" i="12"/>
  <c r="DE38" i="12"/>
  <c r="DD38" i="12"/>
  <c r="DC38" i="12"/>
  <c r="DB38" i="12"/>
  <c r="DA38" i="12"/>
  <c r="CZ38" i="12"/>
  <c r="CY38" i="12"/>
  <c r="CX38" i="12"/>
  <c r="CW38" i="12"/>
  <c r="CV38" i="12"/>
  <c r="CU38" i="12"/>
  <c r="CT38" i="12"/>
  <c r="CS38" i="12"/>
  <c r="CR38" i="12"/>
  <c r="CQ38" i="12"/>
  <c r="CP38" i="12"/>
  <c r="CO38" i="12"/>
  <c r="CN38" i="12"/>
  <c r="CM38" i="12"/>
  <c r="CL38" i="12"/>
  <c r="CK38" i="12"/>
  <c r="CJ38" i="12"/>
  <c r="CI38" i="12"/>
  <c r="CH38" i="12"/>
  <c r="CG38" i="12"/>
  <c r="CF38" i="12"/>
  <c r="CE38" i="12"/>
  <c r="CD38" i="12"/>
  <c r="CC38" i="12"/>
  <c r="CB38" i="12"/>
  <c r="CA38" i="12"/>
  <c r="BZ38" i="12"/>
  <c r="BY38" i="12"/>
  <c r="BX38" i="12"/>
  <c r="BW38" i="12"/>
  <c r="BV38" i="12"/>
  <c r="BU38" i="12"/>
  <c r="BT38" i="12"/>
  <c r="BS38" i="12"/>
  <c r="BR38" i="12"/>
  <c r="BQ38" i="12"/>
  <c r="BP38" i="12"/>
  <c r="BO38" i="12"/>
  <c r="BN38" i="12"/>
  <c r="BM38" i="12"/>
  <c r="BL38" i="12"/>
  <c r="BJ38" i="12"/>
  <c r="BI38" i="12"/>
  <c r="BH38" i="12"/>
  <c r="BG38" i="12"/>
  <c r="BF38" i="12"/>
  <c r="DN37" i="12"/>
  <c r="DM37" i="12"/>
  <c r="DL37" i="12"/>
  <c r="DK37" i="12"/>
  <c r="DJ37" i="12"/>
  <c r="DI37" i="12"/>
  <c r="DH37" i="12"/>
  <c r="DG37" i="12"/>
  <c r="DF37" i="12"/>
  <c r="DE37" i="12"/>
  <c r="DD37" i="12"/>
  <c r="DC37" i="12"/>
  <c r="DB37" i="12"/>
  <c r="DA37" i="12"/>
  <c r="CZ37" i="12"/>
  <c r="CY37" i="12"/>
  <c r="CX37" i="12"/>
  <c r="CW37" i="12"/>
  <c r="CV37" i="12"/>
  <c r="CU37" i="12"/>
  <c r="CT37" i="12"/>
  <c r="CS37" i="12"/>
  <c r="CR37" i="12"/>
  <c r="CQ37" i="12"/>
  <c r="CP37" i="12"/>
  <c r="CO37" i="12"/>
  <c r="CN37" i="12"/>
  <c r="CM37" i="12"/>
  <c r="CL37" i="12"/>
  <c r="CK37" i="12"/>
  <c r="CJ37" i="12"/>
  <c r="CI37" i="12"/>
  <c r="CH37" i="12"/>
  <c r="CG37" i="12"/>
  <c r="CF37" i="12"/>
  <c r="CE37" i="12"/>
  <c r="CD37" i="12"/>
  <c r="CC37" i="12"/>
  <c r="CB37" i="12"/>
  <c r="CA37" i="12"/>
  <c r="BZ37" i="12"/>
  <c r="BY37" i="12"/>
  <c r="BX37" i="12"/>
  <c r="BW37" i="12"/>
  <c r="BV37" i="12"/>
  <c r="BU37" i="12"/>
  <c r="BT37" i="12"/>
  <c r="BS37" i="12"/>
  <c r="BR37" i="12"/>
  <c r="BQ37" i="12"/>
  <c r="BP37" i="12"/>
  <c r="BO37" i="12"/>
  <c r="BN37" i="12"/>
  <c r="BM37" i="12"/>
  <c r="BL37" i="12"/>
  <c r="BJ37" i="12"/>
  <c r="BI37" i="12"/>
  <c r="BH37" i="12"/>
  <c r="BG37" i="12"/>
  <c r="BF37" i="12"/>
  <c r="DN36" i="12"/>
  <c r="DM36" i="12"/>
  <c r="DL36" i="12"/>
  <c r="DK36" i="12"/>
  <c r="DJ36" i="12"/>
  <c r="DI36" i="12"/>
  <c r="DH36" i="12"/>
  <c r="DG36" i="12"/>
  <c r="DF36" i="12"/>
  <c r="DE36" i="12"/>
  <c r="DD36" i="12"/>
  <c r="DC36" i="12"/>
  <c r="DB36" i="12"/>
  <c r="DA36" i="12"/>
  <c r="CZ36" i="12"/>
  <c r="CY36" i="12"/>
  <c r="CX36" i="12"/>
  <c r="CW36" i="12"/>
  <c r="CV36" i="12"/>
  <c r="CU36" i="12"/>
  <c r="CT36" i="12"/>
  <c r="CS36" i="12"/>
  <c r="CR36" i="12"/>
  <c r="CQ36" i="12"/>
  <c r="CP36" i="12"/>
  <c r="CO36" i="12"/>
  <c r="CN36" i="12"/>
  <c r="CM36" i="12"/>
  <c r="CL36" i="12"/>
  <c r="CK36" i="12"/>
  <c r="CJ36" i="12"/>
  <c r="CI36" i="12"/>
  <c r="CH36" i="12"/>
  <c r="CG36" i="12"/>
  <c r="CF36" i="12"/>
  <c r="CE36" i="12"/>
  <c r="CD36" i="12"/>
  <c r="CC36" i="12"/>
  <c r="CB36" i="12"/>
  <c r="CA36" i="12"/>
  <c r="BZ36" i="12"/>
  <c r="BY36" i="12"/>
  <c r="BX36" i="12"/>
  <c r="BW36" i="12"/>
  <c r="BV36" i="12"/>
  <c r="BU36" i="12"/>
  <c r="BT36" i="12"/>
  <c r="BS36" i="12"/>
  <c r="BR36" i="12"/>
  <c r="BQ36" i="12"/>
  <c r="BP36" i="12"/>
  <c r="BO36" i="12"/>
  <c r="BN36" i="12"/>
  <c r="BM36" i="12"/>
  <c r="BL36" i="12"/>
  <c r="BJ36" i="12"/>
  <c r="BI36" i="12"/>
  <c r="BH36" i="12"/>
  <c r="BG36" i="12"/>
  <c r="BF36" i="12"/>
  <c r="DN35" i="12"/>
  <c r="DM35" i="12"/>
  <c r="DL35" i="12"/>
  <c r="DK35" i="12"/>
  <c r="DJ35" i="12"/>
  <c r="DI35" i="12"/>
  <c r="DH35" i="12"/>
  <c r="DG35" i="12"/>
  <c r="DF35" i="12"/>
  <c r="DE35" i="12"/>
  <c r="DD35" i="12"/>
  <c r="DC35" i="12"/>
  <c r="DB35" i="12"/>
  <c r="DA35" i="12"/>
  <c r="CZ35" i="12"/>
  <c r="CY35" i="12"/>
  <c r="CX35" i="12"/>
  <c r="CW35" i="12"/>
  <c r="CV35" i="12"/>
  <c r="CU35" i="12"/>
  <c r="CT35" i="12"/>
  <c r="CS35" i="12"/>
  <c r="CR35" i="12"/>
  <c r="CQ35" i="12"/>
  <c r="CP35" i="12"/>
  <c r="CO35" i="12"/>
  <c r="CN35" i="12"/>
  <c r="CM35" i="12"/>
  <c r="CL35" i="12"/>
  <c r="CK35" i="12"/>
  <c r="CJ35" i="12"/>
  <c r="CI35" i="12"/>
  <c r="CH35" i="12"/>
  <c r="CG35" i="12"/>
  <c r="CF35" i="12"/>
  <c r="CE35" i="12"/>
  <c r="CD35" i="12"/>
  <c r="CC35" i="12"/>
  <c r="CB35" i="12"/>
  <c r="CA35" i="12"/>
  <c r="BZ35" i="12"/>
  <c r="BY35" i="12"/>
  <c r="BX35" i="12"/>
  <c r="BW35" i="12"/>
  <c r="BV35" i="12"/>
  <c r="BU35" i="12"/>
  <c r="BT35" i="12"/>
  <c r="BS35" i="12"/>
  <c r="BR35" i="12"/>
  <c r="BQ35" i="12"/>
  <c r="BP35" i="12"/>
  <c r="BO35" i="12"/>
  <c r="BN35" i="12"/>
  <c r="BM35" i="12"/>
  <c r="BL35" i="12"/>
  <c r="BJ35" i="12"/>
  <c r="BI35" i="12"/>
  <c r="BH35" i="12"/>
  <c r="BG35" i="12"/>
  <c r="BF35" i="12"/>
  <c r="DN34" i="12"/>
  <c r="DM34" i="12"/>
  <c r="DL34" i="12"/>
  <c r="DK34" i="12"/>
  <c r="DJ34" i="12"/>
  <c r="DI34" i="12"/>
  <c r="DH34" i="12"/>
  <c r="DG34" i="12"/>
  <c r="DF34" i="12"/>
  <c r="DE34" i="12"/>
  <c r="DD34" i="12"/>
  <c r="DC34" i="12"/>
  <c r="DB34" i="12"/>
  <c r="DA34" i="12"/>
  <c r="CZ34" i="12"/>
  <c r="CY34" i="12"/>
  <c r="CX34" i="12"/>
  <c r="CW34" i="12"/>
  <c r="CV34" i="12"/>
  <c r="CU34" i="12"/>
  <c r="CT34" i="12"/>
  <c r="CS34" i="12"/>
  <c r="CR34" i="12"/>
  <c r="CQ34" i="12"/>
  <c r="CP34" i="12"/>
  <c r="CO34" i="12"/>
  <c r="CN34" i="12"/>
  <c r="CM34" i="12"/>
  <c r="CL34" i="12"/>
  <c r="CK34" i="12"/>
  <c r="CJ34" i="12"/>
  <c r="CI34" i="12"/>
  <c r="CH34" i="12"/>
  <c r="CG34" i="12"/>
  <c r="CF34" i="12"/>
  <c r="CE34" i="12"/>
  <c r="CD34" i="12"/>
  <c r="CC34" i="12"/>
  <c r="CB34" i="12"/>
  <c r="CA34" i="12"/>
  <c r="BZ34" i="12"/>
  <c r="BY34" i="12"/>
  <c r="BX34" i="12"/>
  <c r="BW34" i="12"/>
  <c r="BV34" i="12"/>
  <c r="BU34" i="12"/>
  <c r="BT34" i="12"/>
  <c r="BS34" i="12"/>
  <c r="BR34" i="12"/>
  <c r="BQ34" i="12"/>
  <c r="BP34" i="12"/>
  <c r="BO34" i="12"/>
  <c r="BN34" i="12"/>
  <c r="BM34" i="12"/>
  <c r="BL34" i="12"/>
  <c r="BJ34" i="12"/>
  <c r="BI34" i="12"/>
  <c r="BH34" i="12"/>
  <c r="BG34" i="12"/>
  <c r="BF34" i="12"/>
  <c r="DN33" i="12"/>
  <c r="DM33" i="12"/>
  <c r="DL33" i="12"/>
  <c r="DK33" i="12"/>
  <c r="DJ33" i="12"/>
  <c r="DI33" i="12"/>
  <c r="DH33" i="12"/>
  <c r="DG33" i="12"/>
  <c r="DF33" i="12"/>
  <c r="DE33" i="12"/>
  <c r="DD33" i="12"/>
  <c r="DC33" i="12"/>
  <c r="DB33" i="12"/>
  <c r="DA33" i="12"/>
  <c r="CZ33" i="12"/>
  <c r="CY33" i="12"/>
  <c r="CX33" i="12"/>
  <c r="CW33" i="12"/>
  <c r="CV33" i="12"/>
  <c r="CU33" i="12"/>
  <c r="CT33" i="12"/>
  <c r="CS33" i="12"/>
  <c r="CR33" i="12"/>
  <c r="CQ33" i="12"/>
  <c r="CP33" i="12"/>
  <c r="CO33" i="12"/>
  <c r="CN33" i="12"/>
  <c r="CM33" i="12"/>
  <c r="CL33" i="12"/>
  <c r="CK33" i="12"/>
  <c r="CJ33" i="12"/>
  <c r="CI33" i="12"/>
  <c r="CH33" i="12"/>
  <c r="CG33" i="12"/>
  <c r="CF33" i="12"/>
  <c r="CE33" i="12"/>
  <c r="CD33" i="12"/>
  <c r="CC33" i="12"/>
  <c r="CB33" i="12"/>
  <c r="CA33" i="12"/>
  <c r="BZ33" i="12"/>
  <c r="BY33" i="12"/>
  <c r="BX33" i="12"/>
  <c r="BW33" i="12"/>
  <c r="BV33" i="12"/>
  <c r="BU33" i="12"/>
  <c r="BT33" i="12"/>
  <c r="BS33" i="12"/>
  <c r="BR33" i="12"/>
  <c r="BQ33" i="12"/>
  <c r="BP33" i="12"/>
  <c r="BO33" i="12"/>
  <c r="BN33" i="12"/>
  <c r="BM33" i="12"/>
  <c r="BL33" i="12"/>
  <c r="BJ33" i="12"/>
  <c r="BI33" i="12"/>
  <c r="BH33" i="12"/>
  <c r="BG33" i="12"/>
  <c r="BF33" i="12"/>
  <c r="DN32" i="12"/>
  <c r="DM32" i="12"/>
  <c r="DL32" i="12"/>
  <c r="DK32" i="12"/>
  <c r="DJ32" i="12"/>
  <c r="DI32" i="12"/>
  <c r="DH32" i="12"/>
  <c r="DG32" i="12"/>
  <c r="DF32" i="12"/>
  <c r="DE32" i="12"/>
  <c r="DD32" i="12"/>
  <c r="DC32" i="12"/>
  <c r="DB32" i="12"/>
  <c r="DA32" i="12"/>
  <c r="CZ32" i="12"/>
  <c r="CY32" i="12"/>
  <c r="CX32" i="12"/>
  <c r="CW32" i="12"/>
  <c r="CV32" i="12"/>
  <c r="CU32" i="12"/>
  <c r="CT32" i="12"/>
  <c r="CS32" i="12"/>
  <c r="CR32" i="12"/>
  <c r="CQ32" i="12"/>
  <c r="CP32" i="12"/>
  <c r="CO32" i="12"/>
  <c r="CN32" i="12"/>
  <c r="CM32" i="12"/>
  <c r="CL32" i="12"/>
  <c r="CK32" i="12"/>
  <c r="CJ32" i="12"/>
  <c r="CI32" i="12"/>
  <c r="CH32" i="12"/>
  <c r="CG32" i="12"/>
  <c r="CF32" i="12"/>
  <c r="CE32" i="12"/>
  <c r="CD32" i="12"/>
  <c r="CC32" i="12"/>
  <c r="CB32" i="12"/>
  <c r="CA32" i="12"/>
  <c r="BZ32" i="12"/>
  <c r="BY32" i="12"/>
  <c r="BX32" i="12"/>
  <c r="BW32" i="12"/>
  <c r="BV32" i="12"/>
  <c r="BU32" i="12"/>
  <c r="BT32" i="12"/>
  <c r="BS32" i="12"/>
  <c r="BR32" i="12"/>
  <c r="BQ32" i="12"/>
  <c r="BP32" i="12"/>
  <c r="BO32" i="12"/>
  <c r="BN32" i="12"/>
  <c r="BM32" i="12"/>
  <c r="BL32" i="12"/>
  <c r="BJ32" i="12"/>
  <c r="BI32" i="12"/>
  <c r="BH32" i="12"/>
  <c r="BG32" i="12"/>
  <c r="BF32" i="12"/>
  <c r="DN31" i="12"/>
  <c r="DM31" i="12"/>
  <c r="DL31" i="12"/>
  <c r="DK31" i="12"/>
  <c r="DJ31" i="12"/>
  <c r="DI31" i="12"/>
  <c r="DH31" i="12"/>
  <c r="DG31" i="12"/>
  <c r="DF31" i="12"/>
  <c r="DE31" i="12"/>
  <c r="DD31" i="12"/>
  <c r="DC31" i="12"/>
  <c r="DB31" i="12"/>
  <c r="DA31" i="12"/>
  <c r="CZ31" i="12"/>
  <c r="CY31" i="12"/>
  <c r="CX31" i="12"/>
  <c r="CW31" i="12"/>
  <c r="CV31" i="12"/>
  <c r="CU31" i="12"/>
  <c r="CT31" i="12"/>
  <c r="CS31" i="12"/>
  <c r="CR31" i="12"/>
  <c r="CQ31" i="12"/>
  <c r="CP31" i="12"/>
  <c r="CO31" i="12"/>
  <c r="CN31" i="12"/>
  <c r="CM31" i="12"/>
  <c r="CL31" i="12"/>
  <c r="CK31" i="12"/>
  <c r="CJ31" i="12"/>
  <c r="CI31" i="12"/>
  <c r="CH31" i="12"/>
  <c r="CG31" i="12"/>
  <c r="CF31" i="12"/>
  <c r="CE31" i="12"/>
  <c r="CD31" i="12"/>
  <c r="CC31" i="12"/>
  <c r="CB31" i="12"/>
  <c r="CA31" i="12"/>
  <c r="BZ31" i="12"/>
  <c r="BY31" i="12"/>
  <c r="BX31" i="12"/>
  <c r="BW31" i="12"/>
  <c r="BV31" i="12"/>
  <c r="BU31" i="12"/>
  <c r="BT31" i="12"/>
  <c r="BS31" i="12"/>
  <c r="BR31" i="12"/>
  <c r="BQ31" i="12"/>
  <c r="BP31" i="12"/>
  <c r="BO31" i="12"/>
  <c r="BN31" i="12"/>
  <c r="BM31" i="12"/>
  <c r="BL31" i="12"/>
  <c r="BJ31" i="12"/>
  <c r="BI31" i="12"/>
  <c r="BH31" i="12"/>
  <c r="BG31" i="12"/>
  <c r="BF31" i="12"/>
  <c r="DN30" i="12"/>
  <c r="DM30" i="12"/>
  <c r="DL30" i="12"/>
  <c r="DK30" i="12"/>
  <c r="DJ30" i="12"/>
  <c r="DI30" i="12"/>
  <c r="DH30" i="12"/>
  <c r="DG30" i="12"/>
  <c r="DF30" i="12"/>
  <c r="DE30" i="12"/>
  <c r="DD30" i="12"/>
  <c r="DC30" i="12"/>
  <c r="DB30" i="12"/>
  <c r="DA30" i="12"/>
  <c r="CZ30" i="12"/>
  <c r="CY30" i="12"/>
  <c r="CX30" i="12"/>
  <c r="CW30" i="12"/>
  <c r="CV30" i="12"/>
  <c r="CU30" i="12"/>
  <c r="CT30" i="12"/>
  <c r="CS30" i="12"/>
  <c r="CR30" i="12"/>
  <c r="CQ30" i="12"/>
  <c r="CP30" i="12"/>
  <c r="CO30" i="12"/>
  <c r="CN30" i="12"/>
  <c r="CM30" i="12"/>
  <c r="CL30" i="12"/>
  <c r="CK30" i="12"/>
  <c r="CJ30" i="12"/>
  <c r="CI30" i="12"/>
  <c r="CH30" i="12"/>
  <c r="CG30" i="12"/>
  <c r="CF30" i="12"/>
  <c r="CE30" i="12"/>
  <c r="CD30" i="12"/>
  <c r="CC30" i="12"/>
  <c r="CB30" i="12"/>
  <c r="CA30" i="12"/>
  <c r="BZ30" i="12"/>
  <c r="BY30" i="12"/>
  <c r="BX30" i="12"/>
  <c r="BW30" i="12"/>
  <c r="BV30" i="12"/>
  <c r="BU30" i="12"/>
  <c r="BT30" i="12"/>
  <c r="BS30" i="12"/>
  <c r="BR30" i="12"/>
  <c r="BQ30" i="12"/>
  <c r="BP30" i="12"/>
  <c r="BO30" i="12"/>
  <c r="BN30" i="12"/>
  <c r="BM30" i="12"/>
  <c r="BL30" i="12"/>
  <c r="BJ30" i="12"/>
  <c r="BI30" i="12"/>
  <c r="BH30" i="12"/>
  <c r="BG30" i="12"/>
  <c r="BF30" i="12"/>
  <c r="DN29" i="12"/>
  <c r="DM29" i="12"/>
  <c r="DL29" i="12"/>
  <c r="DK29" i="12"/>
  <c r="DJ29" i="12"/>
  <c r="DI29" i="12"/>
  <c r="DH29" i="12"/>
  <c r="DG29" i="12"/>
  <c r="DF29" i="12"/>
  <c r="DE29" i="12"/>
  <c r="DD29" i="12"/>
  <c r="DC29" i="12"/>
  <c r="DB29" i="12"/>
  <c r="DA29" i="12"/>
  <c r="CZ29" i="12"/>
  <c r="CY29" i="12"/>
  <c r="CX29" i="12"/>
  <c r="CW29" i="12"/>
  <c r="CV29" i="12"/>
  <c r="CU29" i="12"/>
  <c r="CT29" i="12"/>
  <c r="CS29" i="12"/>
  <c r="CR29" i="12"/>
  <c r="CQ29" i="12"/>
  <c r="CP29" i="12"/>
  <c r="CO29" i="12"/>
  <c r="CN29" i="12"/>
  <c r="CM29" i="12"/>
  <c r="CL29" i="12"/>
  <c r="CK29" i="12"/>
  <c r="CJ29" i="12"/>
  <c r="CI29" i="12"/>
  <c r="CH29" i="12"/>
  <c r="CG29" i="12"/>
  <c r="CF29" i="12"/>
  <c r="CE29" i="12"/>
  <c r="CD29" i="12"/>
  <c r="CC29" i="12"/>
  <c r="CB29" i="12"/>
  <c r="CA29" i="12"/>
  <c r="BZ29" i="12"/>
  <c r="BY29" i="12"/>
  <c r="BX29" i="12"/>
  <c r="BW29" i="12"/>
  <c r="BV29" i="12"/>
  <c r="BU29" i="12"/>
  <c r="BT29" i="12"/>
  <c r="BS29" i="12"/>
  <c r="BR29" i="12"/>
  <c r="BQ29" i="12"/>
  <c r="BP29" i="12"/>
  <c r="BO29" i="12"/>
  <c r="BN29" i="12"/>
  <c r="BM29" i="12"/>
  <c r="BL29" i="12"/>
  <c r="BJ29" i="12"/>
  <c r="BI29" i="12"/>
  <c r="BH29" i="12"/>
  <c r="BG29" i="12"/>
  <c r="BF29" i="12"/>
  <c r="DN28" i="12"/>
  <c r="DM28" i="12"/>
  <c r="DL28" i="12"/>
  <c r="DK28" i="12"/>
  <c r="DJ28" i="12"/>
  <c r="DI28" i="12"/>
  <c r="DH28" i="12"/>
  <c r="DG28" i="12"/>
  <c r="DF28" i="12"/>
  <c r="DE28" i="12"/>
  <c r="DD28" i="12"/>
  <c r="DC28" i="12"/>
  <c r="DB28" i="12"/>
  <c r="DA28" i="12"/>
  <c r="CZ28" i="12"/>
  <c r="CY28" i="12"/>
  <c r="CX28" i="12"/>
  <c r="CW28" i="12"/>
  <c r="CV28" i="12"/>
  <c r="CU28" i="12"/>
  <c r="CT28" i="12"/>
  <c r="CS28" i="12"/>
  <c r="CR28" i="12"/>
  <c r="CQ28" i="12"/>
  <c r="CP28" i="12"/>
  <c r="CO28" i="12"/>
  <c r="CN28" i="12"/>
  <c r="CM28" i="12"/>
  <c r="CL28" i="12"/>
  <c r="CK28" i="12"/>
  <c r="CJ28" i="12"/>
  <c r="CI28" i="12"/>
  <c r="CH28" i="12"/>
  <c r="CG28" i="12"/>
  <c r="CF28" i="12"/>
  <c r="CE28" i="12"/>
  <c r="CD28" i="12"/>
  <c r="CC28" i="12"/>
  <c r="CB28" i="12"/>
  <c r="CA28" i="12"/>
  <c r="BZ28" i="12"/>
  <c r="BY28" i="12"/>
  <c r="BX28" i="12"/>
  <c r="BW28" i="12"/>
  <c r="BV28" i="12"/>
  <c r="BU28" i="12"/>
  <c r="BT28" i="12"/>
  <c r="BS28" i="12"/>
  <c r="BR28" i="12"/>
  <c r="BQ28" i="12"/>
  <c r="BP28" i="12"/>
  <c r="BO28" i="12"/>
  <c r="BN28" i="12"/>
  <c r="BM28" i="12"/>
  <c r="BL28" i="12"/>
  <c r="BJ28" i="12"/>
  <c r="BI28" i="12"/>
  <c r="BH28" i="12"/>
  <c r="BG28" i="12"/>
  <c r="BF28" i="12"/>
  <c r="DN27" i="12"/>
  <c r="DM27" i="12"/>
  <c r="DL27" i="12"/>
  <c r="DK27" i="12"/>
  <c r="DJ27" i="12"/>
  <c r="DI27" i="12"/>
  <c r="DH27" i="12"/>
  <c r="DG27" i="12"/>
  <c r="DF27" i="12"/>
  <c r="DE27" i="12"/>
  <c r="DD27" i="12"/>
  <c r="DC27" i="12"/>
  <c r="DB27" i="12"/>
  <c r="DA27" i="12"/>
  <c r="CZ27" i="12"/>
  <c r="CY27" i="12"/>
  <c r="CX27" i="12"/>
  <c r="CW27" i="12"/>
  <c r="CV27" i="12"/>
  <c r="CU27" i="12"/>
  <c r="CT27" i="12"/>
  <c r="CS27" i="12"/>
  <c r="CR27" i="12"/>
  <c r="CQ27" i="12"/>
  <c r="CP27" i="12"/>
  <c r="CO27" i="12"/>
  <c r="CN27" i="12"/>
  <c r="CM27" i="12"/>
  <c r="CL27" i="12"/>
  <c r="CK27" i="12"/>
  <c r="CJ27" i="12"/>
  <c r="CI27" i="12"/>
  <c r="CH27" i="12"/>
  <c r="CG27" i="12"/>
  <c r="CF27" i="12"/>
  <c r="CE27" i="12"/>
  <c r="CD27" i="12"/>
  <c r="CC27" i="12"/>
  <c r="CB27" i="12"/>
  <c r="CA27" i="12"/>
  <c r="BZ27" i="12"/>
  <c r="BY27" i="12"/>
  <c r="BX27" i="12"/>
  <c r="BW27" i="12"/>
  <c r="BV27" i="12"/>
  <c r="BU27" i="12"/>
  <c r="BT27" i="12"/>
  <c r="BS27" i="12"/>
  <c r="BR27" i="12"/>
  <c r="BQ27" i="12"/>
  <c r="BP27" i="12"/>
  <c r="BO27" i="12"/>
  <c r="BN27" i="12"/>
  <c r="BM27" i="12"/>
  <c r="BL27" i="12"/>
  <c r="BJ27" i="12"/>
  <c r="BI27" i="12"/>
  <c r="BH27" i="12"/>
  <c r="BG27" i="12"/>
  <c r="BF27" i="12"/>
  <c r="DN26" i="12"/>
  <c r="DM26" i="12"/>
  <c r="DL26" i="12"/>
  <c r="DK26" i="12"/>
  <c r="DJ26" i="12"/>
  <c r="DI26" i="12"/>
  <c r="DH26" i="12"/>
  <c r="DG26" i="12"/>
  <c r="DF26" i="12"/>
  <c r="DE26" i="12"/>
  <c r="DD26" i="12"/>
  <c r="DC26" i="12"/>
  <c r="DB26" i="12"/>
  <c r="DA26" i="12"/>
  <c r="CZ26" i="12"/>
  <c r="CY26" i="12"/>
  <c r="CX26" i="12"/>
  <c r="CW26" i="12"/>
  <c r="CV26" i="12"/>
  <c r="CU26" i="12"/>
  <c r="CT26" i="12"/>
  <c r="CS26" i="12"/>
  <c r="CR26" i="12"/>
  <c r="CQ26" i="12"/>
  <c r="CP26" i="12"/>
  <c r="CO26" i="12"/>
  <c r="CN26" i="12"/>
  <c r="CM26" i="12"/>
  <c r="CL26" i="12"/>
  <c r="CK26" i="12"/>
  <c r="CJ26" i="12"/>
  <c r="CI26" i="12"/>
  <c r="CH26" i="12"/>
  <c r="CG26" i="12"/>
  <c r="CF26" i="12"/>
  <c r="CE26" i="12"/>
  <c r="CD26" i="12"/>
  <c r="CC26" i="12"/>
  <c r="CB26" i="12"/>
  <c r="CA26" i="12"/>
  <c r="BZ26" i="12"/>
  <c r="BY26" i="12"/>
  <c r="BX26" i="12"/>
  <c r="BW26" i="12"/>
  <c r="BV26" i="12"/>
  <c r="BU26" i="12"/>
  <c r="BT26" i="12"/>
  <c r="BS26" i="12"/>
  <c r="BR26" i="12"/>
  <c r="BQ26" i="12"/>
  <c r="BP26" i="12"/>
  <c r="BO26" i="12"/>
  <c r="BN26" i="12"/>
  <c r="BM26" i="12"/>
  <c r="BL26" i="12"/>
  <c r="BJ26" i="12"/>
  <c r="BI26" i="12"/>
  <c r="BH26" i="12"/>
  <c r="BG26" i="12"/>
  <c r="BF26" i="12"/>
  <c r="DN25" i="12"/>
  <c r="DM25" i="12"/>
  <c r="DL25" i="12"/>
  <c r="DK25" i="12"/>
  <c r="DJ25" i="12"/>
  <c r="DI25" i="12"/>
  <c r="DH25" i="12"/>
  <c r="DG25" i="12"/>
  <c r="DF25" i="12"/>
  <c r="DE25" i="12"/>
  <c r="DD25" i="12"/>
  <c r="DC25" i="12"/>
  <c r="DB25" i="12"/>
  <c r="DA25" i="12"/>
  <c r="CZ25" i="12"/>
  <c r="CY25" i="12"/>
  <c r="CX25" i="12"/>
  <c r="CW25" i="12"/>
  <c r="CV25" i="12"/>
  <c r="CU25" i="12"/>
  <c r="CT25" i="12"/>
  <c r="CS25" i="12"/>
  <c r="CR25" i="12"/>
  <c r="CQ25" i="12"/>
  <c r="CP25" i="12"/>
  <c r="CO25" i="12"/>
  <c r="CN25" i="12"/>
  <c r="CM25" i="12"/>
  <c r="CL25" i="12"/>
  <c r="CK25" i="12"/>
  <c r="CJ25" i="12"/>
  <c r="CI25" i="12"/>
  <c r="CH25" i="12"/>
  <c r="CG25" i="12"/>
  <c r="CF25" i="12"/>
  <c r="CE25" i="12"/>
  <c r="CD25" i="12"/>
  <c r="CC25" i="12"/>
  <c r="CB25" i="12"/>
  <c r="CA25" i="12"/>
  <c r="BZ25" i="12"/>
  <c r="BY25" i="12"/>
  <c r="BX25" i="12"/>
  <c r="BW25" i="12"/>
  <c r="BV25" i="12"/>
  <c r="BU25" i="12"/>
  <c r="BT25" i="12"/>
  <c r="BS25" i="12"/>
  <c r="BR25" i="12"/>
  <c r="BQ25" i="12"/>
  <c r="BP25" i="12"/>
  <c r="BO25" i="12"/>
  <c r="BN25" i="12"/>
  <c r="BM25" i="12"/>
  <c r="BL25" i="12"/>
  <c r="BJ25" i="12"/>
  <c r="BI25" i="12"/>
  <c r="BH25" i="12"/>
  <c r="BG25" i="12"/>
  <c r="BF25" i="12"/>
  <c r="DN24" i="12"/>
  <c r="DM24" i="12"/>
  <c r="DL24" i="12"/>
  <c r="DK24" i="12"/>
  <c r="DJ24" i="12"/>
  <c r="DI24" i="12"/>
  <c r="DH24" i="12"/>
  <c r="DG24" i="12"/>
  <c r="DF24" i="12"/>
  <c r="DE24" i="12"/>
  <c r="DD24" i="12"/>
  <c r="DC24" i="12"/>
  <c r="DB24" i="12"/>
  <c r="DA24" i="12"/>
  <c r="CZ24" i="12"/>
  <c r="CY24" i="12"/>
  <c r="CX24" i="12"/>
  <c r="CW24" i="12"/>
  <c r="CV24" i="12"/>
  <c r="CU24" i="12"/>
  <c r="CT24" i="12"/>
  <c r="CS24" i="12"/>
  <c r="CR24" i="12"/>
  <c r="CQ24" i="12"/>
  <c r="CP24" i="12"/>
  <c r="CO24" i="12"/>
  <c r="CN24" i="12"/>
  <c r="CM24" i="12"/>
  <c r="CL24" i="12"/>
  <c r="CK24" i="12"/>
  <c r="CJ24" i="12"/>
  <c r="CI24" i="12"/>
  <c r="CH24" i="12"/>
  <c r="CG24" i="12"/>
  <c r="CF24" i="12"/>
  <c r="CE24" i="12"/>
  <c r="CD24" i="12"/>
  <c r="CC24" i="12"/>
  <c r="CB24" i="12"/>
  <c r="CA24" i="12"/>
  <c r="BZ24" i="12"/>
  <c r="BY24" i="12"/>
  <c r="BX24" i="12"/>
  <c r="BW24" i="12"/>
  <c r="BV24" i="12"/>
  <c r="BU24" i="12"/>
  <c r="BT24" i="12"/>
  <c r="BS24" i="12"/>
  <c r="BR24" i="12"/>
  <c r="BQ24" i="12"/>
  <c r="BP24" i="12"/>
  <c r="BO24" i="12"/>
  <c r="BN24" i="12"/>
  <c r="BM24" i="12"/>
  <c r="BL24" i="12"/>
  <c r="BJ24" i="12"/>
  <c r="BI24" i="12"/>
  <c r="BH24" i="12"/>
  <c r="BG24" i="12"/>
  <c r="BF24" i="12"/>
  <c r="DN23" i="12"/>
  <c r="DM23" i="12"/>
  <c r="DL23" i="12"/>
  <c r="DK23" i="12"/>
  <c r="DJ23" i="12"/>
  <c r="DI23" i="12"/>
  <c r="DH23" i="12"/>
  <c r="DG23" i="12"/>
  <c r="DF23" i="12"/>
  <c r="DE23" i="12"/>
  <c r="DD23" i="12"/>
  <c r="DC23" i="12"/>
  <c r="DB23" i="12"/>
  <c r="DA23" i="12"/>
  <c r="CZ23" i="12"/>
  <c r="CY23" i="12"/>
  <c r="CX23" i="12"/>
  <c r="CW23" i="12"/>
  <c r="CV23" i="12"/>
  <c r="CU23" i="12"/>
  <c r="CT23" i="12"/>
  <c r="CS23" i="12"/>
  <c r="CR23" i="12"/>
  <c r="CQ23" i="12"/>
  <c r="CP23" i="12"/>
  <c r="CO23" i="12"/>
  <c r="CN23" i="12"/>
  <c r="CM23" i="12"/>
  <c r="CL23" i="12"/>
  <c r="CK23" i="12"/>
  <c r="CJ23" i="12"/>
  <c r="CI23" i="12"/>
  <c r="CH23" i="12"/>
  <c r="CG23" i="12"/>
  <c r="CF23" i="12"/>
  <c r="CE23" i="12"/>
  <c r="CD23" i="12"/>
  <c r="CC23" i="12"/>
  <c r="CB23" i="12"/>
  <c r="CA23" i="12"/>
  <c r="BZ23" i="12"/>
  <c r="BY23" i="12"/>
  <c r="BX23" i="12"/>
  <c r="BW23" i="12"/>
  <c r="BV23" i="12"/>
  <c r="BU23" i="12"/>
  <c r="BT23" i="12"/>
  <c r="BS23" i="12"/>
  <c r="BR23" i="12"/>
  <c r="BQ23" i="12"/>
  <c r="BP23" i="12"/>
  <c r="BO23" i="12"/>
  <c r="BN23" i="12"/>
  <c r="BM23" i="12"/>
  <c r="BL23" i="12"/>
  <c r="BJ23" i="12"/>
  <c r="BI23" i="12"/>
  <c r="BH23" i="12"/>
  <c r="BG23" i="12"/>
  <c r="BF23" i="12"/>
  <c r="DN22" i="12"/>
  <c r="DM22" i="12"/>
  <c r="DL22" i="12"/>
  <c r="DK22" i="12"/>
  <c r="DJ22" i="12"/>
  <c r="DI22" i="12"/>
  <c r="DH22" i="12"/>
  <c r="DG22" i="12"/>
  <c r="DF22" i="12"/>
  <c r="DE22" i="12"/>
  <c r="DD22" i="12"/>
  <c r="DC22" i="12"/>
  <c r="DB22" i="12"/>
  <c r="DA22" i="12"/>
  <c r="CZ22" i="12"/>
  <c r="CY22" i="12"/>
  <c r="CX22" i="12"/>
  <c r="CW22" i="12"/>
  <c r="CV22" i="12"/>
  <c r="CU22" i="12"/>
  <c r="CT22" i="12"/>
  <c r="CS22" i="12"/>
  <c r="CR22" i="12"/>
  <c r="CQ22" i="12"/>
  <c r="CP22" i="12"/>
  <c r="CO22" i="12"/>
  <c r="CN22" i="12"/>
  <c r="CM22" i="12"/>
  <c r="CL22" i="12"/>
  <c r="CK22" i="12"/>
  <c r="CJ22" i="12"/>
  <c r="CI22" i="12"/>
  <c r="CH22" i="12"/>
  <c r="CG22" i="12"/>
  <c r="CF22" i="12"/>
  <c r="CE22" i="12"/>
  <c r="CD22" i="12"/>
  <c r="CC22" i="12"/>
  <c r="CB22" i="12"/>
  <c r="CA22" i="12"/>
  <c r="BZ22" i="12"/>
  <c r="BY22" i="12"/>
  <c r="BX22" i="12"/>
  <c r="BW22" i="12"/>
  <c r="BV22" i="12"/>
  <c r="BU22" i="12"/>
  <c r="BT22" i="12"/>
  <c r="BS22" i="12"/>
  <c r="BR22" i="12"/>
  <c r="BQ22" i="12"/>
  <c r="BP22" i="12"/>
  <c r="BO22" i="12"/>
  <c r="BN22" i="12"/>
  <c r="BM22" i="12"/>
  <c r="BL22" i="12"/>
  <c r="BJ22" i="12"/>
  <c r="BI22" i="12"/>
  <c r="BH22" i="12"/>
  <c r="BG22" i="12"/>
  <c r="BF22" i="12"/>
  <c r="DN21" i="12"/>
  <c r="DM21" i="12"/>
  <c r="DL21" i="12"/>
  <c r="DK21" i="12"/>
  <c r="DJ21" i="12"/>
  <c r="DI21" i="12"/>
  <c r="DH21" i="12"/>
  <c r="DG21" i="12"/>
  <c r="DF21" i="12"/>
  <c r="DE21" i="12"/>
  <c r="DD21" i="12"/>
  <c r="DC21" i="12"/>
  <c r="DB21" i="12"/>
  <c r="DA21" i="12"/>
  <c r="CZ21" i="12"/>
  <c r="CY21" i="12"/>
  <c r="CX21" i="12"/>
  <c r="CW21" i="12"/>
  <c r="CV21" i="12"/>
  <c r="CU21" i="12"/>
  <c r="CT21" i="12"/>
  <c r="CS21" i="12"/>
  <c r="CR21" i="12"/>
  <c r="CQ21" i="12"/>
  <c r="CP21" i="12"/>
  <c r="CO21" i="12"/>
  <c r="CN21" i="12"/>
  <c r="CM21" i="12"/>
  <c r="CL21" i="12"/>
  <c r="CK21" i="12"/>
  <c r="CJ21" i="12"/>
  <c r="CI21" i="12"/>
  <c r="CH21" i="12"/>
  <c r="CG21" i="12"/>
  <c r="CF21" i="12"/>
  <c r="CE21" i="12"/>
  <c r="CD21" i="12"/>
  <c r="CC21" i="12"/>
  <c r="CB21" i="12"/>
  <c r="CA21" i="12"/>
  <c r="BZ21" i="12"/>
  <c r="BY21" i="12"/>
  <c r="BX21" i="12"/>
  <c r="BW21" i="12"/>
  <c r="BV21" i="12"/>
  <c r="BU21" i="12"/>
  <c r="BT21" i="12"/>
  <c r="BS21" i="12"/>
  <c r="BR21" i="12"/>
  <c r="BQ21" i="12"/>
  <c r="BP21" i="12"/>
  <c r="BO21" i="12"/>
  <c r="BN21" i="12"/>
  <c r="BM21" i="12"/>
  <c r="BL21" i="12"/>
  <c r="BJ21" i="12"/>
  <c r="BI21" i="12"/>
  <c r="BH21" i="12"/>
  <c r="BG21" i="12"/>
  <c r="BF21" i="12"/>
  <c r="DN20" i="12"/>
  <c r="DM20" i="12"/>
  <c r="DL20" i="12"/>
  <c r="DK20" i="12"/>
  <c r="DJ20" i="12"/>
  <c r="DI20" i="12"/>
  <c r="DH20" i="12"/>
  <c r="DG20" i="12"/>
  <c r="DF20" i="12"/>
  <c r="DE20" i="12"/>
  <c r="DD20" i="12"/>
  <c r="DC20" i="12"/>
  <c r="DB20" i="12"/>
  <c r="DA20" i="12"/>
  <c r="CZ20" i="12"/>
  <c r="CY20" i="12"/>
  <c r="CX20" i="12"/>
  <c r="CW20" i="12"/>
  <c r="CV20" i="12"/>
  <c r="CU20" i="12"/>
  <c r="CT20" i="12"/>
  <c r="CS20" i="12"/>
  <c r="CR20" i="12"/>
  <c r="CQ20" i="12"/>
  <c r="CP20" i="12"/>
  <c r="CO20" i="12"/>
  <c r="CN20" i="12"/>
  <c r="CM20" i="12"/>
  <c r="CL20" i="12"/>
  <c r="CK20" i="12"/>
  <c r="CJ20" i="12"/>
  <c r="CI20" i="12"/>
  <c r="CH20" i="12"/>
  <c r="CG20" i="12"/>
  <c r="CF20" i="12"/>
  <c r="CE20" i="12"/>
  <c r="CD20" i="12"/>
  <c r="CC20" i="12"/>
  <c r="CB20" i="12"/>
  <c r="CA20" i="12"/>
  <c r="BZ20" i="12"/>
  <c r="BY20" i="12"/>
  <c r="BX20" i="12"/>
  <c r="BW20" i="12"/>
  <c r="BV20" i="12"/>
  <c r="BU20" i="12"/>
  <c r="BT20" i="12"/>
  <c r="BS20" i="12"/>
  <c r="BR20" i="12"/>
  <c r="BQ20" i="12"/>
  <c r="BP20" i="12"/>
  <c r="BO20" i="12"/>
  <c r="BN20" i="12"/>
  <c r="BM20" i="12"/>
  <c r="BL20" i="12"/>
  <c r="BJ20" i="12"/>
  <c r="BI20" i="12"/>
  <c r="BH20" i="12"/>
  <c r="BG20" i="12"/>
  <c r="BF20" i="12"/>
  <c r="DN19" i="12"/>
  <c r="DM19" i="12"/>
  <c r="DL19" i="12"/>
  <c r="DK19" i="12"/>
  <c r="DJ19" i="12"/>
  <c r="DI19" i="12"/>
  <c r="DH19" i="12"/>
  <c r="DG19" i="12"/>
  <c r="DF19" i="12"/>
  <c r="DE19" i="12"/>
  <c r="DD19" i="12"/>
  <c r="DC19" i="12"/>
  <c r="DB19" i="12"/>
  <c r="DA19" i="12"/>
  <c r="CZ19" i="12"/>
  <c r="CY19" i="12"/>
  <c r="CX19" i="12"/>
  <c r="CW19" i="12"/>
  <c r="CV19" i="12"/>
  <c r="CU19" i="12"/>
  <c r="CT19" i="12"/>
  <c r="CS19" i="12"/>
  <c r="CR19" i="12"/>
  <c r="CQ19" i="12"/>
  <c r="CP19" i="12"/>
  <c r="CO19" i="12"/>
  <c r="CN19" i="12"/>
  <c r="CM19" i="12"/>
  <c r="CL19" i="12"/>
  <c r="CK19" i="12"/>
  <c r="CJ19" i="12"/>
  <c r="CI19" i="12"/>
  <c r="CH19" i="12"/>
  <c r="CG19" i="12"/>
  <c r="CF19" i="12"/>
  <c r="CE19" i="12"/>
  <c r="CD19" i="12"/>
  <c r="CC19" i="12"/>
  <c r="CB19" i="12"/>
  <c r="CA19" i="12"/>
  <c r="BZ19" i="12"/>
  <c r="BY19" i="12"/>
  <c r="BX19" i="12"/>
  <c r="BW19" i="12"/>
  <c r="BV19" i="12"/>
  <c r="BU19" i="12"/>
  <c r="BT19" i="12"/>
  <c r="BS19" i="12"/>
  <c r="BR19" i="12"/>
  <c r="BQ19" i="12"/>
  <c r="BP19" i="12"/>
  <c r="BO19" i="12"/>
  <c r="BN19" i="12"/>
  <c r="BM19" i="12"/>
  <c r="BL19" i="12"/>
  <c r="BJ19" i="12"/>
  <c r="BI19" i="12"/>
  <c r="BH19" i="12"/>
  <c r="BG19" i="12"/>
  <c r="BF19" i="12"/>
  <c r="DN18" i="12"/>
  <c r="DM18" i="12"/>
  <c r="DL18" i="12"/>
  <c r="DK18" i="12"/>
  <c r="DJ18" i="12"/>
  <c r="DI18" i="12"/>
  <c r="DH18" i="12"/>
  <c r="DG18" i="12"/>
  <c r="DF18" i="12"/>
  <c r="DE18" i="12"/>
  <c r="DD18" i="12"/>
  <c r="DC18" i="12"/>
  <c r="DB18" i="12"/>
  <c r="DA18" i="12"/>
  <c r="CZ18" i="12"/>
  <c r="CY18" i="12"/>
  <c r="CX18" i="12"/>
  <c r="CW18" i="12"/>
  <c r="CV18" i="12"/>
  <c r="CU18" i="12"/>
  <c r="CT18" i="12"/>
  <c r="CS18" i="12"/>
  <c r="CR18" i="12"/>
  <c r="CQ18" i="12"/>
  <c r="CP18" i="12"/>
  <c r="CO18" i="12"/>
  <c r="CN18" i="12"/>
  <c r="CM18" i="12"/>
  <c r="CL18" i="12"/>
  <c r="CK18" i="12"/>
  <c r="CJ18" i="12"/>
  <c r="CI18" i="12"/>
  <c r="CH18" i="12"/>
  <c r="CG18" i="12"/>
  <c r="CF18" i="12"/>
  <c r="CE18" i="12"/>
  <c r="CD18" i="12"/>
  <c r="CC18" i="12"/>
  <c r="CB18" i="12"/>
  <c r="CA18" i="12"/>
  <c r="BZ18" i="12"/>
  <c r="BY18" i="12"/>
  <c r="BX18" i="12"/>
  <c r="BW18" i="12"/>
  <c r="BV18" i="12"/>
  <c r="BU18" i="12"/>
  <c r="BT18" i="12"/>
  <c r="BS18" i="12"/>
  <c r="BR18" i="12"/>
  <c r="BQ18" i="12"/>
  <c r="BP18" i="12"/>
  <c r="BO18" i="12"/>
  <c r="BN18" i="12"/>
  <c r="BM18" i="12"/>
  <c r="BL18" i="12"/>
  <c r="BJ18" i="12"/>
  <c r="BI18" i="12"/>
  <c r="BH18" i="12"/>
  <c r="BG18" i="12"/>
  <c r="BF18" i="12"/>
  <c r="DN17" i="12"/>
  <c r="DM17" i="12"/>
  <c r="DL17" i="12"/>
  <c r="DK17" i="12"/>
  <c r="DJ17" i="12"/>
  <c r="DI17" i="12"/>
  <c r="DH17" i="12"/>
  <c r="DG17" i="12"/>
  <c r="DF17" i="12"/>
  <c r="DE17" i="12"/>
  <c r="DD17" i="12"/>
  <c r="DC17" i="12"/>
  <c r="DB17" i="12"/>
  <c r="DA17" i="12"/>
  <c r="CZ17" i="12"/>
  <c r="CY17" i="12"/>
  <c r="CX17" i="12"/>
  <c r="CW17" i="12"/>
  <c r="CV17" i="12"/>
  <c r="CU17" i="12"/>
  <c r="CT17" i="12"/>
  <c r="CS17" i="12"/>
  <c r="CR17" i="12"/>
  <c r="CQ17" i="12"/>
  <c r="CP17" i="12"/>
  <c r="CO17" i="12"/>
  <c r="CN17" i="12"/>
  <c r="CM17" i="12"/>
  <c r="CL17" i="12"/>
  <c r="CK17" i="12"/>
  <c r="CJ17" i="12"/>
  <c r="CI17" i="12"/>
  <c r="CH17" i="12"/>
  <c r="CG17" i="12"/>
  <c r="CF17" i="12"/>
  <c r="CE17" i="12"/>
  <c r="CD17" i="12"/>
  <c r="CC17" i="12"/>
  <c r="CB17" i="12"/>
  <c r="CA17" i="12"/>
  <c r="BZ17" i="12"/>
  <c r="BY17" i="12"/>
  <c r="BX17" i="12"/>
  <c r="BW17" i="12"/>
  <c r="BV17" i="12"/>
  <c r="BU17" i="12"/>
  <c r="BT17" i="12"/>
  <c r="BS17" i="12"/>
  <c r="BR17" i="12"/>
  <c r="BQ17" i="12"/>
  <c r="BP17" i="12"/>
  <c r="BO17" i="12"/>
  <c r="BN17" i="12"/>
  <c r="BM17" i="12"/>
  <c r="BL17" i="12"/>
  <c r="BJ17" i="12"/>
  <c r="BI17" i="12"/>
  <c r="BH17" i="12"/>
  <c r="BG17" i="12"/>
  <c r="BF17" i="12"/>
  <c r="DN16" i="12"/>
  <c r="DM16" i="12"/>
  <c r="DL16" i="12"/>
  <c r="DK16" i="12"/>
  <c r="DJ16" i="12"/>
  <c r="DI16" i="12"/>
  <c r="DH16" i="12"/>
  <c r="DG16" i="12"/>
  <c r="DF16" i="12"/>
  <c r="DE16" i="12"/>
  <c r="DD16" i="12"/>
  <c r="DC16" i="12"/>
  <c r="DB16" i="12"/>
  <c r="DA16" i="12"/>
  <c r="CZ16" i="12"/>
  <c r="CY16" i="12"/>
  <c r="CX16" i="12"/>
  <c r="CW16" i="12"/>
  <c r="CV16" i="12"/>
  <c r="CU16" i="12"/>
  <c r="CT16" i="12"/>
  <c r="CS16" i="12"/>
  <c r="CR16" i="12"/>
  <c r="CQ16" i="12"/>
  <c r="CP16" i="12"/>
  <c r="CO16" i="12"/>
  <c r="CN16" i="12"/>
  <c r="CM16" i="12"/>
  <c r="CL16" i="12"/>
  <c r="CK16" i="12"/>
  <c r="CJ16" i="12"/>
  <c r="CI16" i="12"/>
  <c r="CH16" i="12"/>
  <c r="CG16" i="12"/>
  <c r="CF16" i="12"/>
  <c r="CE16" i="12"/>
  <c r="CD16" i="12"/>
  <c r="CC16" i="12"/>
  <c r="CB16" i="12"/>
  <c r="CA16" i="12"/>
  <c r="BZ16" i="12"/>
  <c r="BY16" i="12"/>
  <c r="BX16" i="12"/>
  <c r="BW16" i="12"/>
  <c r="BV16" i="12"/>
  <c r="BU16" i="12"/>
  <c r="BT16" i="12"/>
  <c r="BS16" i="12"/>
  <c r="BR16" i="12"/>
  <c r="BQ16" i="12"/>
  <c r="BP16" i="12"/>
  <c r="BO16" i="12"/>
  <c r="BN16" i="12"/>
  <c r="BM16" i="12"/>
  <c r="BL16" i="12"/>
  <c r="BJ16" i="12"/>
  <c r="BI16" i="12"/>
  <c r="BH16" i="12"/>
  <c r="BG16" i="12"/>
  <c r="BF16" i="12"/>
  <c r="DN15" i="12"/>
  <c r="DM15" i="12"/>
  <c r="DL15" i="12"/>
  <c r="DK15" i="12"/>
  <c r="DJ15" i="12"/>
  <c r="DI15" i="12"/>
  <c r="DH15" i="12"/>
  <c r="DG15" i="12"/>
  <c r="DF15" i="12"/>
  <c r="DE15" i="12"/>
  <c r="DD15" i="12"/>
  <c r="DC15" i="12"/>
  <c r="DB15" i="12"/>
  <c r="DA15" i="12"/>
  <c r="CZ15" i="12"/>
  <c r="CY15" i="12"/>
  <c r="CX15" i="12"/>
  <c r="CW15" i="12"/>
  <c r="CV15" i="12"/>
  <c r="CU15" i="12"/>
  <c r="CT15" i="12"/>
  <c r="CS15" i="12"/>
  <c r="CR15" i="12"/>
  <c r="CQ15" i="12"/>
  <c r="CP15" i="12"/>
  <c r="CO15" i="12"/>
  <c r="CN15" i="12"/>
  <c r="CM15" i="12"/>
  <c r="CL15" i="12"/>
  <c r="CK15" i="12"/>
  <c r="CJ15" i="12"/>
  <c r="CI15" i="12"/>
  <c r="CH15" i="12"/>
  <c r="CG15" i="12"/>
  <c r="CF15" i="12"/>
  <c r="CE15" i="12"/>
  <c r="CD15" i="12"/>
  <c r="CC15" i="12"/>
  <c r="CB15" i="12"/>
  <c r="CA15" i="12"/>
  <c r="BZ15" i="12"/>
  <c r="BY15" i="12"/>
  <c r="BX15" i="12"/>
  <c r="BW15" i="12"/>
  <c r="BV15" i="12"/>
  <c r="BU15" i="12"/>
  <c r="BT15" i="12"/>
  <c r="BS15" i="12"/>
  <c r="BR15" i="12"/>
  <c r="BQ15" i="12"/>
  <c r="BP15" i="12"/>
  <c r="BO15" i="12"/>
  <c r="BN15" i="12"/>
  <c r="BM15" i="12"/>
  <c r="BL15" i="12"/>
  <c r="BJ15" i="12"/>
  <c r="BI15" i="12"/>
  <c r="BH15" i="12"/>
  <c r="BG15" i="12"/>
  <c r="BF15" i="12"/>
  <c r="DN14" i="12"/>
  <c r="DM14" i="12"/>
  <c r="DL14" i="12"/>
  <c r="DK14" i="12"/>
  <c r="DJ14" i="12"/>
  <c r="DI14" i="12"/>
  <c r="DH14" i="12"/>
  <c r="DG14" i="12"/>
  <c r="DF14" i="12"/>
  <c r="DE14" i="12"/>
  <c r="DD14" i="12"/>
  <c r="DC14" i="12"/>
  <c r="DB14" i="12"/>
  <c r="DA14" i="12"/>
  <c r="CZ14" i="12"/>
  <c r="CY14" i="12"/>
  <c r="CX14" i="12"/>
  <c r="CW14" i="12"/>
  <c r="CV14" i="12"/>
  <c r="CU14" i="12"/>
  <c r="CT14" i="12"/>
  <c r="CS14" i="12"/>
  <c r="CR14" i="12"/>
  <c r="CQ14" i="12"/>
  <c r="CP14" i="12"/>
  <c r="CO14" i="12"/>
  <c r="CN14" i="12"/>
  <c r="CM14" i="12"/>
  <c r="CL14" i="12"/>
  <c r="CK14" i="12"/>
  <c r="CJ14" i="12"/>
  <c r="CI14" i="12"/>
  <c r="CH14" i="12"/>
  <c r="CG14" i="12"/>
  <c r="CF14" i="12"/>
  <c r="CE14" i="12"/>
  <c r="CD14" i="12"/>
  <c r="CC14" i="12"/>
  <c r="CB14" i="12"/>
  <c r="CA14" i="12"/>
  <c r="BZ14" i="12"/>
  <c r="BY14" i="12"/>
  <c r="BX14" i="12"/>
  <c r="BW14" i="12"/>
  <c r="BV14" i="12"/>
  <c r="BU14" i="12"/>
  <c r="BT14" i="12"/>
  <c r="BS14" i="12"/>
  <c r="BR14" i="12"/>
  <c r="BQ14" i="12"/>
  <c r="BP14" i="12"/>
  <c r="BO14" i="12"/>
  <c r="BN14" i="12"/>
  <c r="BM14" i="12"/>
  <c r="BL14" i="12"/>
  <c r="BJ14" i="12"/>
  <c r="BI14" i="12"/>
  <c r="BH14" i="12"/>
  <c r="BG14" i="12"/>
  <c r="BF14" i="12"/>
  <c r="DN13" i="12"/>
  <c r="DM13" i="12"/>
  <c r="DL13" i="12"/>
  <c r="DK13" i="12"/>
  <c r="DJ13" i="12"/>
  <c r="DI13" i="12"/>
  <c r="DH13" i="12"/>
  <c r="DG13" i="12"/>
  <c r="DF13" i="12"/>
  <c r="DE13" i="12"/>
  <c r="DD13" i="12"/>
  <c r="DC13" i="12"/>
  <c r="DB13" i="12"/>
  <c r="DA13" i="12"/>
  <c r="CZ13" i="12"/>
  <c r="CY13" i="12"/>
  <c r="CX13" i="12"/>
  <c r="CW13" i="12"/>
  <c r="CV13" i="12"/>
  <c r="CU13" i="12"/>
  <c r="CT13" i="12"/>
  <c r="CS13" i="12"/>
  <c r="CR13" i="12"/>
  <c r="CQ13" i="12"/>
  <c r="CP13" i="12"/>
  <c r="CO13" i="12"/>
  <c r="CN13" i="12"/>
  <c r="CM13" i="12"/>
  <c r="CL13" i="12"/>
  <c r="CK13" i="12"/>
  <c r="CJ13" i="12"/>
  <c r="CI13" i="12"/>
  <c r="CH13" i="12"/>
  <c r="CG13" i="12"/>
  <c r="CF13" i="12"/>
  <c r="CE13" i="12"/>
  <c r="CD13" i="12"/>
  <c r="CC13" i="12"/>
  <c r="CB13" i="12"/>
  <c r="CA13" i="12"/>
  <c r="BZ13" i="12"/>
  <c r="BY13" i="12"/>
  <c r="BX13" i="12"/>
  <c r="BW13" i="12"/>
  <c r="BV13" i="12"/>
  <c r="BU13" i="12"/>
  <c r="BT13" i="12"/>
  <c r="BS13" i="12"/>
  <c r="BR13" i="12"/>
  <c r="BQ13" i="12"/>
  <c r="BP13" i="12"/>
  <c r="BO13" i="12"/>
  <c r="BN13" i="12"/>
  <c r="BM13" i="12"/>
  <c r="BL13" i="12"/>
  <c r="BJ13" i="12"/>
  <c r="BI13" i="12"/>
  <c r="BH13" i="12"/>
  <c r="BG13" i="12"/>
  <c r="BF13" i="12"/>
  <c r="DN12" i="12"/>
  <c r="DM12" i="12"/>
  <c r="DL12" i="12"/>
  <c r="DK12" i="12"/>
  <c r="DJ12" i="12"/>
  <c r="DI12" i="12"/>
  <c r="DH12" i="12"/>
  <c r="DG12" i="12"/>
  <c r="DF12" i="12"/>
  <c r="DE12" i="12"/>
  <c r="DD12" i="12"/>
  <c r="DC12" i="12"/>
  <c r="DB12" i="12"/>
  <c r="DA12" i="12"/>
  <c r="CZ12" i="12"/>
  <c r="CY12" i="12"/>
  <c r="CX12" i="12"/>
  <c r="CW12" i="12"/>
  <c r="CV12" i="12"/>
  <c r="CU12" i="12"/>
  <c r="CT12" i="12"/>
  <c r="CS12" i="12"/>
  <c r="CR12" i="12"/>
  <c r="CQ12" i="12"/>
  <c r="CP12" i="12"/>
  <c r="CO12" i="12"/>
  <c r="CN12" i="12"/>
  <c r="CM12" i="12"/>
  <c r="CL12" i="12"/>
  <c r="CK12" i="12"/>
  <c r="CJ12" i="12"/>
  <c r="CI12" i="12"/>
  <c r="CH12" i="12"/>
  <c r="CG12" i="12"/>
  <c r="CF12" i="12"/>
  <c r="CE12" i="12"/>
  <c r="CD12" i="12"/>
  <c r="CC12" i="12"/>
  <c r="CB12" i="12"/>
  <c r="CA12" i="12"/>
  <c r="BZ12" i="12"/>
  <c r="BY12" i="12"/>
  <c r="BX12" i="12"/>
  <c r="BW12" i="12"/>
  <c r="BV12" i="12"/>
  <c r="BU12" i="12"/>
  <c r="BT12" i="12"/>
  <c r="BS12" i="12"/>
  <c r="BR12" i="12"/>
  <c r="BQ12" i="12"/>
  <c r="BP12" i="12"/>
  <c r="BO12" i="12"/>
  <c r="BN12" i="12"/>
  <c r="BM12" i="12"/>
  <c r="BL12" i="12"/>
  <c r="BJ12" i="12"/>
  <c r="BI12" i="12"/>
  <c r="BH12" i="12"/>
  <c r="BG12" i="12"/>
  <c r="BF12" i="12"/>
  <c r="DN11" i="12"/>
  <c r="DM11" i="12"/>
  <c r="BC57" i="12" s="1"/>
  <c r="DL11" i="12"/>
  <c r="BB57" i="12" s="1"/>
  <c r="DK11" i="12"/>
  <c r="BA57" i="12" s="1"/>
  <c r="DJ11" i="12"/>
  <c r="DI11" i="12"/>
  <c r="AY57" i="12" s="1"/>
  <c r="DH11" i="12"/>
  <c r="AX57" i="12" s="1"/>
  <c r="DG11" i="12"/>
  <c r="AW57" i="12" s="1"/>
  <c r="DF11" i="12"/>
  <c r="DE11" i="12"/>
  <c r="AU57" i="12" s="1"/>
  <c r="DD11" i="12"/>
  <c r="AT57" i="12" s="1"/>
  <c r="DC11" i="12"/>
  <c r="AS57" i="12" s="1"/>
  <c r="DB11" i="12"/>
  <c r="DA11" i="12"/>
  <c r="AQ57" i="12" s="1"/>
  <c r="CZ11" i="12"/>
  <c r="AP57" i="12" s="1"/>
  <c r="CY11" i="12"/>
  <c r="AO57" i="12" s="1"/>
  <c r="CX11" i="12"/>
  <c r="CW11" i="12"/>
  <c r="AM57" i="12" s="1"/>
  <c r="CV11" i="12"/>
  <c r="AL57" i="12" s="1"/>
  <c r="CU11" i="12"/>
  <c r="AK57" i="12" s="1"/>
  <c r="CT11" i="12"/>
  <c r="CS11" i="12"/>
  <c r="AI57" i="12" s="1"/>
  <c r="CR11" i="12"/>
  <c r="AH57" i="12" s="1"/>
  <c r="CQ11" i="12"/>
  <c r="AG57" i="12" s="1"/>
  <c r="CP11" i="12"/>
  <c r="CO11" i="12"/>
  <c r="AE57" i="12" s="1"/>
  <c r="CN11" i="12"/>
  <c r="AD57" i="12" s="1"/>
  <c r="CM11" i="12"/>
  <c r="CL11" i="12"/>
  <c r="CK11" i="12"/>
  <c r="AA57" i="12" s="1"/>
  <c r="CJ11" i="12"/>
  <c r="CI11" i="12"/>
  <c r="Y57" i="12" s="1"/>
  <c r="CH11" i="12"/>
  <c r="CG11" i="12"/>
  <c r="W57" i="12" s="1"/>
  <c r="CF11" i="12"/>
  <c r="V57" i="12" s="1"/>
  <c r="CE11" i="12"/>
  <c r="U57" i="12" s="1"/>
  <c r="CD11" i="12"/>
  <c r="CC11" i="12"/>
  <c r="S57" i="12" s="1"/>
  <c r="CB11" i="12"/>
  <c r="CA11" i="12"/>
  <c r="BZ11" i="12"/>
  <c r="BY11" i="12"/>
  <c r="O57" i="12" s="1"/>
  <c r="BX11" i="12"/>
  <c r="N57" i="12" s="1"/>
  <c r="BW11" i="12"/>
  <c r="M57" i="12" s="1"/>
  <c r="BV11" i="12"/>
  <c r="BU11" i="12"/>
  <c r="K57" i="12" s="1"/>
  <c r="BT11" i="12"/>
  <c r="J57" i="12" s="1"/>
  <c r="BS11" i="12"/>
  <c r="I57" i="12" s="1"/>
  <c r="BR11" i="12"/>
  <c r="BQ11" i="12"/>
  <c r="G57" i="12" s="1"/>
  <c r="BP11" i="12"/>
  <c r="F57" i="12" s="1"/>
  <c r="BO11" i="12"/>
  <c r="E57" i="12" s="1"/>
  <c r="BN11" i="12"/>
  <c r="BM11" i="12"/>
  <c r="BL11" i="12"/>
  <c r="B57" i="12" s="1"/>
  <c r="BJ11" i="12"/>
  <c r="BJ57" i="12" s="1"/>
  <c r="BT38" i="10" s="1"/>
  <c r="BI11" i="12"/>
  <c r="BH11" i="12"/>
  <c r="BH57" i="12" s="1"/>
  <c r="BR38" i="10" s="1"/>
  <c r="BG11" i="12"/>
  <c r="BG57" i="12" s="1"/>
  <c r="BQ38" i="10" s="1"/>
  <c r="BF11" i="12"/>
  <c r="BF57" i="12" s="1"/>
  <c r="BP38" i="10" s="1"/>
  <c r="DN10" i="12"/>
  <c r="BJ10" i="12"/>
  <c r="BI10" i="12"/>
  <c r="BH10" i="12"/>
  <c r="BG10" i="12"/>
  <c r="BF10" i="12"/>
  <c r="A70" i="4"/>
  <c r="AH66" i="4" s="1"/>
  <c r="AK66" i="4"/>
  <c r="AG66" i="4"/>
  <c r="AE66" i="4"/>
  <c r="AC66" i="4"/>
  <c r="Z66" i="4"/>
  <c r="W66" i="4"/>
  <c r="V66" i="4"/>
  <c r="R66" i="4"/>
  <c r="Q66" i="4"/>
  <c r="P66" i="4"/>
  <c r="M66" i="4"/>
  <c r="L66" i="4"/>
  <c r="J66" i="4"/>
  <c r="H66" i="4"/>
  <c r="F66" i="4"/>
  <c r="E66" i="4"/>
  <c r="B66" i="4"/>
  <c r="AG65" i="4"/>
  <c r="AF65" i="4"/>
  <c r="AC65" i="4"/>
  <c r="AB65" i="4"/>
  <c r="AA65" i="4"/>
  <c r="Y65" i="4"/>
  <c r="X65" i="4"/>
  <c r="W65" i="4"/>
  <c r="U65" i="4"/>
  <c r="T65" i="4"/>
  <c r="S65" i="4"/>
  <c r="Q65" i="4"/>
  <c r="P65" i="4"/>
  <c r="O65" i="4"/>
  <c r="M65" i="4"/>
  <c r="L65" i="4"/>
  <c r="K65" i="4"/>
  <c r="I65" i="4"/>
  <c r="H65" i="4"/>
  <c r="G65" i="4"/>
  <c r="E65" i="4"/>
  <c r="D65" i="4"/>
  <c r="C65" i="4"/>
  <c r="AG64" i="4"/>
  <c r="AF64" i="4"/>
  <c r="AE64" i="4"/>
  <c r="AG63" i="4"/>
  <c r="AF63" i="4"/>
  <c r="AE63" i="4"/>
  <c r="Y63" i="4"/>
  <c r="X63" i="4"/>
  <c r="W63" i="4"/>
  <c r="M63" i="4"/>
  <c r="L63" i="4"/>
  <c r="K63" i="4"/>
  <c r="I63" i="4"/>
  <c r="H63" i="4"/>
  <c r="G63" i="4"/>
  <c r="AG62" i="4"/>
  <c r="AF62" i="4"/>
  <c r="AE62" i="4"/>
  <c r="Y62" i="4"/>
  <c r="X62" i="4"/>
  <c r="W62" i="4"/>
  <c r="M62" i="4"/>
  <c r="L62" i="4"/>
  <c r="K62" i="4"/>
  <c r="I62" i="4"/>
  <c r="H62" i="4"/>
  <c r="G62" i="4"/>
  <c r="BB61" i="4"/>
  <c r="BA61" i="4"/>
  <c r="AZ61" i="4"/>
  <c r="AJ61" i="4"/>
  <c r="AI61" i="4"/>
  <c r="AH61" i="4"/>
  <c r="AF61" i="4"/>
  <c r="AE61" i="4"/>
  <c r="AD61" i="4"/>
  <c r="AB61" i="4"/>
  <c r="AA61" i="4"/>
  <c r="Z61" i="4"/>
  <c r="X61" i="4"/>
  <c r="W61" i="4"/>
  <c r="V61" i="4"/>
  <c r="T61" i="4"/>
  <c r="S61" i="4"/>
  <c r="R61" i="4"/>
  <c r="P61" i="4"/>
  <c r="O61" i="4"/>
  <c r="N61" i="4"/>
  <c r="L61" i="4"/>
  <c r="K61" i="4"/>
  <c r="J61" i="4"/>
  <c r="H61" i="4"/>
  <c r="G61" i="4"/>
  <c r="F61" i="4"/>
  <c r="D61" i="4"/>
  <c r="C61" i="4"/>
  <c r="B61" i="4"/>
  <c r="BB60" i="4"/>
  <c r="BA60" i="4"/>
  <c r="AZ60" i="4"/>
  <c r="AX60" i="4"/>
  <c r="AW60" i="4"/>
  <c r="AV60" i="4"/>
  <c r="AT60" i="4"/>
  <c r="AS60" i="4"/>
  <c r="AR60" i="4"/>
  <c r="AP60" i="4"/>
  <c r="AO60" i="4"/>
  <c r="AN60" i="4"/>
  <c r="AL60" i="4"/>
  <c r="AK60" i="4"/>
  <c r="AJ60" i="4"/>
  <c r="AH60" i="4"/>
  <c r="AG60" i="4"/>
  <c r="AF60" i="4"/>
  <c r="AD60" i="4"/>
  <c r="AC60" i="4"/>
  <c r="AB60" i="4"/>
  <c r="Z60" i="4"/>
  <c r="Y60" i="4"/>
  <c r="X60" i="4"/>
  <c r="V60" i="4"/>
  <c r="U60" i="4"/>
  <c r="T60" i="4"/>
  <c r="R60" i="4"/>
  <c r="Q60" i="4"/>
  <c r="P60" i="4"/>
  <c r="N60" i="4"/>
  <c r="M60" i="4"/>
  <c r="L60" i="4"/>
  <c r="J60" i="4"/>
  <c r="I60" i="4"/>
  <c r="H60" i="4"/>
  <c r="F60" i="4"/>
  <c r="E60" i="4"/>
  <c r="D60" i="4"/>
  <c r="B60" i="4"/>
  <c r="BC59" i="4"/>
  <c r="BB59" i="4"/>
  <c r="AZ59" i="4"/>
  <c r="AY59" i="4"/>
  <c r="AX59" i="4"/>
  <c r="AV59" i="4"/>
  <c r="AU59" i="4"/>
  <c r="AT59" i="4"/>
  <c r="AR59" i="4"/>
  <c r="AQ59" i="4"/>
  <c r="AP59" i="4"/>
  <c r="AN59" i="4"/>
  <c r="AM59" i="4"/>
  <c r="AL59" i="4"/>
  <c r="AJ59" i="4"/>
  <c r="AI59" i="4"/>
  <c r="AH59" i="4"/>
  <c r="AF59" i="4"/>
  <c r="AE59" i="4"/>
  <c r="AD59" i="4"/>
  <c r="AB59" i="4"/>
  <c r="AA59" i="4"/>
  <c r="Z59" i="4"/>
  <c r="X59" i="4"/>
  <c r="W59" i="4"/>
  <c r="V59" i="4"/>
  <c r="T59" i="4"/>
  <c r="S59" i="4"/>
  <c r="R59" i="4"/>
  <c r="P59" i="4"/>
  <c r="O59" i="4"/>
  <c r="N59" i="4"/>
  <c r="L59" i="4"/>
  <c r="K59" i="4"/>
  <c r="J59" i="4"/>
  <c r="H59" i="4"/>
  <c r="G59" i="4"/>
  <c r="F59" i="4"/>
  <c r="D59" i="4"/>
  <c r="C59" i="4"/>
  <c r="B59" i="4"/>
  <c r="CK52" i="4"/>
  <c r="CJ52" i="4"/>
  <c r="CI52" i="4"/>
  <c r="CH52" i="4"/>
  <c r="CG52" i="4"/>
  <c r="BT52" i="4"/>
  <c r="BS52" i="4"/>
  <c r="BR52" i="4"/>
  <c r="BQ52" i="4"/>
  <c r="BP52" i="4"/>
  <c r="BO52" i="4"/>
  <c r="BN52" i="4"/>
  <c r="BM52" i="4"/>
  <c r="BL52" i="4"/>
  <c r="CK51" i="4"/>
  <c r="CJ51" i="4"/>
  <c r="CI51" i="4"/>
  <c r="CH51" i="4"/>
  <c r="CG51" i="4"/>
  <c r="BT51" i="4"/>
  <c r="BS51" i="4"/>
  <c r="BR51" i="4"/>
  <c r="BQ51" i="4"/>
  <c r="BP51" i="4"/>
  <c r="BO51" i="4"/>
  <c r="BN51" i="4"/>
  <c r="BM51" i="4"/>
  <c r="BL51" i="4"/>
  <c r="DN50" i="4"/>
  <c r="DM50" i="4"/>
  <c r="DL50" i="4"/>
  <c r="DK50" i="4"/>
  <c r="DJ50" i="4"/>
  <c r="DI50" i="4"/>
  <c r="DH50" i="4"/>
  <c r="DG50" i="4"/>
  <c r="DF50" i="4"/>
  <c r="DE50" i="4"/>
  <c r="DD50" i="4"/>
  <c r="DC50" i="4"/>
  <c r="DB50" i="4"/>
  <c r="DA50" i="4"/>
  <c r="CZ50" i="4"/>
  <c r="CY50" i="4"/>
  <c r="CX50" i="4"/>
  <c r="CW50" i="4"/>
  <c r="CV50" i="4"/>
  <c r="CU50" i="4"/>
  <c r="CT50" i="4"/>
  <c r="CS50" i="4"/>
  <c r="CR50" i="4"/>
  <c r="CQ50" i="4"/>
  <c r="CP50" i="4"/>
  <c r="CO50" i="4"/>
  <c r="CN50" i="4"/>
  <c r="CM50" i="4"/>
  <c r="CL50" i="4"/>
  <c r="CK50" i="4"/>
  <c r="CJ50" i="4"/>
  <c r="CI50" i="4"/>
  <c r="CH50" i="4"/>
  <c r="CG50" i="4"/>
  <c r="CF50" i="4"/>
  <c r="CE50" i="4"/>
  <c r="CD50" i="4"/>
  <c r="CC50" i="4"/>
  <c r="CB50" i="4"/>
  <c r="CA50" i="4"/>
  <c r="BZ50" i="4"/>
  <c r="BY50" i="4"/>
  <c r="BX50" i="4"/>
  <c r="BW50" i="4"/>
  <c r="BV50" i="4"/>
  <c r="BU50" i="4"/>
  <c r="BT50" i="4"/>
  <c r="BS50" i="4"/>
  <c r="BR50" i="4"/>
  <c r="BQ50" i="4"/>
  <c r="BP50" i="4"/>
  <c r="BO50" i="4"/>
  <c r="BN50" i="4"/>
  <c r="BM50" i="4"/>
  <c r="BL50" i="4"/>
  <c r="BJ50" i="4"/>
  <c r="BI50" i="4"/>
  <c r="BH50" i="4"/>
  <c r="BG50" i="4"/>
  <c r="BF50" i="4"/>
  <c r="DN49" i="4"/>
  <c r="DM49" i="4"/>
  <c r="DL49" i="4"/>
  <c r="DK49" i="4"/>
  <c r="DJ49" i="4"/>
  <c r="DI49" i="4"/>
  <c r="DH49" i="4"/>
  <c r="DG49" i="4"/>
  <c r="DF49" i="4"/>
  <c r="DE49" i="4"/>
  <c r="DD49" i="4"/>
  <c r="DC49" i="4"/>
  <c r="DB49" i="4"/>
  <c r="DA49" i="4"/>
  <c r="CZ49" i="4"/>
  <c r="CY49" i="4"/>
  <c r="CX49" i="4"/>
  <c r="CW49" i="4"/>
  <c r="CV49" i="4"/>
  <c r="CU49" i="4"/>
  <c r="CT49" i="4"/>
  <c r="CS49" i="4"/>
  <c r="CR49" i="4"/>
  <c r="CQ49" i="4"/>
  <c r="CP49" i="4"/>
  <c r="CO49" i="4"/>
  <c r="CN49" i="4"/>
  <c r="CM49" i="4"/>
  <c r="CL49" i="4"/>
  <c r="CK49" i="4"/>
  <c r="CJ49" i="4"/>
  <c r="CI49" i="4"/>
  <c r="CH49" i="4"/>
  <c r="CG49" i="4"/>
  <c r="CF49" i="4"/>
  <c r="CE49" i="4"/>
  <c r="CD49" i="4"/>
  <c r="CC49" i="4"/>
  <c r="CB49" i="4"/>
  <c r="CA49" i="4"/>
  <c r="BZ49" i="4"/>
  <c r="BY49" i="4"/>
  <c r="BX49" i="4"/>
  <c r="BW49" i="4"/>
  <c r="BV49" i="4"/>
  <c r="BU49" i="4"/>
  <c r="BT49" i="4"/>
  <c r="BS49" i="4"/>
  <c r="BR49" i="4"/>
  <c r="BQ49" i="4"/>
  <c r="BP49" i="4"/>
  <c r="BO49" i="4"/>
  <c r="BN49" i="4"/>
  <c r="BM49" i="4"/>
  <c r="BL49" i="4"/>
  <c r="BJ49" i="4"/>
  <c r="BI49" i="4"/>
  <c r="BH49" i="4"/>
  <c r="BG49" i="4"/>
  <c r="BF49" i="4"/>
  <c r="DN48" i="4"/>
  <c r="DM48" i="4"/>
  <c r="DL48" i="4"/>
  <c r="DK48" i="4"/>
  <c r="DJ48" i="4"/>
  <c r="DI48" i="4"/>
  <c r="DH48" i="4"/>
  <c r="DG48" i="4"/>
  <c r="DF48" i="4"/>
  <c r="DE48" i="4"/>
  <c r="DD48" i="4"/>
  <c r="DC48" i="4"/>
  <c r="DB48" i="4"/>
  <c r="DA48" i="4"/>
  <c r="CZ48" i="4"/>
  <c r="CY48" i="4"/>
  <c r="CX48" i="4"/>
  <c r="CW48" i="4"/>
  <c r="CV48" i="4"/>
  <c r="CU48" i="4"/>
  <c r="CT48" i="4"/>
  <c r="CS48" i="4"/>
  <c r="CR48" i="4"/>
  <c r="CQ48" i="4"/>
  <c r="CP48" i="4"/>
  <c r="CO48" i="4"/>
  <c r="CN48" i="4"/>
  <c r="CM48" i="4"/>
  <c r="CL48" i="4"/>
  <c r="CK48" i="4"/>
  <c r="CJ48" i="4"/>
  <c r="CI48" i="4"/>
  <c r="CH48" i="4"/>
  <c r="CG48" i="4"/>
  <c r="CF48" i="4"/>
  <c r="CE48" i="4"/>
  <c r="CD48" i="4"/>
  <c r="CC48" i="4"/>
  <c r="CB48" i="4"/>
  <c r="CA48" i="4"/>
  <c r="BZ48" i="4"/>
  <c r="BY48" i="4"/>
  <c r="BX48" i="4"/>
  <c r="BW48" i="4"/>
  <c r="BV48" i="4"/>
  <c r="BU48" i="4"/>
  <c r="BT48" i="4"/>
  <c r="BS48" i="4"/>
  <c r="BR48" i="4"/>
  <c r="BQ48" i="4"/>
  <c r="BP48" i="4"/>
  <c r="BO48" i="4"/>
  <c r="BN48" i="4"/>
  <c r="BM48" i="4"/>
  <c r="BL48" i="4"/>
  <c r="BJ48" i="4"/>
  <c r="BI48" i="4"/>
  <c r="BH48" i="4"/>
  <c r="BG48" i="4"/>
  <c r="BF48" i="4"/>
  <c r="DN47" i="4"/>
  <c r="DM47" i="4"/>
  <c r="DL47" i="4"/>
  <c r="DK47" i="4"/>
  <c r="DJ47" i="4"/>
  <c r="DI47" i="4"/>
  <c r="DH47" i="4"/>
  <c r="DG47" i="4"/>
  <c r="DF47" i="4"/>
  <c r="DE47" i="4"/>
  <c r="DD47" i="4"/>
  <c r="DC47" i="4"/>
  <c r="DB47" i="4"/>
  <c r="DA47" i="4"/>
  <c r="CZ47" i="4"/>
  <c r="CY47" i="4"/>
  <c r="CX47" i="4"/>
  <c r="CW47" i="4"/>
  <c r="CV47" i="4"/>
  <c r="CU47" i="4"/>
  <c r="CT47" i="4"/>
  <c r="CS47" i="4"/>
  <c r="CR47" i="4"/>
  <c r="CQ47" i="4"/>
  <c r="CP47" i="4"/>
  <c r="CO47" i="4"/>
  <c r="CN47" i="4"/>
  <c r="CM47" i="4"/>
  <c r="CL47" i="4"/>
  <c r="CK47" i="4"/>
  <c r="CJ47" i="4"/>
  <c r="CI47" i="4"/>
  <c r="CH47" i="4"/>
  <c r="CG47" i="4"/>
  <c r="CF47" i="4"/>
  <c r="CE47" i="4"/>
  <c r="CD47" i="4"/>
  <c r="CC47" i="4"/>
  <c r="CB47" i="4"/>
  <c r="CA47" i="4"/>
  <c r="BZ47" i="4"/>
  <c r="BY47" i="4"/>
  <c r="BX47" i="4"/>
  <c r="BW47" i="4"/>
  <c r="BV47" i="4"/>
  <c r="BU47" i="4"/>
  <c r="BT47" i="4"/>
  <c r="BS47" i="4"/>
  <c r="BR47" i="4"/>
  <c r="BQ47" i="4"/>
  <c r="BP47" i="4"/>
  <c r="BO47" i="4"/>
  <c r="BN47" i="4"/>
  <c r="BM47" i="4"/>
  <c r="BL47" i="4"/>
  <c r="BJ47" i="4"/>
  <c r="BI47" i="4"/>
  <c r="BH47" i="4"/>
  <c r="BG47" i="4"/>
  <c r="BF47" i="4"/>
  <c r="DN46" i="4"/>
  <c r="DM46" i="4"/>
  <c r="DL46" i="4"/>
  <c r="DK46" i="4"/>
  <c r="DJ46" i="4"/>
  <c r="DI46" i="4"/>
  <c r="DH46" i="4"/>
  <c r="DG46" i="4"/>
  <c r="DF46" i="4"/>
  <c r="DE46" i="4"/>
  <c r="DD46" i="4"/>
  <c r="DC46" i="4"/>
  <c r="DB46" i="4"/>
  <c r="DA46" i="4"/>
  <c r="CZ46" i="4"/>
  <c r="CY46" i="4"/>
  <c r="CX46" i="4"/>
  <c r="CW46" i="4"/>
  <c r="CV46" i="4"/>
  <c r="CU46" i="4"/>
  <c r="CT46" i="4"/>
  <c r="CS46" i="4"/>
  <c r="CR46" i="4"/>
  <c r="CQ46" i="4"/>
  <c r="CP46" i="4"/>
  <c r="CO46" i="4"/>
  <c r="CN46" i="4"/>
  <c r="CM46" i="4"/>
  <c r="CL46" i="4"/>
  <c r="CK46" i="4"/>
  <c r="CJ46" i="4"/>
  <c r="CI46" i="4"/>
  <c r="CH46" i="4"/>
  <c r="CG46" i="4"/>
  <c r="CF46" i="4"/>
  <c r="CE46" i="4"/>
  <c r="CD46" i="4"/>
  <c r="CC46" i="4"/>
  <c r="CB46" i="4"/>
  <c r="CA46" i="4"/>
  <c r="BZ46" i="4"/>
  <c r="BY46" i="4"/>
  <c r="BX46" i="4"/>
  <c r="BW46" i="4"/>
  <c r="BV46" i="4"/>
  <c r="BU46" i="4"/>
  <c r="BT46" i="4"/>
  <c r="BS46" i="4"/>
  <c r="BR46" i="4"/>
  <c r="BQ46" i="4"/>
  <c r="BP46" i="4"/>
  <c r="BO46" i="4"/>
  <c r="BN46" i="4"/>
  <c r="BM46" i="4"/>
  <c r="BL46" i="4"/>
  <c r="BJ46" i="4"/>
  <c r="BI46" i="4"/>
  <c r="BH46" i="4"/>
  <c r="BG46" i="4"/>
  <c r="BF46" i="4"/>
  <c r="DN45" i="4"/>
  <c r="DM45" i="4"/>
  <c r="DL45" i="4"/>
  <c r="DK45" i="4"/>
  <c r="DJ45" i="4"/>
  <c r="DI45" i="4"/>
  <c r="DH45" i="4"/>
  <c r="DG45" i="4"/>
  <c r="DF45" i="4"/>
  <c r="DE45" i="4"/>
  <c r="DD45" i="4"/>
  <c r="DC45" i="4"/>
  <c r="DB45" i="4"/>
  <c r="DA45" i="4"/>
  <c r="CZ45" i="4"/>
  <c r="CY45" i="4"/>
  <c r="CX45" i="4"/>
  <c r="CW45" i="4"/>
  <c r="CV45" i="4"/>
  <c r="CU45" i="4"/>
  <c r="CT45" i="4"/>
  <c r="CS45" i="4"/>
  <c r="CR45" i="4"/>
  <c r="CQ45" i="4"/>
  <c r="CP45" i="4"/>
  <c r="CO45" i="4"/>
  <c r="CN45" i="4"/>
  <c r="CM45" i="4"/>
  <c r="CL45" i="4"/>
  <c r="CK45" i="4"/>
  <c r="CJ45" i="4"/>
  <c r="CI45" i="4"/>
  <c r="CH45" i="4"/>
  <c r="CG45" i="4"/>
  <c r="CF45" i="4"/>
  <c r="CE45" i="4"/>
  <c r="CD45" i="4"/>
  <c r="CC45" i="4"/>
  <c r="CB45" i="4"/>
  <c r="CA45" i="4"/>
  <c r="BZ45" i="4"/>
  <c r="BY45" i="4"/>
  <c r="BX45" i="4"/>
  <c r="BW45" i="4"/>
  <c r="BV45" i="4"/>
  <c r="BU45" i="4"/>
  <c r="BT45" i="4"/>
  <c r="BS45" i="4"/>
  <c r="BR45" i="4"/>
  <c r="BQ45" i="4"/>
  <c r="BP45" i="4"/>
  <c r="BO45" i="4"/>
  <c r="BN45" i="4"/>
  <c r="BM45" i="4"/>
  <c r="BL45" i="4"/>
  <c r="BJ45" i="4"/>
  <c r="BI45" i="4"/>
  <c r="BH45" i="4"/>
  <c r="BG45" i="4"/>
  <c r="BF45" i="4"/>
  <c r="DN44" i="4"/>
  <c r="DM44" i="4"/>
  <c r="DL44" i="4"/>
  <c r="DK44" i="4"/>
  <c r="DJ44" i="4"/>
  <c r="DI44" i="4"/>
  <c r="DH44" i="4"/>
  <c r="DG44" i="4"/>
  <c r="DF44" i="4"/>
  <c r="DE44" i="4"/>
  <c r="DD44" i="4"/>
  <c r="DC44" i="4"/>
  <c r="DB44" i="4"/>
  <c r="DA44" i="4"/>
  <c r="CZ44" i="4"/>
  <c r="CY44" i="4"/>
  <c r="CX44" i="4"/>
  <c r="CW44" i="4"/>
  <c r="CV44" i="4"/>
  <c r="CU44" i="4"/>
  <c r="CT44" i="4"/>
  <c r="CS44" i="4"/>
  <c r="CR44" i="4"/>
  <c r="CQ44" i="4"/>
  <c r="CP44" i="4"/>
  <c r="CO44" i="4"/>
  <c r="CN44" i="4"/>
  <c r="CM44" i="4"/>
  <c r="CL44" i="4"/>
  <c r="CK44" i="4"/>
  <c r="CJ44" i="4"/>
  <c r="CI44" i="4"/>
  <c r="CH44" i="4"/>
  <c r="CG44" i="4"/>
  <c r="CF44" i="4"/>
  <c r="CE44" i="4"/>
  <c r="CD44" i="4"/>
  <c r="CC44" i="4"/>
  <c r="CB44" i="4"/>
  <c r="CA44" i="4"/>
  <c r="BZ44" i="4"/>
  <c r="BY44" i="4"/>
  <c r="BX44" i="4"/>
  <c r="BW44" i="4"/>
  <c r="BV44" i="4"/>
  <c r="BU44" i="4"/>
  <c r="BT44" i="4"/>
  <c r="BS44" i="4"/>
  <c r="BR44" i="4"/>
  <c r="BQ44" i="4"/>
  <c r="BP44" i="4"/>
  <c r="BO44" i="4"/>
  <c r="BN44" i="4"/>
  <c r="BM44" i="4"/>
  <c r="BL44" i="4"/>
  <c r="BJ44" i="4"/>
  <c r="BI44" i="4"/>
  <c r="BH44" i="4"/>
  <c r="BG44" i="4"/>
  <c r="BF44" i="4"/>
  <c r="DN43" i="4"/>
  <c r="DM43" i="4"/>
  <c r="DL43" i="4"/>
  <c r="DK43" i="4"/>
  <c r="DJ43" i="4"/>
  <c r="DI43" i="4"/>
  <c r="DH43" i="4"/>
  <c r="DG43" i="4"/>
  <c r="DF43" i="4"/>
  <c r="DE43" i="4"/>
  <c r="DD43" i="4"/>
  <c r="DC43" i="4"/>
  <c r="DB43" i="4"/>
  <c r="DA43" i="4"/>
  <c r="CZ43" i="4"/>
  <c r="CY43" i="4"/>
  <c r="CX43" i="4"/>
  <c r="CW43" i="4"/>
  <c r="CV43" i="4"/>
  <c r="CU43" i="4"/>
  <c r="CT43" i="4"/>
  <c r="CS43" i="4"/>
  <c r="CR43" i="4"/>
  <c r="CQ43" i="4"/>
  <c r="CP43" i="4"/>
  <c r="CO43" i="4"/>
  <c r="CN43" i="4"/>
  <c r="CM43" i="4"/>
  <c r="CL43" i="4"/>
  <c r="CK43" i="4"/>
  <c r="CJ43" i="4"/>
  <c r="CI43" i="4"/>
  <c r="CH43" i="4"/>
  <c r="CG43" i="4"/>
  <c r="CF43" i="4"/>
  <c r="CE43" i="4"/>
  <c r="CD43" i="4"/>
  <c r="CC43" i="4"/>
  <c r="CB43" i="4"/>
  <c r="CA43" i="4"/>
  <c r="BZ43" i="4"/>
  <c r="BY43" i="4"/>
  <c r="BX43" i="4"/>
  <c r="BW43" i="4"/>
  <c r="BV43" i="4"/>
  <c r="BU43" i="4"/>
  <c r="BT43" i="4"/>
  <c r="BS43" i="4"/>
  <c r="BR43" i="4"/>
  <c r="BQ43" i="4"/>
  <c r="BP43" i="4"/>
  <c r="BO43" i="4"/>
  <c r="BN43" i="4"/>
  <c r="BM43" i="4"/>
  <c r="BL43" i="4"/>
  <c r="BJ43" i="4"/>
  <c r="BI43" i="4"/>
  <c r="BH43" i="4"/>
  <c r="BG43" i="4"/>
  <c r="BF43" i="4"/>
  <c r="DN42" i="4"/>
  <c r="DM42" i="4"/>
  <c r="DL42" i="4"/>
  <c r="DK42" i="4"/>
  <c r="DJ42" i="4"/>
  <c r="DI42" i="4"/>
  <c r="DH42" i="4"/>
  <c r="DG42" i="4"/>
  <c r="DF42" i="4"/>
  <c r="DE42" i="4"/>
  <c r="DD42" i="4"/>
  <c r="DC42" i="4"/>
  <c r="DB42" i="4"/>
  <c r="DA42" i="4"/>
  <c r="CZ42" i="4"/>
  <c r="CY42" i="4"/>
  <c r="CX42" i="4"/>
  <c r="CW42" i="4"/>
  <c r="CV42" i="4"/>
  <c r="CU42" i="4"/>
  <c r="CT42" i="4"/>
  <c r="CS42" i="4"/>
  <c r="CR42" i="4"/>
  <c r="CQ42" i="4"/>
  <c r="CP42" i="4"/>
  <c r="CO42" i="4"/>
  <c r="CN42" i="4"/>
  <c r="CM42" i="4"/>
  <c r="CL42" i="4"/>
  <c r="CK42" i="4"/>
  <c r="CJ42" i="4"/>
  <c r="CI42" i="4"/>
  <c r="CH42" i="4"/>
  <c r="CG42" i="4"/>
  <c r="CF42" i="4"/>
  <c r="CE42" i="4"/>
  <c r="CD42" i="4"/>
  <c r="CC42" i="4"/>
  <c r="CB42" i="4"/>
  <c r="CA42" i="4"/>
  <c r="BZ42" i="4"/>
  <c r="BY42" i="4"/>
  <c r="BX42" i="4"/>
  <c r="BW42" i="4"/>
  <c r="BV42" i="4"/>
  <c r="BU42" i="4"/>
  <c r="BT42" i="4"/>
  <c r="BS42" i="4"/>
  <c r="BR42" i="4"/>
  <c r="BQ42" i="4"/>
  <c r="BP42" i="4"/>
  <c r="BO42" i="4"/>
  <c r="BN42" i="4"/>
  <c r="BM42" i="4"/>
  <c r="BL42" i="4"/>
  <c r="BJ42" i="4"/>
  <c r="BI42" i="4"/>
  <c r="BH42" i="4"/>
  <c r="BG42" i="4"/>
  <c r="BF42" i="4"/>
  <c r="DN41" i="4"/>
  <c r="DM41" i="4"/>
  <c r="DL41" i="4"/>
  <c r="DK41" i="4"/>
  <c r="DJ41" i="4"/>
  <c r="DI41" i="4"/>
  <c r="DH41" i="4"/>
  <c r="DG41" i="4"/>
  <c r="DF41" i="4"/>
  <c r="DE41" i="4"/>
  <c r="DD41" i="4"/>
  <c r="DC41" i="4"/>
  <c r="DB41" i="4"/>
  <c r="DA41" i="4"/>
  <c r="CZ41" i="4"/>
  <c r="CY41" i="4"/>
  <c r="CX41" i="4"/>
  <c r="CW41" i="4"/>
  <c r="CV41" i="4"/>
  <c r="CU41" i="4"/>
  <c r="CT41" i="4"/>
  <c r="CS41" i="4"/>
  <c r="CR41" i="4"/>
  <c r="CQ41" i="4"/>
  <c r="CP41" i="4"/>
  <c r="CO41" i="4"/>
  <c r="CN41" i="4"/>
  <c r="CM41" i="4"/>
  <c r="CL41" i="4"/>
  <c r="CK41" i="4"/>
  <c r="CJ41" i="4"/>
  <c r="CI41" i="4"/>
  <c r="CH41" i="4"/>
  <c r="CG41" i="4"/>
  <c r="CF41" i="4"/>
  <c r="CE41" i="4"/>
  <c r="CD41" i="4"/>
  <c r="CC41" i="4"/>
  <c r="CB41" i="4"/>
  <c r="CA41" i="4"/>
  <c r="BZ41" i="4"/>
  <c r="BY41" i="4"/>
  <c r="BX41" i="4"/>
  <c r="BW41" i="4"/>
  <c r="BV41" i="4"/>
  <c r="BU41" i="4"/>
  <c r="BT41" i="4"/>
  <c r="BS41" i="4"/>
  <c r="BR41" i="4"/>
  <c r="BQ41" i="4"/>
  <c r="BP41" i="4"/>
  <c r="BO41" i="4"/>
  <c r="BN41" i="4"/>
  <c r="BM41" i="4"/>
  <c r="BL41" i="4"/>
  <c r="BJ41" i="4"/>
  <c r="BI41" i="4"/>
  <c r="BH41" i="4"/>
  <c r="BG41" i="4"/>
  <c r="BF41" i="4"/>
  <c r="DN40" i="4"/>
  <c r="DM40" i="4"/>
  <c r="DL40" i="4"/>
  <c r="DK40" i="4"/>
  <c r="DJ40" i="4"/>
  <c r="DI40" i="4"/>
  <c r="DH40" i="4"/>
  <c r="DG40" i="4"/>
  <c r="DF40" i="4"/>
  <c r="DE40" i="4"/>
  <c r="DD40" i="4"/>
  <c r="DC40" i="4"/>
  <c r="DB40" i="4"/>
  <c r="DA40" i="4"/>
  <c r="CZ40" i="4"/>
  <c r="CY40" i="4"/>
  <c r="CX40" i="4"/>
  <c r="CW40" i="4"/>
  <c r="CV40" i="4"/>
  <c r="CU40" i="4"/>
  <c r="CT40" i="4"/>
  <c r="CS40" i="4"/>
  <c r="CR40" i="4"/>
  <c r="CQ40" i="4"/>
  <c r="CP40" i="4"/>
  <c r="CO40" i="4"/>
  <c r="CN40" i="4"/>
  <c r="CM40" i="4"/>
  <c r="CL40" i="4"/>
  <c r="CK40" i="4"/>
  <c r="CJ40" i="4"/>
  <c r="CI40" i="4"/>
  <c r="CH40" i="4"/>
  <c r="CG40" i="4"/>
  <c r="CF40" i="4"/>
  <c r="CE40" i="4"/>
  <c r="CD40" i="4"/>
  <c r="CC40" i="4"/>
  <c r="CB40" i="4"/>
  <c r="CA40" i="4"/>
  <c r="BZ40" i="4"/>
  <c r="BY40" i="4"/>
  <c r="BX40" i="4"/>
  <c r="BW40" i="4"/>
  <c r="BV40" i="4"/>
  <c r="BU40" i="4"/>
  <c r="BT40" i="4"/>
  <c r="BS40" i="4"/>
  <c r="BR40" i="4"/>
  <c r="BQ40" i="4"/>
  <c r="BP40" i="4"/>
  <c r="BO40" i="4"/>
  <c r="BN40" i="4"/>
  <c r="BM40" i="4"/>
  <c r="BL40" i="4"/>
  <c r="BJ40" i="4"/>
  <c r="BI40" i="4"/>
  <c r="BH40" i="4"/>
  <c r="BG40" i="4"/>
  <c r="BF40" i="4"/>
  <c r="DN39" i="4"/>
  <c r="DM39" i="4"/>
  <c r="DL39" i="4"/>
  <c r="DK39" i="4"/>
  <c r="DJ39" i="4"/>
  <c r="DI39" i="4"/>
  <c r="DH39" i="4"/>
  <c r="DG39" i="4"/>
  <c r="DF39" i="4"/>
  <c r="DE39" i="4"/>
  <c r="DD39" i="4"/>
  <c r="DC39" i="4"/>
  <c r="DB39" i="4"/>
  <c r="DA39" i="4"/>
  <c r="CZ39" i="4"/>
  <c r="CY39" i="4"/>
  <c r="CX39" i="4"/>
  <c r="CW39" i="4"/>
  <c r="CV39" i="4"/>
  <c r="CU39" i="4"/>
  <c r="CT39" i="4"/>
  <c r="CS39" i="4"/>
  <c r="CR39" i="4"/>
  <c r="CQ39" i="4"/>
  <c r="CP39" i="4"/>
  <c r="CO39" i="4"/>
  <c r="CN39" i="4"/>
  <c r="CM39" i="4"/>
  <c r="CL39" i="4"/>
  <c r="CK39" i="4"/>
  <c r="CJ39" i="4"/>
  <c r="CI39" i="4"/>
  <c r="CH39" i="4"/>
  <c r="CG39" i="4"/>
  <c r="CF39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J39" i="4"/>
  <c r="BI39" i="4"/>
  <c r="BH39" i="4"/>
  <c r="BG39" i="4"/>
  <c r="BF39" i="4"/>
  <c r="DN38" i="4"/>
  <c r="DM38" i="4"/>
  <c r="DL38" i="4"/>
  <c r="DK38" i="4"/>
  <c r="DJ38" i="4"/>
  <c r="DI38" i="4"/>
  <c r="DH38" i="4"/>
  <c r="DG38" i="4"/>
  <c r="DF38" i="4"/>
  <c r="DE38" i="4"/>
  <c r="DD38" i="4"/>
  <c r="DC38" i="4"/>
  <c r="DB38" i="4"/>
  <c r="DA38" i="4"/>
  <c r="CZ38" i="4"/>
  <c r="CY38" i="4"/>
  <c r="CX38" i="4"/>
  <c r="CW38" i="4"/>
  <c r="CV38" i="4"/>
  <c r="CU38" i="4"/>
  <c r="CT38" i="4"/>
  <c r="CS38" i="4"/>
  <c r="CR38" i="4"/>
  <c r="CQ38" i="4"/>
  <c r="CP38" i="4"/>
  <c r="CO38" i="4"/>
  <c r="CN38" i="4"/>
  <c r="CM38" i="4"/>
  <c r="CL38" i="4"/>
  <c r="CK38" i="4"/>
  <c r="CJ38" i="4"/>
  <c r="CI38" i="4"/>
  <c r="CH38" i="4"/>
  <c r="CG38" i="4"/>
  <c r="CF38" i="4"/>
  <c r="CE38" i="4"/>
  <c r="CD38" i="4"/>
  <c r="CC38" i="4"/>
  <c r="CB38" i="4"/>
  <c r="CA38" i="4"/>
  <c r="BZ38" i="4"/>
  <c r="BY38" i="4"/>
  <c r="BX38" i="4"/>
  <c r="BW38" i="4"/>
  <c r="BV38" i="4"/>
  <c r="BU38" i="4"/>
  <c r="BT38" i="4"/>
  <c r="BS38" i="4"/>
  <c r="BR38" i="4"/>
  <c r="BQ38" i="4"/>
  <c r="BP38" i="4"/>
  <c r="BO38" i="4"/>
  <c r="BN38" i="4"/>
  <c r="BM38" i="4"/>
  <c r="BL38" i="4"/>
  <c r="BJ38" i="4"/>
  <c r="BI38" i="4"/>
  <c r="BH38" i="4"/>
  <c r="BG38" i="4"/>
  <c r="BF38" i="4"/>
  <c r="DN37" i="4"/>
  <c r="DM37" i="4"/>
  <c r="DL37" i="4"/>
  <c r="DK37" i="4"/>
  <c r="DJ37" i="4"/>
  <c r="DI37" i="4"/>
  <c r="DH37" i="4"/>
  <c r="DG37" i="4"/>
  <c r="DF37" i="4"/>
  <c r="DE37" i="4"/>
  <c r="DD37" i="4"/>
  <c r="DC37" i="4"/>
  <c r="DB37" i="4"/>
  <c r="DA37" i="4"/>
  <c r="CZ37" i="4"/>
  <c r="CY37" i="4"/>
  <c r="CX37" i="4"/>
  <c r="CW37" i="4"/>
  <c r="CV37" i="4"/>
  <c r="CU37" i="4"/>
  <c r="CT37" i="4"/>
  <c r="CS37" i="4"/>
  <c r="CR37" i="4"/>
  <c r="CQ37" i="4"/>
  <c r="CP37" i="4"/>
  <c r="CO37" i="4"/>
  <c r="CN37" i="4"/>
  <c r="CM37" i="4"/>
  <c r="CL37" i="4"/>
  <c r="CK37" i="4"/>
  <c r="CJ37" i="4"/>
  <c r="CI37" i="4"/>
  <c r="CH37" i="4"/>
  <c r="CG37" i="4"/>
  <c r="CF37" i="4"/>
  <c r="CE37" i="4"/>
  <c r="CD37" i="4"/>
  <c r="CC37" i="4"/>
  <c r="CB37" i="4"/>
  <c r="CA37" i="4"/>
  <c r="BZ37" i="4"/>
  <c r="BY37" i="4"/>
  <c r="BX37" i="4"/>
  <c r="BW37" i="4"/>
  <c r="BV37" i="4"/>
  <c r="BU37" i="4"/>
  <c r="BT37" i="4"/>
  <c r="BS37" i="4"/>
  <c r="BR37" i="4"/>
  <c r="BQ37" i="4"/>
  <c r="BP37" i="4"/>
  <c r="BO37" i="4"/>
  <c r="BN37" i="4"/>
  <c r="BM37" i="4"/>
  <c r="BL37" i="4"/>
  <c r="BJ37" i="4"/>
  <c r="BI37" i="4"/>
  <c r="BH37" i="4"/>
  <c r="BG37" i="4"/>
  <c r="BF37" i="4"/>
  <c r="DN36" i="4"/>
  <c r="DM36" i="4"/>
  <c r="DL36" i="4"/>
  <c r="DK36" i="4"/>
  <c r="DJ36" i="4"/>
  <c r="DI36" i="4"/>
  <c r="DH36" i="4"/>
  <c r="DG36" i="4"/>
  <c r="DF36" i="4"/>
  <c r="DE36" i="4"/>
  <c r="DD36" i="4"/>
  <c r="DC36" i="4"/>
  <c r="DB36" i="4"/>
  <c r="DA36" i="4"/>
  <c r="CZ36" i="4"/>
  <c r="CY36" i="4"/>
  <c r="CX36" i="4"/>
  <c r="CW36" i="4"/>
  <c r="CV36" i="4"/>
  <c r="CU36" i="4"/>
  <c r="CT36" i="4"/>
  <c r="CS36" i="4"/>
  <c r="CR36" i="4"/>
  <c r="CQ36" i="4"/>
  <c r="CP36" i="4"/>
  <c r="CO36" i="4"/>
  <c r="CN36" i="4"/>
  <c r="CM36" i="4"/>
  <c r="CL36" i="4"/>
  <c r="CK36" i="4"/>
  <c r="CJ36" i="4"/>
  <c r="CI36" i="4"/>
  <c r="CH36" i="4"/>
  <c r="CG36" i="4"/>
  <c r="CF36" i="4"/>
  <c r="CE36" i="4"/>
  <c r="CD36" i="4"/>
  <c r="CC36" i="4"/>
  <c r="CB36" i="4"/>
  <c r="CA36" i="4"/>
  <c r="BZ36" i="4"/>
  <c r="BY36" i="4"/>
  <c r="BX36" i="4"/>
  <c r="BW36" i="4"/>
  <c r="BV36" i="4"/>
  <c r="BU36" i="4"/>
  <c r="BT36" i="4"/>
  <c r="BS36" i="4"/>
  <c r="BR36" i="4"/>
  <c r="BQ36" i="4"/>
  <c r="BP36" i="4"/>
  <c r="BO36" i="4"/>
  <c r="BN36" i="4"/>
  <c r="BM36" i="4"/>
  <c r="BL36" i="4"/>
  <c r="BJ36" i="4"/>
  <c r="BI36" i="4"/>
  <c r="BH36" i="4"/>
  <c r="BG36" i="4"/>
  <c r="BF36" i="4"/>
  <c r="DN35" i="4"/>
  <c r="DM35" i="4"/>
  <c r="DL35" i="4"/>
  <c r="DK35" i="4"/>
  <c r="DJ35" i="4"/>
  <c r="DI35" i="4"/>
  <c r="DH35" i="4"/>
  <c r="DG35" i="4"/>
  <c r="DF35" i="4"/>
  <c r="DE35" i="4"/>
  <c r="DD35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J35" i="4"/>
  <c r="BI35" i="4"/>
  <c r="BH35" i="4"/>
  <c r="BG35" i="4"/>
  <c r="BF35" i="4"/>
  <c r="DN34" i="4"/>
  <c r="DM34" i="4"/>
  <c r="DL34" i="4"/>
  <c r="DK34" i="4"/>
  <c r="DJ34" i="4"/>
  <c r="DI34" i="4"/>
  <c r="DH34" i="4"/>
  <c r="DG34" i="4"/>
  <c r="DF34" i="4"/>
  <c r="DE34" i="4"/>
  <c r="DD34" i="4"/>
  <c r="DC34" i="4"/>
  <c r="DB34" i="4"/>
  <c r="DA34" i="4"/>
  <c r="CZ34" i="4"/>
  <c r="CY34" i="4"/>
  <c r="CX34" i="4"/>
  <c r="CW34" i="4"/>
  <c r="CV34" i="4"/>
  <c r="CU34" i="4"/>
  <c r="CT34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J34" i="4"/>
  <c r="BI34" i="4"/>
  <c r="BH34" i="4"/>
  <c r="BG34" i="4"/>
  <c r="BF34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J33" i="4"/>
  <c r="BI33" i="4"/>
  <c r="BH33" i="4"/>
  <c r="BG33" i="4"/>
  <c r="BF33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J32" i="4"/>
  <c r="BI32" i="4"/>
  <c r="BH32" i="4"/>
  <c r="BG32" i="4"/>
  <c r="BF32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J31" i="4"/>
  <c r="BI31" i="4"/>
  <c r="BH31" i="4"/>
  <c r="BG31" i="4"/>
  <c r="BF31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J30" i="4"/>
  <c r="BI30" i="4"/>
  <c r="BH30" i="4"/>
  <c r="BG30" i="4"/>
  <c r="BF30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J29" i="4"/>
  <c r="BI29" i="4"/>
  <c r="BH29" i="4"/>
  <c r="BG29" i="4"/>
  <c r="BF29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J28" i="4"/>
  <c r="BI28" i="4"/>
  <c r="BH28" i="4"/>
  <c r="BG28" i="4"/>
  <c r="BF28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J27" i="4"/>
  <c r="BI27" i="4"/>
  <c r="BH27" i="4"/>
  <c r="BG27" i="4"/>
  <c r="BF27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J26" i="4"/>
  <c r="BI26" i="4"/>
  <c r="BH26" i="4"/>
  <c r="BG26" i="4"/>
  <c r="BF26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J25" i="4"/>
  <c r="BI25" i="4"/>
  <c r="BH25" i="4"/>
  <c r="BG25" i="4"/>
  <c r="BF25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J24" i="4"/>
  <c r="BI24" i="4"/>
  <c r="BH24" i="4"/>
  <c r="BG24" i="4"/>
  <c r="BF24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J23" i="4"/>
  <c r="BI23" i="4"/>
  <c r="BH23" i="4"/>
  <c r="BG23" i="4"/>
  <c r="BF23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J22" i="4"/>
  <c r="BI22" i="4"/>
  <c r="BH22" i="4"/>
  <c r="BG22" i="4"/>
  <c r="BF22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J21" i="4"/>
  <c r="BI21" i="4"/>
  <c r="BH21" i="4"/>
  <c r="BG21" i="4"/>
  <c r="BF21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J20" i="4"/>
  <c r="BI20" i="4"/>
  <c r="BH20" i="4"/>
  <c r="BG20" i="4"/>
  <c r="BF20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J19" i="4"/>
  <c r="BI19" i="4"/>
  <c r="BH19" i="4"/>
  <c r="BG19" i="4"/>
  <c r="BF19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J18" i="4"/>
  <c r="BI18" i="4"/>
  <c r="BH18" i="4"/>
  <c r="BG18" i="4"/>
  <c r="BF18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J17" i="4"/>
  <c r="BI17" i="4"/>
  <c r="BH17" i="4"/>
  <c r="BG17" i="4"/>
  <c r="BF17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J16" i="4"/>
  <c r="BI16" i="4"/>
  <c r="BH16" i="4"/>
  <c r="BG16" i="4"/>
  <c r="BF16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J15" i="4"/>
  <c r="BI15" i="4"/>
  <c r="BH15" i="4"/>
  <c r="BG15" i="4"/>
  <c r="BF15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J14" i="4"/>
  <c r="BI14" i="4"/>
  <c r="BH14" i="4"/>
  <c r="BG14" i="4"/>
  <c r="BF14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J13" i="4"/>
  <c r="BI13" i="4"/>
  <c r="BH13" i="4"/>
  <c r="BG13" i="4"/>
  <c r="BF13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J12" i="4"/>
  <c r="BI12" i="4"/>
  <c r="BH12" i="4"/>
  <c r="BG12" i="4"/>
  <c r="BF12" i="4"/>
  <c r="DN11" i="4"/>
  <c r="DM11" i="4"/>
  <c r="BC57" i="4" s="1"/>
  <c r="DL11" i="4"/>
  <c r="BB57" i="4" s="1"/>
  <c r="DK11" i="4"/>
  <c r="BA57" i="4" s="1"/>
  <c r="DJ11" i="4"/>
  <c r="DI11" i="4"/>
  <c r="AY57" i="4" s="1"/>
  <c r="DH11" i="4"/>
  <c r="AX57" i="4" s="1"/>
  <c r="DG11" i="4"/>
  <c r="AW57" i="4" s="1"/>
  <c r="DF11" i="4"/>
  <c r="DE11" i="4"/>
  <c r="AU57" i="4" s="1"/>
  <c r="DD11" i="4"/>
  <c r="AT57" i="4" s="1"/>
  <c r="DC11" i="4"/>
  <c r="AS57" i="4" s="1"/>
  <c r="DB11" i="4"/>
  <c r="DA11" i="4"/>
  <c r="AQ57" i="4" s="1"/>
  <c r="CZ11" i="4"/>
  <c r="AP57" i="4" s="1"/>
  <c r="CY11" i="4"/>
  <c r="CX11" i="4"/>
  <c r="CW11" i="4"/>
  <c r="AM57" i="4" s="1"/>
  <c r="CV11" i="4"/>
  <c r="AL57" i="4" s="1"/>
  <c r="CU11" i="4"/>
  <c r="AK57" i="4" s="1"/>
  <c r="CT11" i="4"/>
  <c r="CS11" i="4"/>
  <c r="AI57" i="4" s="1"/>
  <c r="CR11" i="4"/>
  <c r="AH57" i="4" s="1"/>
  <c r="CQ11" i="4"/>
  <c r="AG57" i="4" s="1"/>
  <c r="CP11" i="4"/>
  <c r="CO11" i="4"/>
  <c r="AE57" i="4" s="1"/>
  <c r="CN11" i="4"/>
  <c r="AD57" i="4" s="1"/>
  <c r="CM11" i="4"/>
  <c r="AC57" i="4" s="1"/>
  <c r="CL11" i="4"/>
  <c r="CK11" i="4"/>
  <c r="AA57" i="4" s="1"/>
  <c r="CJ11" i="4"/>
  <c r="Z57" i="4" s="1"/>
  <c r="CI11" i="4"/>
  <c r="Y57" i="4" s="1"/>
  <c r="CH11" i="4"/>
  <c r="CG11" i="4"/>
  <c r="W57" i="4" s="1"/>
  <c r="CF11" i="4"/>
  <c r="V57" i="4" s="1"/>
  <c r="CE11" i="4"/>
  <c r="U57" i="4" s="1"/>
  <c r="CD11" i="4"/>
  <c r="CC11" i="4"/>
  <c r="S57" i="4" s="1"/>
  <c r="CB11" i="4"/>
  <c r="R57" i="4" s="1"/>
  <c r="CA11" i="4"/>
  <c r="Q57" i="4" s="1"/>
  <c r="BZ11" i="4"/>
  <c r="BY11" i="4"/>
  <c r="BX11" i="4"/>
  <c r="N57" i="4" s="1"/>
  <c r="BW11" i="4"/>
  <c r="M57" i="4" s="1"/>
  <c r="BV11" i="4"/>
  <c r="BU11" i="4"/>
  <c r="K57" i="4" s="1"/>
  <c r="BT11" i="4"/>
  <c r="BS11" i="4"/>
  <c r="I57" i="4" s="1"/>
  <c r="BR11" i="4"/>
  <c r="BQ11" i="4"/>
  <c r="G57" i="4" s="1"/>
  <c r="BP11" i="4"/>
  <c r="F57" i="4" s="1"/>
  <c r="BO11" i="4"/>
  <c r="E57" i="4" s="1"/>
  <c r="BN11" i="4"/>
  <c r="BM11" i="4"/>
  <c r="C57" i="4" s="1"/>
  <c r="BL11" i="4"/>
  <c r="B57" i="4" s="1"/>
  <c r="BJ11" i="4"/>
  <c r="BJ57" i="4" s="1"/>
  <c r="BT37" i="10" s="1"/>
  <c r="BI11" i="4"/>
  <c r="BH11" i="4"/>
  <c r="BH57" i="4" s="1"/>
  <c r="BR37" i="10" s="1"/>
  <c r="BG11" i="4"/>
  <c r="BG57" i="4" s="1"/>
  <c r="BQ37" i="10" s="1"/>
  <c r="BF11" i="4"/>
  <c r="BF57" i="4" s="1"/>
  <c r="BP37" i="10" s="1"/>
  <c r="DN10" i="4"/>
  <c r="BJ10" i="4"/>
  <c r="BI10" i="4"/>
  <c r="BH10" i="4"/>
  <c r="BG10" i="4"/>
  <c r="BF10" i="4"/>
  <c r="A70" i="3"/>
  <c r="X63" i="3" s="1"/>
  <c r="R66" i="3"/>
  <c r="X62" i="3"/>
  <c r="AI61" i="3"/>
  <c r="S61" i="3"/>
  <c r="C61" i="3"/>
  <c r="AW60" i="3"/>
  <c r="AQ60" i="3"/>
  <c r="AI60" i="3"/>
  <c r="AE60" i="3"/>
  <c r="AA60" i="3"/>
  <c r="S60" i="3"/>
  <c r="O60" i="3"/>
  <c r="K60" i="3"/>
  <c r="C60" i="3"/>
  <c r="BA59" i="3"/>
  <c r="AW59" i="3"/>
  <c r="AO59" i="3"/>
  <c r="AK59" i="3"/>
  <c r="AG59" i="3"/>
  <c r="Y59" i="3"/>
  <c r="U59" i="3"/>
  <c r="Q59" i="3"/>
  <c r="I59" i="3"/>
  <c r="E59" i="3"/>
  <c r="CK52" i="3"/>
  <c r="CJ52" i="3"/>
  <c r="CI52" i="3"/>
  <c r="CH52" i="3"/>
  <c r="CG52" i="3"/>
  <c r="BT52" i="3"/>
  <c r="BS52" i="3"/>
  <c r="BR52" i="3"/>
  <c r="BQ52" i="3"/>
  <c r="BP52" i="3"/>
  <c r="BO52" i="3"/>
  <c r="BN52" i="3"/>
  <c r="BM52" i="3"/>
  <c r="BL52" i="3"/>
  <c r="CK51" i="3"/>
  <c r="CJ51" i="3"/>
  <c r="CI51" i="3"/>
  <c r="CH51" i="3"/>
  <c r="CG51" i="3"/>
  <c r="BT51" i="3"/>
  <c r="BS51" i="3"/>
  <c r="BR51" i="3"/>
  <c r="BQ51" i="3"/>
  <c r="BP51" i="3"/>
  <c r="BO51" i="3"/>
  <c r="BN51" i="3"/>
  <c r="BM51" i="3"/>
  <c r="BL51" i="3"/>
  <c r="DN50" i="3"/>
  <c r="DM50" i="3"/>
  <c r="DL50" i="3"/>
  <c r="DK50" i="3"/>
  <c r="DJ50" i="3"/>
  <c r="DI50" i="3"/>
  <c r="DH50" i="3"/>
  <c r="DG50" i="3"/>
  <c r="DF50" i="3"/>
  <c r="DE50" i="3"/>
  <c r="DD50" i="3"/>
  <c r="DC50" i="3"/>
  <c r="DB50" i="3"/>
  <c r="DA50" i="3"/>
  <c r="CZ50" i="3"/>
  <c r="CY50" i="3"/>
  <c r="CX50" i="3"/>
  <c r="CW50" i="3"/>
  <c r="CV50" i="3"/>
  <c r="CU50" i="3"/>
  <c r="CT50" i="3"/>
  <c r="CS50" i="3"/>
  <c r="CR50" i="3"/>
  <c r="CQ50" i="3"/>
  <c r="CP50" i="3"/>
  <c r="CO50" i="3"/>
  <c r="CN50" i="3"/>
  <c r="CM50" i="3"/>
  <c r="CL50" i="3"/>
  <c r="CK50" i="3"/>
  <c r="CJ50" i="3"/>
  <c r="CI50" i="3"/>
  <c r="CH50" i="3"/>
  <c r="CG50" i="3"/>
  <c r="CF50" i="3"/>
  <c r="CE50" i="3"/>
  <c r="CD50" i="3"/>
  <c r="CC50" i="3"/>
  <c r="CB50" i="3"/>
  <c r="CA50" i="3"/>
  <c r="BZ50" i="3"/>
  <c r="BY50" i="3"/>
  <c r="BX50" i="3"/>
  <c r="BW50" i="3"/>
  <c r="BV50" i="3"/>
  <c r="BU50" i="3"/>
  <c r="BT50" i="3"/>
  <c r="BS50" i="3"/>
  <c r="BR50" i="3"/>
  <c r="BQ50" i="3"/>
  <c r="BP50" i="3"/>
  <c r="BO50" i="3"/>
  <c r="BN50" i="3"/>
  <c r="BM50" i="3"/>
  <c r="BL50" i="3"/>
  <c r="BJ50" i="3"/>
  <c r="BI50" i="3"/>
  <c r="BH50" i="3"/>
  <c r="BG50" i="3"/>
  <c r="BF50" i="3"/>
  <c r="DN49" i="3"/>
  <c r="DM49" i="3"/>
  <c r="DL49" i="3"/>
  <c r="DK49" i="3"/>
  <c r="DJ49" i="3"/>
  <c r="DI49" i="3"/>
  <c r="DH49" i="3"/>
  <c r="DG49" i="3"/>
  <c r="DF49" i="3"/>
  <c r="DE49" i="3"/>
  <c r="DD49" i="3"/>
  <c r="DC49" i="3"/>
  <c r="DB49" i="3"/>
  <c r="DA49" i="3"/>
  <c r="CZ49" i="3"/>
  <c r="CY49" i="3"/>
  <c r="CX49" i="3"/>
  <c r="CW49" i="3"/>
  <c r="CV49" i="3"/>
  <c r="CU49" i="3"/>
  <c r="CT49" i="3"/>
  <c r="CS49" i="3"/>
  <c r="CR49" i="3"/>
  <c r="CQ49" i="3"/>
  <c r="CP49" i="3"/>
  <c r="CO49" i="3"/>
  <c r="CN49" i="3"/>
  <c r="CM49" i="3"/>
  <c r="CL49" i="3"/>
  <c r="CK49" i="3"/>
  <c r="CJ49" i="3"/>
  <c r="CI49" i="3"/>
  <c r="CH49" i="3"/>
  <c r="CG49" i="3"/>
  <c r="CF49" i="3"/>
  <c r="CE49" i="3"/>
  <c r="CD49" i="3"/>
  <c r="CC49" i="3"/>
  <c r="CB49" i="3"/>
  <c r="CA49" i="3"/>
  <c r="BZ49" i="3"/>
  <c r="BY49" i="3"/>
  <c r="BX49" i="3"/>
  <c r="BW49" i="3"/>
  <c r="BV49" i="3"/>
  <c r="BU49" i="3"/>
  <c r="BT49" i="3"/>
  <c r="BS49" i="3"/>
  <c r="BR49" i="3"/>
  <c r="BQ49" i="3"/>
  <c r="BP49" i="3"/>
  <c r="BO49" i="3"/>
  <c r="BN49" i="3"/>
  <c r="BM49" i="3"/>
  <c r="BL49" i="3"/>
  <c r="BJ49" i="3"/>
  <c r="BI49" i="3"/>
  <c r="BH49" i="3"/>
  <c r="BG49" i="3"/>
  <c r="BF49" i="3"/>
  <c r="DN48" i="3"/>
  <c r="DM48" i="3"/>
  <c r="DL48" i="3"/>
  <c r="DK48" i="3"/>
  <c r="DJ48" i="3"/>
  <c r="DI48" i="3"/>
  <c r="DH48" i="3"/>
  <c r="DG48" i="3"/>
  <c r="DF48" i="3"/>
  <c r="DE48" i="3"/>
  <c r="DD48" i="3"/>
  <c r="DC48" i="3"/>
  <c r="DB48" i="3"/>
  <c r="DA48" i="3"/>
  <c r="CZ48" i="3"/>
  <c r="CY48" i="3"/>
  <c r="CX48" i="3"/>
  <c r="CW48" i="3"/>
  <c r="CV48" i="3"/>
  <c r="CU48" i="3"/>
  <c r="CT48" i="3"/>
  <c r="CS48" i="3"/>
  <c r="CR48" i="3"/>
  <c r="CQ48" i="3"/>
  <c r="CP48" i="3"/>
  <c r="CO48" i="3"/>
  <c r="CN48" i="3"/>
  <c r="CM48" i="3"/>
  <c r="CL48" i="3"/>
  <c r="CK48" i="3"/>
  <c r="CJ48" i="3"/>
  <c r="CI48" i="3"/>
  <c r="CH48" i="3"/>
  <c r="CG48" i="3"/>
  <c r="CF48" i="3"/>
  <c r="CE48" i="3"/>
  <c r="CD48" i="3"/>
  <c r="CC48" i="3"/>
  <c r="CB48" i="3"/>
  <c r="CA48" i="3"/>
  <c r="BZ48" i="3"/>
  <c r="BY48" i="3"/>
  <c r="BX48" i="3"/>
  <c r="BW48" i="3"/>
  <c r="BV48" i="3"/>
  <c r="BU48" i="3"/>
  <c r="BT48" i="3"/>
  <c r="BS48" i="3"/>
  <c r="BR48" i="3"/>
  <c r="BQ48" i="3"/>
  <c r="BP48" i="3"/>
  <c r="BO48" i="3"/>
  <c r="BN48" i="3"/>
  <c r="BM48" i="3"/>
  <c r="BL48" i="3"/>
  <c r="BJ48" i="3"/>
  <c r="BI48" i="3"/>
  <c r="BH48" i="3"/>
  <c r="BG48" i="3"/>
  <c r="BF48" i="3"/>
  <c r="DN47" i="3"/>
  <c r="DM47" i="3"/>
  <c r="DL47" i="3"/>
  <c r="DK47" i="3"/>
  <c r="DJ47" i="3"/>
  <c r="DI47" i="3"/>
  <c r="DH47" i="3"/>
  <c r="DG47" i="3"/>
  <c r="DF47" i="3"/>
  <c r="DE47" i="3"/>
  <c r="DD47" i="3"/>
  <c r="DC47" i="3"/>
  <c r="DB47" i="3"/>
  <c r="DA47" i="3"/>
  <c r="CZ47" i="3"/>
  <c r="CY47" i="3"/>
  <c r="CX47" i="3"/>
  <c r="CW47" i="3"/>
  <c r="CV47" i="3"/>
  <c r="CU47" i="3"/>
  <c r="CT47" i="3"/>
  <c r="CS47" i="3"/>
  <c r="CR47" i="3"/>
  <c r="CQ47" i="3"/>
  <c r="CP47" i="3"/>
  <c r="CO47" i="3"/>
  <c r="CN47" i="3"/>
  <c r="CM47" i="3"/>
  <c r="CL47" i="3"/>
  <c r="CK47" i="3"/>
  <c r="CJ47" i="3"/>
  <c r="CI47" i="3"/>
  <c r="CH47" i="3"/>
  <c r="CG47" i="3"/>
  <c r="CF47" i="3"/>
  <c r="CE47" i="3"/>
  <c r="CD47" i="3"/>
  <c r="CC47" i="3"/>
  <c r="CB47" i="3"/>
  <c r="CA47" i="3"/>
  <c r="BZ47" i="3"/>
  <c r="BY47" i="3"/>
  <c r="BX47" i="3"/>
  <c r="BW47" i="3"/>
  <c r="BV47" i="3"/>
  <c r="BU47" i="3"/>
  <c r="BT47" i="3"/>
  <c r="BS47" i="3"/>
  <c r="BR47" i="3"/>
  <c r="BQ47" i="3"/>
  <c r="BP47" i="3"/>
  <c r="BO47" i="3"/>
  <c r="BN47" i="3"/>
  <c r="BM47" i="3"/>
  <c r="BL47" i="3"/>
  <c r="BJ47" i="3"/>
  <c r="BI47" i="3"/>
  <c r="BH47" i="3"/>
  <c r="BG47" i="3"/>
  <c r="BF47" i="3"/>
  <c r="DN46" i="3"/>
  <c r="DM46" i="3"/>
  <c r="DL46" i="3"/>
  <c r="DK46" i="3"/>
  <c r="DJ46" i="3"/>
  <c r="DI46" i="3"/>
  <c r="DH46" i="3"/>
  <c r="DG46" i="3"/>
  <c r="DF46" i="3"/>
  <c r="DE46" i="3"/>
  <c r="DD46" i="3"/>
  <c r="DC46" i="3"/>
  <c r="DB46" i="3"/>
  <c r="DA46" i="3"/>
  <c r="CZ46" i="3"/>
  <c r="CY46" i="3"/>
  <c r="CX46" i="3"/>
  <c r="CW46" i="3"/>
  <c r="CV46" i="3"/>
  <c r="CU46" i="3"/>
  <c r="CT46" i="3"/>
  <c r="CS46" i="3"/>
  <c r="CR46" i="3"/>
  <c r="CQ46" i="3"/>
  <c r="CP46" i="3"/>
  <c r="CO46" i="3"/>
  <c r="CN46" i="3"/>
  <c r="CM46" i="3"/>
  <c r="CL46" i="3"/>
  <c r="CK46" i="3"/>
  <c r="CJ46" i="3"/>
  <c r="CI46" i="3"/>
  <c r="CH46" i="3"/>
  <c r="CG46" i="3"/>
  <c r="CF46" i="3"/>
  <c r="CE46" i="3"/>
  <c r="CD46" i="3"/>
  <c r="CC46" i="3"/>
  <c r="CB46" i="3"/>
  <c r="CA46" i="3"/>
  <c r="BZ46" i="3"/>
  <c r="BY46" i="3"/>
  <c r="BX46" i="3"/>
  <c r="BW46" i="3"/>
  <c r="BV46" i="3"/>
  <c r="BU46" i="3"/>
  <c r="BT46" i="3"/>
  <c r="BS46" i="3"/>
  <c r="BR46" i="3"/>
  <c r="BQ46" i="3"/>
  <c r="BP46" i="3"/>
  <c r="BO46" i="3"/>
  <c r="BN46" i="3"/>
  <c r="BM46" i="3"/>
  <c r="BL46" i="3"/>
  <c r="BJ46" i="3"/>
  <c r="BI46" i="3"/>
  <c r="BH46" i="3"/>
  <c r="BG46" i="3"/>
  <c r="BF46" i="3"/>
  <c r="DN45" i="3"/>
  <c r="DM45" i="3"/>
  <c r="DL45" i="3"/>
  <c r="DK45" i="3"/>
  <c r="DJ45" i="3"/>
  <c r="DI45" i="3"/>
  <c r="DH45" i="3"/>
  <c r="DG45" i="3"/>
  <c r="DF45" i="3"/>
  <c r="DE45" i="3"/>
  <c r="DD45" i="3"/>
  <c r="DC45" i="3"/>
  <c r="DB45" i="3"/>
  <c r="DA45" i="3"/>
  <c r="CZ45" i="3"/>
  <c r="CY45" i="3"/>
  <c r="CX45" i="3"/>
  <c r="CW45" i="3"/>
  <c r="CV45" i="3"/>
  <c r="CU45" i="3"/>
  <c r="CT45" i="3"/>
  <c r="CS45" i="3"/>
  <c r="CR45" i="3"/>
  <c r="CQ45" i="3"/>
  <c r="CP45" i="3"/>
  <c r="CO45" i="3"/>
  <c r="CN45" i="3"/>
  <c r="CM45" i="3"/>
  <c r="CL45" i="3"/>
  <c r="CK45" i="3"/>
  <c r="CJ45" i="3"/>
  <c r="CI45" i="3"/>
  <c r="CH45" i="3"/>
  <c r="CG45" i="3"/>
  <c r="CF45" i="3"/>
  <c r="CE45" i="3"/>
  <c r="CD45" i="3"/>
  <c r="CC45" i="3"/>
  <c r="CB45" i="3"/>
  <c r="CA45" i="3"/>
  <c r="BZ45" i="3"/>
  <c r="BY45" i="3"/>
  <c r="BX45" i="3"/>
  <c r="BW45" i="3"/>
  <c r="BV45" i="3"/>
  <c r="BU45" i="3"/>
  <c r="BT45" i="3"/>
  <c r="BS45" i="3"/>
  <c r="BR45" i="3"/>
  <c r="BQ45" i="3"/>
  <c r="BP45" i="3"/>
  <c r="BO45" i="3"/>
  <c r="BN45" i="3"/>
  <c r="BM45" i="3"/>
  <c r="BL45" i="3"/>
  <c r="BJ45" i="3"/>
  <c r="BI45" i="3"/>
  <c r="BH45" i="3"/>
  <c r="BG45" i="3"/>
  <c r="BF45" i="3"/>
  <c r="DN44" i="3"/>
  <c r="DM44" i="3"/>
  <c r="DL44" i="3"/>
  <c r="DK44" i="3"/>
  <c r="DJ44" i="3"/>
  <c r="DI44" i="3"/>
  <c r="DH44" i="3"/>
  <c r="DG44" i="3"/>
  <c r="DF44" i="3"/>
  <c r="DE44" i="3"/>
  <c r="DD44" i="3"/>
  <c r="DC44" i="3"/>
  <c r="DB44" i="3"/>
  <c r="DA44" i="3"/>
  <c r="CZ44" i="3"/>
  <c r="CY44" i="3"/>
  <c r="CX44" i="3"/>
  <c r="CW44" i="3"/>
  <c r="CV44" i="3"/>
  <c r="CU44" i="3"/>
  <c r="CT44" i="3"/>
  <c r="CS44" i="3"/>
  <c r="CR44" i="3"/>
  <c r="CQ44" i="3"/>
  <c r="CP44" i="3"/>
  <c r="CO44" i="3"/>
  <c r="CN44" i="3"/>
  <c r="CM44" i="3"/>
  <c r="CL44" i="3"/>
  <c r="CK44" i="3"/>
  <c r="CJ44" i="3"/>
  <c r="CI44" i="3"/>
  <c r="CH44" i="3"/>
  <c r="CG44" i="3"/>
  <c r="CF44" i="3"/>
  <c r="CE44" i="3"/>
  <c r="CD44" i="3"/>
  <c r="CC44" i="3"/>
  <c r="CB44" i="3"/>
  <c r="CA44" i="3"/>
  <c r="BZ44" i="3"/>
  <c r="BY44" i="3"/>
  <c r="BX44" i="3"/>
  <c r="BW44" i="3"/>
  <c r="BV44" i="3"/>
  <c r="BU44" i="3"/>
  <c r="BT44" i="3"/>
  <c r="BS44" i="3"/>
  <c r="BR44" i="3"/>
  <c r="BQ44" i="3"/>
  <c r="BP44" i="3"/>
  <c r="BO44" i="3"/>
  <c r="BN44" i="3"/>
  <c r="BM44" i="3"/>
  <c r="BL44" i="3"/>
  <c r="BJ44" i="3"/>
  <c r="BI44" i="3"/>
  <c r="BH44" i="3"/>
  <c r="BG44" i="3"/>
  <c r="BF44" i="3"/>
  <c r="DN43" i="3"/>
  <c r="DM43" i="3"/>
  <c r="DL43" i="3"/>
  <c r="DK43" i="3"/>
  <c r="DJ43" i="3"/>
  <c r="DI43" i="3"/>
  <c r="DH43" i="3"/>
  <c r="DG43" i="3"/>
  <c r="DF43" i="3"/>
  <c r="DE43" i="3"/>
  <c r="DD43" i="3"/>
  <c r="DC43" i="3"/>
  <c r="DB43" i="3"/>
  <c r="DA43" i="3"/>
  <c r="CZ43" i="3"/>
  <c r="CY43" i="3"/>
  <c r="CX43" i="3"/>
  <c r="CW43" i="3"/>
  <c r="CV43" i="3"/>
  <c r="CU43" i="3"/>
  <c r="CT43" i="3"/>
  <c r="CS43" i="3"/>
  <c r="CR43" i="3"/>
  <c r="CQ43" i="3"/>
  <c r="CP43" i="3"/>
  <c r="CO43" i="3"/>
  <c r="CN43" i="3"/>
  <c r="CM43" i="3"/>
  <c r="CL43" i="3"/>
  <c r="CK43" i="3"/>
  <c r="CJ43" i="3"/>
  <c r="CI43" i="3"/>
  <c r="CH43" i="3"/>
  <c r="CG43" i="3"/>
  <c r="CF43" i="3"/>
  <c r="CE43" i="3"/>
  <c r="CD43" i="3"/>
  <c r="CC43" i="3"/>
  <c r="CB43" i="3"/>
  <c r="CA43" i="3"/>
  <c r="BZ43" i="3"/>
  <c r="BY43" i="3"/>
  <c r="BX43" i="3"/>
  <c r="BW43" i="3"/>
  <c r="BV43" i="3"/>
  <c r="BU43" i="3"/>
  <c r="BT43" i="3"/>
  <c r="BS43" i="3"/>
  <c r="BR43" i="3"/>
  <c r="BQ43" i="3"/>
  <c r="BP43" i="3"/>
  <c r="BO43" i="3"/>
  <c r="BN43" i="3"/>
  <c r="BM43" i="3"/>
  <c r="BL43" i="3"/>
  <c r="BJ43" i="3"/>
  <c r="BI43" i="3"/>
  <c r="BH43" i="3"/>
  <c r="BG43" i="3"/>
  <c r="BF43" i="3"/>
  <c r="DN42" i="3"/>
  <c r="DM42" i="3"/>
  <c r="DL42" i="3"/>
  <c r="DK42" i="3"/>
  <c r="DJ42" i="3"/>
  <c r="DI42" i="3"/>
  <c r="DH42" i="3"/>
  <c r="DG42" i="3"/>
  <c r="DF42" i="3"/>
  <c r="DE42" i="3"/>
  <c r="DD42" i="3"/>
  <c r="DC42" i="3"/>
  <c r="DB42" i="3"/>
  <c r="DA42" i="3"/>
  <c r="CZ42" i="3"/>
  <c r="CY42" i="3"/>
  <c r="CX42" i="3"/>
  <c r="CW42" i="3"/>
  <c r="CV42" i="3"/>
  <c r="CU42" i="3"/>
  <c r="CT42" i="3"/>
  <c r="CS42" i="3"/>
  <c r="CR42" i="3"/>
  <c r="CQ42" i="3"/>
  <c r="CP42" i="3"/>
  <c r="CO42" i="3"/>
  <c r="CN42" i="3"/>
  <c r="CM42" i="3"/>
  <c r="CL42" i="3"/>
  <c r="CK42" i="3"/>
  <c r="CJ42" i="3"/>
  <c r="CI42" i="3"/>
  <c r="CH42" i="3"/>
  <c r="CG42" i="3"/>
  <c r="CF42" i="3"/>
  <c r="CE42" i="3"/>
  <c r="CD42" i="3"/>
  <c r="CC42" i="3"/>
  <c r="CB42" i="3"/>
  <c r="CA42" i="3"/>
  <c r="BZ42" i="3"/>
  <c r="BY42" i="3"/>
  <c r="BX42" i="3"/>
  <c r="BW42" i="3"/>
  <c r="BV42" i="3"/>
  <c r="BU42" i="3"/>
  <c r="BT42" i="3"/>
  <c r="BS42" i="3"/>
  <c r="BR42" i="3"/>
  <c r="BQ42" i="3"/>
  <c r="BP42" i="3"/>
  <c r="BO42" i="3"/>
  <c r="BN42" i="3"/>
  <c r="BM42" i="3"/>
  <c r="BL42" i="3"/>
  <c r="BJ42" i="3"/>
  <c r="BI42" i="3"/>
  <c r="BH42" i="3"/>
  <c r="BG42" i="3"/>
  <c r="BF42" i="3"/>
  <c r="DN41" i="3"/>
  <c r="DM41" i="3"/>
  <c r="DL41" i="3"/>
  <c r="DK41" i="3"/>
  <c r="DJ41" i="3"/>
  <c r="DI41" i="3"/>
  <c r="DH41" i="3"/>
  <c r="DG41" i="3"/>
  <c r="DF41" i="3"/>
  <c r="DE41" i="3"/>
  <c r="DD41" i="3"/>
  <c r="DC41" i="3"/>
  <c r="DB41" i="3"/>
  <c r="DA41" i="3"/>
  <c r="CZ41" i="3"/>
  <c r="CY41" i="3"/>
  <c r="CX41" i="3"/>
  <c r="CW41" i="3"/>
  <c r="CV41" i="3"/>
  <c r="CU41" i="3"/>
  <c r="CT41" i="3"/>
  <c r="CS41" i="3"/>
  <c r="CR41" i="3"/>
  <c r="CQ41" i="3"/>
  <c r="CP41" i="3"/>
  <c r="CO41" i="3"/>
  <c r="CN41" i="3"/>
  <c r="CM41" i="3"/>
  <c r="CL41" i="3"/>
  <c r="CK41" i="3"/>
  <c r="CJ41" i="3"/>
  <c r="CI41" i="3"/>
  <c r="CH41" i="3"/>
  <c r="CG41" i="3"/>
  <c r="CF41" i="3"/>
  <c r="CE41" i="3"/>
  <c r="CD41" i="3"/>
  <c r="CC41" i="3"/>
  <c r="CB41" i="3"/>
  <c r="CA41" i="3"/>
  <c r="BZ41" i="3"/>
  <c r="BY41" i="3"/>
  <c r="BX41" i="3"/>
  <c r="BW41" i="3"/>
  <c r="BV41" i="3"/>
  <c r="BU41" i="3"/>
  <c r="BT41" i="3"/>
  <c r="BS41" i="3"/>
  <c r="BR41" i="3"/>
  <c r="BQ41" i="3"/>
  <c r="BP41" i="3"/>
  <c r="BO41" i="3"/>
  <c r="BN41" i="3"/>
  <c r="BM41" i="3"/>
  <c r="BL41" i="3"/>
  <c r="BJ41" i="3"/>
  <c r="BI41" i="3"/>
  <c r="BH41" i="3"/>
  <c r="BG41" i="3"/>
  <c r="BF41" i="3"/>
  <c r="DN40" i="3"/>
  <c r="DM40" i="3"/>
  <c r="DL40" i="3"/>
  <c r="DK40" i="3"/>
  <c r="DJ40" i="3"/>
  <c r="DI40" i="3"/>
  <c r="DH40" i="3"/>
  <c r="DG40" i="3"/>
  <c r="DF40" i="3"/>
  <c r="DE40" i="3"/>
  <c r="DD40" i="3"/>
  <c r="DC40" i="3"/>
  <c r="DB40" i="3"/>
  <c r="DA40" i="3"/>
  <c r="CZ40" i="3"/>
  <c r="CY40" i="3"/>
  <c r="CX40" i="3"/>
  <c r="CW40" i="3"/>
  <c r="CV40" i="3"/>
  <c r="CU40" i="3"/>
  <c r="CT40" i="3"/>
  <c r="CS40" i="3"/>
  <c r="CR40" i="3"/>
  <c r="CQ40" i="3"/>
  <c r="CP40" i="3"/>
  <c r="CO40" i="3"/>
  <c r="CN40" i="3"/>
  <c r="CM40" i="3"/>
  <c r="CL40" i="3"/>
  <c r="CK40" i="3"/>
  <c r="CJ40" i="3"/>
  <c r="CI40" i="3"/>
  <c r="CH40" i="3"/>
  <c r="CG40" i="3"/>
  <c r="CF40" i="3"/>
  <c r="CE40" i="3"/>
  <c r="CD40" i="3"/>
  <c r="CC40" i="3"/>
  <c r="CB40" i="3"/>
  <c r="CA40" i="3"/>
  <c r="BZ40" i="3"/>
  <c r="BY40" i="3"/>
  <c r="BX40" i="3"/>
  <c r="BW40" i="3"/>
  <c r="BV40" i="3"/>
  <c r="BU40" i="3"/>
  <c r="BT40" i="3"/>
  <c r="BS40" i="3"/>
  <c r="BR40" i="3"/>
  <c r="BQ40" i="3"/>
  <c r="BP40" i="3"/>
  <c r="BO40" i="3"/>
  <c r="BN40" i="3"/>
  <c r="BM40" i="3"/>
  <c r="BL40" i="3"/>
  <c r="BJ40" i="3"/>
  <c r="BI40" i="3"/>
  <c r="BH40" i="3"/>
  <c r="BG40" i="3"/>
  <c r="BF40" i="3"/>
  <c r="DN39" i="3"/>
  <c r="DM39" i="3"/>
  <c r="DL39" i="3"/>
  <c r="DK39" i="3"/>
  <c r="DJ39" i="3"/>
  <c r="DI39" i="3"/>
  <c r="DH39" i="3"/>
  <c r="DG39" i="3"/>
  <c r="DF39" i="3"/>
  <c r="DE39" i="3"/>
  <c r="DD39" i="3"/>
  <c r="DC39" i="3"/>
  <c r="DB39" i="3"/>
  <c r="DA39" i="3"/>
  <c r="CZ39" i="3"/>
  <c r="CY39" i="3"/>
  <c r="CX39" i="3"/>
  <c r="CW39" i="3"/>
  <c r="CV39" i="3"/>
  <c r="CU39" i="3"/>
  <c r="CT39" i="3"/>
  <c r="CS39" i="3"/>
  <c r="CR39" i="3"/>
  <c r="CQ39" i="3"/>
  <c r="CP39" i="3"/>
  <c r="CO39" i="3"/>
  <c r="CN39" i="3"/>
  <c r="CM39" i="3"/>
  <c r="CL39" i="3"/>
  <c r="CK39" i="3"/>
  <c r="CJ39" i="3"/>
  <c r="CI39" i="3"/>
  <c r="CH39" i="3"/>
  <c r="CG39" i="3"/>
  <c r="CF39" i="3"/>
  <c r="CE39" i="3"/>
  <c r="CD39" i="3"/>
  <c r="CC39" i="3"/>
  <c r="CB39" i="3"/>
  <c r="CA39" i="3"/>
  <c r="BZ39" i="3"/>
  <c r="BY39" i="3"/>
  <c r="BX39" i="3"/>
  <c r="BW39" i="3"/>
  <c r="BV39" i="3"/>
  <c r="BU39" i="3"/>
  <c r="BT39" i="3"/>
  <c r="BS39" i="3"/>
  <c r="BR39" i="3"/>
  <c r="BQ39" i="3"/>
  <c r="BP39" i="3"/>
  <c r="BO39" i="3"/>
  <c r="BN39" i="3"/>
  <c r="BM39" i="3"/>
  <c r="BL39" i="3"/>
  <c r="BJ39" i="3"/>
  <c r="BI39" i="3"/>
  <c r="BH39" i="3"/>
  <c r="BG39" i="3"/>
  <c r="BF39" i="3"/>
  <c r="DN38" i="3"/>
  <c r="DM38" i="3"/>
  <c r="DL38" i="3"/>
  <c r="DK38" i="3"/>
  <c r="DJ38" i="3"/>
  <c r="DI38" i="3"/>
  <c r="DH38" i="3"/>
  <c r="DG38" i="3"/>
  <c r="DF38" i="3"/>
  <c r="DE38" i="3"/>
  <c r="DD38" i="3"/>
  <c r="DC38" i="3"/>
  <c r="DB38" i="3"/>
  <c r="DA38" i="3"/>
  <c r="CZ38" i="3"/>
  <c r="CY38" i="3"/>
  <c r="CX38" i="3"/>
  <c r="CW38" i="3"/>
  <c r="CV38" i="3"/>
  <c r="CU38" i="3"/>
  <c r="CT38" i="3"/>
  <c r="CS38" i="3"/>
  <c r="CR38" i="3"/>
  <c r="CQ38" i="3"/>
  <c r="CP38" i="3"/>
  <c r="CO38" i="3"/>
  <c r="CN38" i="3"/>
  <c r="CM38" i="3"/>
  <c r="CL38" i="3"/>
  <c r="CK38" i="3"/>
  <c r="CJ38" i="3"/>
  <c r="CI38" i="3"/>
  <c r="CH38" i="3"/>
  <c r="CG38" i="3"/>
  <c r="CF38" i="3"/>
  <c r="CE38" i="3"/>
  <c r="CD38" i="3"/>
  <c r="CC38" i="3"/>
  <c r="CB38" i="3"/>
  <c r="CA38" i="3"/>
  <c r="BZ38" i="3"/>
  <c r="BY38" i="3"/>
  <c r="BX38" i="3"/>
  <c r="BW38" i="3"/>
  <c r="BV38" i="3"/>
  <c r="BU38" i="3"/>
  <c r="BT38" i="3"/>
  <c r="BS38" i="3"/>
  <c r="BR38" i="3"/>
  <c r="BQ38" i="3"/>
  <c r="BP38" i="3"/>
  <c r="BO38" i="3"/>
  <c r="BN38" i="3"/>
  <c r="BM38" i="3"/>
  <c r="BL38" i="3"/>
  <c r="BJ38" i="3"/>
  <c r="BI38" i="3"/>
  <c r="BH38" i="3"/>
  <c r="BG38" i="3"/>
  <c r="BF38" i="3"/>
  <c r="DN37" i="3"/>
  <c r="DM37" i="3"/>
  <c r="DL37" i="3"/>
  <c r="DK37" i="3"/>
  <c r="DJ37" i="3"/>
  <c r="DI37" i="3"/>
  <c r="DH37" i="3"/>
  <c r="DG37" i="3"/>
  <c r="DF37" i="3"/>
  <c r="DE37" i="3"/>
  <c r="DD37" i="3"/>
  <c r="DC37" i="3"/>
  <c r="DB37" i="3"/>
  <c r="DA37" i="3"/>
  <c r="CZ37" i="3"/>
  <c r="CY37" i="3"/>
  <c r="CX37" i="3"/>
  <c r="CW37" i="3"/>
  <c r="CV37" i="3"/>
  <c r="CU37" i="3"/>
  <c r="CT37" i="3"/>
  <c r="CS37" i="3"/>
  <c r="CR37" i="3"/>
  <c r="CQ37" i="3"/>
  <c r="CP37" i="3"/>
  <c r="CO37" i="3"/>
  <c r="CN37" i="3"/>
  <c r="CM37" i="3"/>
  <c r="CL37" i="3"/>
  <c r="CK37" i="3"/>
  <c r="CJ37" i="3"/>
  <c r="CI37" i="3"/>
  <c r="CH37" i="3"/>
  <c r="CG37" i="3"/>
  <c r="CF37" i="3"/>
  <c r="CE37" i="3"/>
  <c r="CD37" i="3"/>
  <c r="CC37" i="3"/>
  <c r="CB37" i="3"/>
  <c r="CA37" i="3"/>
  <c r="BZ37" i="3"/>
  <c r="BY37" i="3"/>
  <c r="BX37" i="3"/>
  <c r="BW37" i="3"/>
  <c r="BV37" i="3"/>
  <c r="BU37" i="3"/>
  <c r="BT37" i="3"/>
  <c r="BS37" i="3"/>
  <c r="BR37" i="3"/>
  <c r="BQ37" i="3"/>
  <c r="BP37" i="3"/>
  <c r="BO37" i="3"/>
  <c r="BN37" i="3"/>
  <c r="BM37" i="3"/>
  <c r="BL37" i="3"/>
  <c r="BJ37" i="3"/>
  <c r="BI37" i="3"/>
  <c r="BH37" i="3"/>
  <c r="BG37" i="3"/>
  <c r="BF37" i="3"/>
  <c r="DN36" i="3"/>
  <c r="DM36" i="3"/>
  <c r="DL36" i="3"/>
  <c r="DK36" i="3"/>
  <c r="DJ36" i="3"/>
  <c r="DI36" i="3"/>
  <c r="DH36" i="3"/>
  <c r="DG36" i="3"/>
  <c r="DF36" i="3"/>
  <c r="DE36" i="3"/>
  <c r="DD36" i="3"/>
  <c r="DC36" i="3"/>
  <c r="DB36" i="3"/>
  <c r="DA36" i="3"/>
  <c r="CZ36" i="3"/>
  <c r="CY36" i="3"/>
  <c r="CX36" i="3"/>
  <c r="CW36" i="3"/>
  <c r="CV36" i="3"/>
  <c r="CU36" i="3"/>
  <c r="CT36" i="3"/>
  <c r="CS36" i="3"/>
  <c r="CR36" i="3"/>
  <c r="CQ36" i="3"/>
  <c r="CP36" i="3"/>
  <c r="CO36" i="3"/>
  <c r="CN36" i="3"/>
  <c r="CM36" i="3"/>
  <c r="CL36" i="3"/>
  <c r="CK36" i="3"/>
  <c r="CJ36" i="3"/>
  <c r="CI36" i="3"/>
  <c r="CH36" i="3"/>
  <c r="CG36" i="3"/>
  <c r="CF36" i="3"/>
  <c r="CE36" i="3"/>
  <c r="CD36" i="3"/>
  <c r="CC36" i="3"/>
  <c r="CB36" i="3"/>
  <c r="CA36" i="3"/>
  <c r="BZ36" i="3"/>
  <c r="BY36" i="3"/>
  <c r="BX36" i="3"/>
  <c r="BW36" i="3"/>
  <c r="BV36" i="3"/>
  <c r="BU36" i="3"/>
  <c r="BT36" i="3"/>
  <c r="BS36" i="3"/>
  <c r="BR36" i="3"/>
  <c r="BQ36" i="3"/>
  <c r="BP36" i="3"/>
  <c r="BO36" i="3"/>
  <c r="BN36" i="3"/>
  <c r="BM36" i="3"/>
  <c r="BL36" i="3"/>
  <c r="BJ36" i="3"/>
  <c r="BI36" i="3"/>
  <c r="BH36" i="3"/>
  <c r="BG36" i="3"/>
  <c r="BF36" i="3"/>
  <c r="DN35" i="3"/>
  <c r="DM35" i="3"/>
  <c r="DL35" i="3"/>
  <c r="DK35" i="3"/>
  <c r="DJ35" i="3"/>
  <c r="DI35" i="3"/>
  <c r="DH35" i="3"/>
  <c r="DG35" i="3"/>
  <c r="DF35" i="3"/>
  <c r="DE35" i="3"/>
  <c r="DD35" i="3"/>
  <c r="DC35" i="3"/>
  <c r="DB35" i="3"/>
  <c r="DA35" i="3"/>
  <c r="CZ35" i="3"/>
  <c r="CY35" i="3"/>
  <c r="CX35" i="3"/>
  <c r="CW35" i="3"/>
  <c r="CV35" i="3"/>
  <c r="CU35" i="3"/>
  <c r="CT35" i="3"/>
  <c r="CS35" i="3"/>
  <c r="CR35" i="3"/>
  <c r="CQ35" i="3"/>
  <c r="CP35" i="3"/>
  <c r="CO35" i="3"/>
  <c r="CN35" i="3"/>
  <c r="CM35" i="3"/>
  <c r="CL35" i="3"/>
  <c r="CK35" i="3"/>
  <c r="CJ35" i="3"/>
  <c r="CI35" i="3"/>
  <c r="CH35" i="3"/>
  <c r="CG35" i="3"/>
  <c r="CF35" i="3"/>
  <c r="CE35" i="3"/>
  <c r="CD35" i="3"/>
  <c r="CC35" i="3"/>
  <c r="CB35" i="3"/>
  <c r="CA35" i="3"/>
  <c r="BZ35" i="3"/>
  <c r="BY35" i="3"/>
  <c r="BX35" i="3"/>
  <c r="BW35" i="3"/>
  <c r="BV35" i="3"/>
  <c r="BU35" i="3"/>
  <c r="BT35" i="3"/>
  <c r="BS35" i="3"/>
  <c r="BR35" i="3"/>
  <c r="BQ35" i="3"/>
  <c r="BP35" i="3"/>
  <c r="BO35" i="3"/>
  <c r="BN35" i="3"/>
  <c r="BM35" i="3"/>
  <c r="BL35" i="3"/>
  <c r="BJ35" i="3"/>
  <c r="BI35" i="3"/>
  <c r="BH35" i="3"/>
  <c r="BG35" i="3"/>
  <c r="BF35" i="3"/>
  <c r="DN34" i="3"/>
  <c r="DM34" i="3"/>
  <c r="DL34" i="3"/>
  <c r="DK34" i="3"/>
  <c r="DJ34" i="3"/>
  <c r="DI34" i="3"/>
  <c r="DH34" i="3"/>
  <c r="DG34" i="3"/>
  <c r="DF34" i="3"/>
  <c r="DE34" i="3"/>
  <c r="DD34" i="3"/>
  <c r="DC34" i="3"/>
  <c r="DB34" i="3"/>
  <c r="DA34" i="3"/>
  <c r="CZ34" i="3"/>
  <c r="CY34" i="3"/>
  <c r="CX34" i="3"/>
  <c r="CW34" i="3"/>
  <c r="CV34" i="3"/>
  <c r="CU34" i="3"/>
  <c r="CT34" i="3"/>
  <c r="CS34" i="3"/>
  <c r="CR34" i="3"/>
  <c r="CQ34" i="3"/>
  <c r="CP34" i="3"/>
  <c r="CO34" i="3"/>
  <c r="CN34" i="3"/>
  <c r="CM34" i="3"/>
  <c r="CL34" i="3"/>
  <c r="CK34" i="3"/>
  <c r="CJ34" i="3"/>
  <c r="CI34" i="3"/>
  <c r="CH34" i="3"/>
  <c r="CG34" i="3"/>
  <c r="CF34" i="3"/>
  <c r="CE34" i="3"/>
  <c r="CD34" i="3"/>
  <c r="CC34" i="3"/>
  <c r="CB34" i="3"/>
  <c r="CA34" i="3"/>
  <c r="BZ34" i="3"/>
  <c r="BY34" i="3"/>
  <c r="BX34" i="3"/>
  <c r="BW34" i="3"/>
  <c r="BV34" i="3"/>
  <c r="BU34" i="3"/>
  <c r="BT34" i="3"/>
  <c r="BS34" i="3"/>
  <c r="BR34" i="3"/>
  <c r="BQ34" i="3"/>
  <c r="BP34" i="3"/>
  <c r="BO34" i="3"/>
  <c r="BN34" i="3"/>
  <c r="BM34" i="3"/>
  <c r="BL34" i="3"/>
  <c r="BJ34" i="3"/>
  <c r="BI34" i="3"/>
  <c r="BH34" i="3"/>
  <c r="BG34" i="3"/>
  <c r="BF34" i="3"/>
  <c r="DN33" i="3"/>
  <c r="DM33" i="3"/>
  <c r="DL33" i="3"/>
  <c r="DK33" i="3"/>
  <c r="DJ33" i="3"/>
  <c r="DI33" i="3"/>
  <c r="DH33" i="3"/>
  <c r="DG33" i="3"/>
  <c r="DF33" i="3"/>
  <c r="DE33" i="3"/>
  <c r="DD33" i="3"/>
  <c r="DC33" i="3"/>
  <c r="DB33" i="3"/>
  <c r="DA33" i="3"/>
  <c r="CZ33" i="3"/>
  <c r="CY33" i="3"/>
  <c r="CX33" i="3"/>
  <c r="CW33" i="3"/>
  <c r="CV33" i="3"/>
  <c r="CU33" i="3"/>
  <c r="CT33" i="3"/>
  <c r="CS33" i="3"/>
  <c r="CR33" i="3"/>
  <c r="CQ33" i="3"/>
  <c r="CP33" i="3"/>
  <c r="CO33" i="3"/>
  <c r="CN33" i="3"/>
  <c r="CM33" i="3"/>
  <c r="CL33" i="3"/>
  <c r="CK33" i="3"/>
  <c r="CJ33" i="3"/>
  <c r="CI33" i="3"/>
  <c r="CH33" i="3"/>
  <c r="CG33" i="3"/>
  <c r="CF33" i="3"/>
  <c r="CE33" i="3"/>
  <c r="CD33" i="3"/>
  <c r="CC33" i="3"/>
  <c r="CB33" i="3"/>
  <c r="CA33" i="3"/>
  <c r="BZ33" i="3"/>
  <c r="BY33" i="3"/>
  <c r="BX33" i="3"/>
  <c r="BW33" i="3"/>
  <c r="BV33" i="3"/>
  <c r="BU33" i="3"/>
  <c r="BT33" i="3"/>
  <c r="BS33" i="3"/>
  <c r="BR33" i="3"/>
  <c r="BQ33" i="3"/>
  <c r="BP33" i="3"/>
  <c r="BO33" i="3"/>
  <c r="BN33" i="3"/>
  <c r="BM33" i="3"/>
  <c r="BL33" i="3"/>
  <c r="BJ33" i="3"/>
  <c r="BI33" i="3"/>
  <c r="BH33" i="3"/>
  <c r="BG33" i="3"/>
  <c r="BF33" i="3"/>
  <c r="DN32" i="3"/>
  <c r="DM32" i="3"/>
  <c r="DL32" i="3"/>
  <c r="DK32" i="3"/>
  <c r="DJ32" i="3"/>
  <c r="DI32" i="3"/>
  <c r="DH32" i="3"/>
  <c r="DG32" i="3"/>
  <c r="DF32" i="3"/>
  <c r="DE32" i="3"/>
  <c r="DD32" i="3"/>
  <c r="DC32" i="3"/>
  <c r="DB32" i="3"/>
  <c r="DA32" i="3"/>
  <c r="CZ32" i="3"/>
  <c r="CY32" i="3"/>
  <c r="CX32" i="3"/>
  <c r="CW32" i="3"/>
  <c r="CV32" i="3"/>
  <c r="CU32" i="3"/>
  <c r="CT32" i="3"/>
  <c r="CS32" i="3"/>
  <c r="CR32" i="3"/>
  <c r="CQ32" i="3"/>
  <c r="CP32" i="3"/>
  <c r="CO32" i="3"/>
  <c r="CN32" i="3"/>
  <c r="CM32" i="3"/>
  <c r="CL32" i="3"/>
  <c r="CK32" i="3"/>
  <c r="CJ32" i="3"/>
  <c r="CI32" i="3"/>
  <c r="CH32" i="3"/>
  <c r="CG32" i="3"/>
  <c r="CF32" i="3"/>
  <c r="CE32" i="3"/>
  <c r="CD32" i="3"/>
  <c r="CC32" i="3"/>
  <c r="CB32" i="3"/>
  <c r="CA32" i="3"/>
  <c r="BZ32" i="3"/>
  <c r="BY32" i="3"/>
  <c r="BX32" i="3"/>
  <c r="BW32" i="3"/>
  <c r="BV32" i="3"/>
  <c r="BU32" i="3"/>
  <c r="BT32" i="3"/>
  <c r="BS32" i="3"/>
  <c r="BR32" i="3"/>
  <c r="BQ32" i="3"/>
  <c r="BP32" i="3"/>
  <c r="BO32" i="3"/>
  <c r="BN32" i="3"/>
  <c r="BM32" i="3"/>
  <c r="BL32" i="3"/>
  <c r="BJ32" i="3"/>
  <c r="BI32" i="3"/>
  <c r="BH32" i="3"/>
  <c r="BG32" i="3"/>
  <c r="BF32" i="3"/>
  <c r="DN31" i="3"/>
  <c r="DM31" i="3"/>
  <c r="DL31" i="3"/>
  <c r="DK31" i="3"/>
  <c r="DJ31" i="3"/>
  <c r="DI31" i="3"/>
  <c r="DH31" i="3"/>
  <c r="DG31" i="3"/>
  <c r="DF31" i="3"/>
  <c r="DE31" i="3"/>
  <c r="DD31" i="3"/>
  <c r="DC31" i="3"/>
  <c r="DB31" i="3"/>
  <c r="DA31" i="3"/>
  <c r="CZ31" i="3"/>
  <c r="CY31" i="3"/>
  <c r="CX31" i="3"/>
  <c r="CW31" i="3"/>
  <c r="CV31" i="3"/>
  <c r="CU31" i="3"/>
  <c r="CT31" i="3"/>
  <c r="CS31" i="3"/>
  <c r="CR31" i="3"/>
  <c r="CQ31" i="3"/>
  <c r="CP31" i="3"/>
  <c r="CO31" i="3"/>
  <c r="CN31" i="3"/>
  <c r="CM31" i="3"/>
  <c r="CL31" i="3"/>
  <c r="CK31" i="3"/>
  <c r="CJ31" i="3"/>
  <c r="CI31" i="3"/>
  <c r="CH31" i="3"/>
  <c r="CG31" i="3"/>
  <c r="CF31" i="3"/>
  <c r="CE31" i="3"/>
  <c r="CD31" i="3"/>
  <c r="CC31" i="3"/>
  <c r="CB31" i="3"/>
  <c r="CA31" i="3"/>
  <c r="BZ31" i="3"/>
  <c r="BY31" i="3"/>
  <c r="BX31" i="3"/>
  <c r="BW31" i="3"/>
  <c r="BV31" i="3"/>
  <c r="BU31" i="3"/>
  <c r="BT31" i="3"/>
  <c r="BS31" i="3"/>
  <c r="BR31" i="3"/>
  <c r="BQ31" i="3"/>
  <c r="BP31" i="3"/>
  <c r="BO31" i="3"/>
  <c r="BN31" i="3"/>
  <c r="BM31" i="3"/>
  <c r="BL31" i="3"/>
  <c r="BJ31" i="3"/>
  <c r="BI31" i="3"/>
  <c r="BH31" i="3"/>
  <c r="BG31" i="3"/>
  <c r="BF31" i="3"/>
  <c r="DN30" i="3"/>
  <c r="DM30" i="3"/>
  <c r="DL30" i="3"/>
  <c r="DK30" i="3"/>
  <c r="DJ30" i="3"/>
  <c r="DI30" i="3"/>
  <c r="DH30" i="3"/>
  <c r="DG30" i="3"/>
  <c r="DF30" i="3"/>
  <c r="DE30" i="3"/>
  <c r="DD30" i="3"/>
  <c r="DC30" i="3"/>
  <c r="DB30" i="3"/>
  <c r="DA30" i="3"/>
  <c r="CZ30" i="3"/>
  <c r="CY30" i="3"/>
  <c r="CX30" i="3"/>
  <c r="CW30" i="3"/>
  <c r="CV30" i="3"/>
  <c r="CU30" i="3"/>
  <c r="CT30" i="3"/>
  <c r="CS30" i="3"/>
  <c r="CR30" i="3"/>
  <c r="CQ30" i="3"/>
  <c r="CP30" i="3"/>
  <c r="CO30" i="3"/>
  <c r="CN30" i="3"/>
  <c r="CM30" i="3"/>
  <c r="CL30" i="3"/>
  <c r="CK30" i="3"/>
  <c r="CJ30" i="3"/>
  <c r="CI30" i="3"/>
  <c r="CH30" i="3"/>
  <c r="CG30" i="3"/>
  <c r="CF30" i="3"/>
  <c r="CE30" i="3"/>
  <c r="CD30" i="3"/>
  <c r="CC30" i="3"/>
  <c r="CB30" i="3"/>
  <c r="CA30" i="3"/>
  <c r="BZ30" i="3"/>
  <c r="BY30" i="3"/>
  <c r="BX30" i="3"/>
  <c r="BW30" i="3"/>
  <c r="BV30" i="3"/>
  <c r="BU30" i="3"/>
  <c r="BT30" i="3"/>
  <c r="BS30" i="3"/>
  <c r="BR30" i="3"/>
  <c r="BQ30" i="3"/>
  <c r="BP30" i="3"/>
  <c r="BO30" i="3"/>
  <c r="BN30" i="3"/>
  <c r="BM30" i="3"/>
  <c r="BL30" i="3"/>
  <c r="BJ30" i="3"/>
  <c r="BI30" i="3"/>
  <c r="BH30" i="3"/>
  <c r="BG30" i="3"/>
  <c r="BF30" i="3"/>
  <c r="DN29" i="3"/>
  <c r="DM29" i="3"/>
  <c r="DL29" i="3"/>
  <c r="DK29" i="3"/>
  <c r="DJ29" i="3"/>
  <c r="DI29" i="3"/>
  <c r="DH29" i="3"/>
  <c r="DG29" i="3"/>
  <c r="DF29" i="3"/>
  <c r="DE29" i="3"/>
  <c r="DD29" i="3"/>
  <c r="DC29" i="3"/>
  <c r="DB29" i="3"/>
  <c r="DA29" i="3"/>
  <c r="CZ29" i="3"/>
  <c r="CY29" i="3"/>
  <c r="CX29" i="3"/>
  <c r="CW29" i="3"/>
  <c r="CV29" i="3"/>
  <c r="CU29" i="3"/>
  <c r="CT29" i="3"/>
  <c r="CS29" i="3"/>
  <c r="CR29" i="3"/>
  <c r="CQ29" i="3"/>
  <c r="CP29" i="3"/>
  <c r="CO29" i="3"/>
  <c r="CN29" i="3"/>
  <c r="CM29" i="3"/>
  <c r="CL29" i="3"/>
  <c r="CK29" i="3"/>
  <c r="CJ29" i="3"/>
  <c r="CI29" i="3"/>
  <c r="CH29" i="3"/>
  <c r="CG29" i="3"/>
  <c r="CF29" i="3"/>
  <c r="CE29" i="3"/>
  <c r="CD29" i="3"/>
  <c r="CC29" i="3"/>
  <c r="CB29" i="3"/>
  <c r="CA29" i="3"/>
  <c r="BZ29" i="3"/>
  <c r="BY29" i="3"/>
  <c r="BX29" i="3"/>
  <c r="BW29" i="3"/>
  <c r="BV29" i="3"/>
  <c r="BU29" i="3"/>
  <c r="BT29" i="3"/>
  <c r="BS29" i="3"/>
  <c r="BR29" i="3"/>
  <c r="BQ29" i="3"/>
  <c r="BP29" i="3"/>
  <c r="BO29" i="3"/>
  <c r="BN29" i="3"/>
  <c r="BM29" i="3"/>
  <c r="BL29" i="3"/>
  <c r="BJ29" i="3"/>
  <c r="BI29" i="3"/>
  <c r="BH29" i="3"/>
  <c r="BG29" i="3"/>
  <c r="BF29" i="3"/>
  <c r="DN28" i="3"/>
  <c r="DM28" i="3"/>
  <c r="DL28" i="3"/>
  <c r="DK28" i="3"/>
  <c r="DJ28" i="3"/>
  <c r="DI28" i="3"/>
  <c r="DH28" i="3"/>
  <c r="DG28" i="3"/>
  <c r="DF28" i="3"/>
  <c r="DE28" i="3"/>
  <c r="DD28" i="3"/>
  <c r="DC28" i="3"/>
  <c r="DB28" i="3"/>
  <c r="DA28" i="3"/>
  <c r="CZ28" i="3"/>
  <c r="CY28" i="3"/>
  <c r="CX28" i="3"/>
  <c r="CW28" i="3"/>
  <c r="CV28" i="3"/>
  <c r="CU28" i="3"/>
  <c r="CT28" i="3"/>
  <c r="CS28" i="3"/>
  <c r="CR28" i="3"/>
  <c r="CQ28" i="3"/>
  <c r="CP28" i="3"/>
  <c r="CO28" i="3"/>
  <c r="CN28" i="3"/>
  <c r="CM28" i="3"/>
  <c r="CL28" i="3"/>
  <c r="CK28" i="3"/>
  <c r="CJ28" i="3"/>
  <c r="CI28" i="3"/>
  <c r="CH28" i="3"/>
  <c r="CG28" i="3"/>
  <c r="CF28" i="3"/>
  <c r="CE28" i="3"/>
  <c r="CD28" i="3"/>
  <c r="CC28" i="3"/>
  <c r="CB28" i="3"/>
  <c r="CA28" i="3"/>
  <c r="BZ28" i="3"/>
  <c r="BY28" i="3"/>
  <c r="BX28" i="3"/>
  <c r="BW28" i="3"/>
  <c r="BV28" i="3"/>
  <c r="BU28" i="3"/>
  <c r="BT28" i="3"/>
  <c r="BS28" i="3"/>
  <c r="BR28" i="3"/>
  <c r="BQ28" i="3"/>
  <c r="BP28" i="3"/>
  <c r="BO28" i="3"/>
  <c r="BN28" i="3"/>
  <c r="BM28" i="3"/>
  <c r="BL28" i="3"/>
  <c r="BJ28" i="3"/>
  <c r="BI28" i="3"/>
  <c r="BH28" i="3"/>
  <c r="BG28" i="3"/>
  <c r="BF28" i="3"/>
  <c r="DN27" i="3"/>
  <c r="DM27" i="3"/>
  <c r="DL27" i="3"/>
  <c r="DK27" i="3"/>
  <c r="DJ27" i="3"/>
  <c r="DI27" i="3"/>
  <c r="DH27" i="3"/>
  <c r="DG27" i="3"/>
  <c r="DF27" i="3"/>
  <c r="DE27" i="3"/>
  <c r="DD27" i="3"/>
  <c r="DC27" i="3"/>
  <c r="DB27" i="3"/>
  <c r="DA27" i="3"/>
  <c r="CZ27" i="3"/>
  <c r="CY27" i="3"/>
  <c r="CX27" i="3"/>
  <c r="CW27" i="3"/>
  <c r="CV27" i="3"/>
  <c r="CU27" i="3"/>
  <c r="CT27" i="3"/>
  <c r="CS27" i="3"/>
  <c r="CR27" i="3"/>
  <c r="CQ27" i="3"/>
  <c r="CP27" i="3"/>
  <c r="CO27" i="3"/>
  <c r="CN27" i="3"/>
  <c r="CM27" i="3"/>
  <c r="CL27" i="3"/>
  <c r="CK27" i="3"/>
  <c r="CJ27" i="3"/>
  <c r="CI27" i="3"/>
  <c r="CH27" i="3"/>
  <c r="CG27" i="3"/>
  <c r="CF27" i="3"/>
  <c r="CE27" i="3"/>
  <c r="CD27" i="3"/>
  <c r="CC27" i="3"/>
  <c r="CB27" i="3"/>
  <c r="CA27" i="3"/>
  <c r="BZ27" i="3"/>
  <c r="BY27" i="3"/>
  <c r="BX27" i="3"/>
  <c r="BW27" i="3"/>
  <c r="BV27" i="3"/>
  <c r="BU27" i="3"/>
  <c r="BT27" i="3"/>
  <c r="BS27" i="3"/>
  <c r="BR27" i="3"/>
  <c r="BQ27" i="3"/>
  <c r="BP27" i="3"/>
  <c r="BO27" i="3"/>
  <c r="BN27" i="3"/>
  <c r="BM27" i="3"/>
  <c r="BL27" i="3"/>
  <c r="BJ27" i="3"/>
  <c r="BI27" i="3"/>
  <c r="BH27" i="3"/>
  <c r="BG27" i="3"/>
  <c r="BF27" i="3"/>
  <c r="DN26" i="3"/>
  <c r="DM26" i="3"/>
  <c r="DL26" i="3"/>
  <c r="DK26" i="3"/>
  <c r="DJ26" i="3"/>
  <c r="DI26" i="3"/>
  <c r="DH26" i="3"/>
  <c r="DG26" i="3"/>
  <c r="DF26" i="3"/>
  <c r="DE26" i="3"/>
  <c r="DD26" i="3"/>
  <c r="DC26" i="3"/>
  <c r="DB26" i="3"/>
  <c r="DA26" i="3"/>
  <c r="CZ26" i="3"/>
  <c r="CY26" i="3"/>
  <c r="CX26" i="3"/>
  <c r="CW26" i="3"/>
  <c r="CV26" i="3"/>
  <c r="CU26" i="3"/>
  <c r="CT26" i="3"/>
  <c r="CS26" i="3"/>
  <c r="CR26" i="3"/>
  <c r="CQ26" i="3"/>
  <c r="CP26" i="3"/>
  <c r="CO26" i="3"/>
  <c r="CN26" i="3"/>
  <c r="CM26" i="3"/>
  <c r="CL26" i="3"/>
  <c r="CK26" i="3"/>
  <c r="CJ26" i="3"/>
  <c r="CI26" i="3"/>
  <c r="CH26" i="3"/>
  <c r="CG26" i="3"/>
  <c r="CF26" i="3"/>
  <c r="CE26" i="3"/>
  <c r="CD26" i="3"/>
  <c r="CC26" i="3"/>
  <c r="CB26" i="3"/>
  <c r="CA26" i="3"/>
  <c r="BZ26" i="3"/>
  <c r="BY26" i="3"/>
  <c r="BX26" i="3"/>
  <c r="BW26" i="3"/>
  <c r="BV26" i="3"/>
  <c r="BU26" i="3"/>
  <c r="BT26" i="3"/>
  <c r="BS26" i="3"/>
  <c r="BR26" i="3"/>
  <c r="BQ26" i="3"/>
  <c r="BP26" i="3"/>
  <c r="BO26" i="3"/>
  <c r="BN26" i="3"/>
  <c r="BM26" i="3"/>
  <c r="BL26" i="3"/>
  <c r="BJ26" i="3"/>
  <c r="BI26" i="3"/>
  <c r="BH26" i="3"/>
  <c r="BG26" i="3"/>
  <c r="BF26" i="3"/>
  <c r="DN25" i="3"/>
  <c r="DM25" i="3"/>
  <c r="DL25" i="3"/>
  <c r="DK25" i="3"/>
  <c r="DJ25" i="3"/>
  <c r="DI25" i="3"/>
  <c r="DH25" i="3"/>
  <c r="DG25" i="3"/>
  <c r="DF25" i="3"/>
  <c r="DE25" i="3"/>
  <c r="DD25" i="3"/>
  <c r="DC25" i="3"/>
  <c r="DB25" i="3"/>
  <c r="DA25" i="3"/>
  <c r="CZ25" i="3"/>
  <c r="CY25" i="3"/>
  <c r="CX25" i="3"/>
  <c r="CW25" i="3"/>
  <c r="CV25" i="3"/>
  <c r="CU25" i="3"/>
  <c r="CT25" i="3"/>
  <c r="CS25" i="3"/>
  <c r="CR25" i="3"/>
  <c r="CQ25" i="3"/>
  <c r="CP25" i="3"/>
  <c r="CO25" i="3"/>
  <c r="CN25" i="3"/>
  <c r="CM25" i="3"/>
  <c r="CL25" i="3"/>
  <c r="CK25" i="3"/>
  <c r="CJ25" i="3"/>
  <c r="CI25" i="3"/>
  <c r="CH25" i="3"/>
  <c r="CG25" i="3"/>
  <c r="CF25" i="3"/>
  <c r="CE25" i="3"/>
  <c r="CD25" i="3"/>
  <c r="CC25" i="3"/>
  <c r="CB25" i="3"/>
  <c r="CA25" i="3"/>
  <c r="BZ25" i="3"/>
  <c r="BY25" i="3"/>
  <c r="BX25" i="3"/>
  <c r="BW25" i="3"/>
  <c r="BV25" i="3"/>
  <c r="BU25" i="3"/>
  <c r="BT25" i="3"/>
  <c r="BS25" i="3"/>
  <c r="BR25" i="3"/>
  <c r="BQ25" i="3"/>
  <c r="BP25" i="3"/>
  <c r="BO25" i="3"/>
  <c r="BN25" i="3"/>
  <c r="BM25" i="3"/>
  <c r="BL25" i="3"/>
  <c r="BJ25" i="3"/>
  <c r="BI25" i="3"/>
  <c r="BH25" i="3"/>
  <c r="BG25" i="3"/>
  <c r="BF25" i="3"/>
  <c r="DN24" i="3"/>
  <c r="DM24" i="3"/>
  <c r="DL24" i="3"/>
  <c r="DK24" i="3"/>
  <c r="DJ24" i="3"/>
  <c r="DI24" i="3"/>
  <c r="DH24" i="3"/>
  <c r="DG24" i="3"/>
  <c r="DF24" i="3"/>
  <c r="DE24" i="3"/>
  <c r="DD24" i="3"/>
  <c r="DC24" i="3"/>
  <c r="DB24" i="3"/>
  <c r="DA24" i="3"/>
  <c r="CZ24" i="3"/>
  <c r="CY24" i="3"/>
  <c r="CX24" i="3"/>
  <c r="CW24" i="3"/>
  <c r="CV24" i="3"/>
  <c r="CU24" i="3"/>
  <c r="CT24" i="3"/>
  <c r="CS24" i="3"/>
  <c r="CR24" i="3"/>
  <c r="CQ24" i="3"/>
  <c r="CP24" i="3"/>
  <c r="CO24" i="3"/>
  <c r="CN24" i="3"/>
  <c r="CM24" i="3"/>
  <c r="CL24" i="3"/>
  <c r="CK24" i="3"/>
  <c r="CJ24" i="3"/>
  <c r="CI24" i="3"/>
  <c r="CH24" i="3"/>
  <c r="CG24" i="3"/>
  <c r="CF24" i="3"/>
  <c r="CE24" i="3"/>
  <c r="CD24" i="3"/>
  <c r="CC24" i="3"/>
  <c r="CB24" i="3"/>
  <c r="CA24" i="3"/>
  <c r="BZ24" i="3"/>
  <c r="BY24" i="3"/>
  <c r="BX24" i="3"/>
  <c r="BW24" i="3"/>
  <c r="BV24" i="3"/>
  <c r="BU24" i="3"/>
  <c r="BT24" i="3"/>
  <c r="BS24" i="3"/>
  <c r="BR24" i="3"/>
  <c r="BQ24" i="3"/>
  <c r="BP24" i="3"/>
  <c r="BO24" i="3"/>
  <c r="BN24" i="3"/>
  <c r="BM24" i="3"/>
  <c r="BL24" i="3"/>
  <c r="BJ24" i="3"/>
  <c r="BI24" i="3"/>
  <c r="BH24" i="3"/>
  <c r="BG24" i="3"/>
  <c r="BF24" i="3"/>
  <c r="DN23" i="3"/>
  <c r="DM23" i="3"/>
  <c r="DL23" i="3"/>
  <c r="DK23" i="3"/>
  <c r="DJ23" i="3"/>
  <c r="DI23" i="3"/>
  <c r="DH23" i="3"/>
  <c r="DG23" i="3"/>
  <c r="DF23" i="3"/>
  <c r="DE23" i="3"/>
  <c r="DD23" i="3"/>
  <c r="DC23" i="3"/>
  <c r="DB23" i="3"/>
  <c r="DA23" i="3"/>
  <c r="CZ23" i="3"/>
  <c r="CY23" i="3"/>
  <c r="CX23" i="3"/>
  <c r="CW23" i="3"/>
  <c r="CV23" i="3"/>
  <c r="CU23" i="3"/>
  <c r="CT23" i="3"/>
  <c r="CS23" i="3"/>
  <c r="CR23" i="3"/>
  <c r="CQ23" i="3"/>
  <c r="CP23" i="3"/>
  <c r="CO23" i="3"/>
  <c r="CN23" i="3"/>
  <c r="CM23" i="3"/>
  <c r="CL23" i="3"/>
  <c r="CK23" i="3"/>
  <c r="CJ23" i="3"/>
  <c r="CI23" i="3"/>
  <c r="CH23" i="3"/>
  <c r="CG23" i="3"/>
  <c r="CF23" i="3"/>
  <c r="CE23" i="3"/>
  <c r="CD23" i="3"/>
  <c r="CC23" i="3"/>
  <c r="CB23" i="3"/>
  <c r="CA23" i="3"/>
  <c r="BZ23" i="3"/>
  <c r="BY23" i="3"/>
  <c r="BX23" i="3"/>
  <c r="BW23" i="3"/>
  <c r="BV23" i="3"/>
  <c r="BU23" i="3"/>
  <c r="BT23" i="3"/>
  <c r="BS23" i="3"/>
  <c r="BR23" i="3"/>
  <c r="BQ23" i="3"/>
  <c r="BP23" i="3"/>
  <c r="BO23" i="3"/>
  <c r="BN23" i="3"/>
  <c r="BM23" i="3"/>
  <c r="BL23" i="3"/>
  <c r="BJ23" i="3"/>
  <c r="BI23" i="3"/>
  <c r="BH23" i="3"/>
  <c r="BG23" i="3"/>
  <c r="BF23" i="3"/>
  <c r="DN22" i="3"/>
  <c r="DM22" i="3"/>
  <c r="DL22" i="3"/>
  <c r="DK22" i="3"/>
  <c r="DJ22" i="3"/>
  <c r="DI22" i="3"/>
  <c r="DH22" i="3"/>
  <c r="DG22" i="3"/>
  <c r="DF22" i="3"/>
  <c r="DE22" i="3"/>
  <c r="DD22" i="3"/>
  <c r="DC22" i="3"/>
  <c r="DB22" i="3"/>
  <c r="DA22" i="3"/>
  <c r="CZ22" i="3"/>
  <c r="CY22" i="3"/>
  <c r="CX22" i="3"/>
  <c r="CW22" i="3"/>
  <c r="CV22" i="3"/>
  <c r="CU22" i="3"/>
  <c r="CT22" i="3"/>
  <c r="CS22" i="3"/>
  <c r="CR22" i="3"/>
  <c r="CQ22" i="3"/>
  <c r="CP22" i="3"/>
  <c r="CO22" i="3"/>
  <c r="CN22" i="3"/>
  <c r="CM22" i="3"/>
  <c r="CL22" i="3"/>
  <c r="CK22" i="3"/>
  <c r="CJ22" i="3"/>
  <c r="CI22" i="3"/>
  <c r="CH22" i="3"/>
  <c r="CG22" i="3"/>
  <c r="CF22" i="3"/>
  <c r="CE22" i="3"/>
  <c r="CD22" i="3"/>
  <c r="CC22" i="3"/>
  <c r="CB22" i="3"/>
  <c r="CA22" i="3"/>
  <c r="BZ22" i="3"/>
  <c r="BY22" i="3"/>
  <c r="BX22" i="3"/>
  <c r="BW22" i="3"/>
  <c r="BV22" i="3"/>
  <c r="BU22" i="3"/>
  <c r="BT22" i="3"/>
  <c r="BS22" i="3"/>
  <c r="BR22" i="3"/>
  <c r="BQ22" i="3"/>
  <c r="BP22" i="3"/>
  <c r="BO22" i="3"/>
  <c r="BN22" i="3"/>
  <c r="BM22" i="3"/>
  <c r="BL22" i="3"/>
  <c r="BJ22" i="3"/>
  <c r="BI22" i="3"/>
  <c r="BH22" i="3"/>
  <c r="BG22" i="3"/>
  <c r="BF22" i="3"/>
  <c r="DN21" i="3"/>
  <c r="DM21" i="3"/>
  <c r="DL21" i="3"/>
  <c r="DK21" i="3"/>
  <c r="DJ21" i="3"/>
  <c r="DI21" i="3"/>
  <c r="DH21" i="3"/>
  <c r="DG21" i="3"/>
  <c r="DF21" i="3"/>
  <c r="DE21" i="3"/>
  <c r="DD21" i="3"/>
  <c r="DC21" i="3"/>
  <c r="DB21" i="3"/>
  <c r="DA21" i="3"/>
  <c r="CZ21" i="3"/>
  <c r="CY21" i="3"/>
  <c r="CX21" i="3"/>
  <c r="CW21" i="3"/>
  <c r="CV21" i="3"/>
  <c r="CU21" i="3"/>
  <c r="CT21" i="3"/>
  <c r="CS21" i="3"/>
  <c r="CR21" i="3"/>
  <c r="CQ21" i="3"/>
  <c r="CP21" i="3"/>
  <c r="CO21" i="3"/>
  <c r="CN21" i="3"/>
  <c r="CM21" i="3"/>
  <c r="CL21" i="3"/>
  <c r="CK21" i="3"/>
  <c r="CJ21" i="3"/>
  <c r="CI21" i="3"/>
  <c r="CH21" i="3"/>
  <c r="CG21" i="3"/>
  <c r="CF21" i="3"/>
  <c r="CE21" i="3"/>
  <c r="CD21" i="3"/>
  <c r="CC21" i="3"/>
  <c r="CB21" i="3"/>
  <c r="CA21" i="3"/>
  <c r="BZ21" i="3"/>
  <c r="BY21" i="3"/>
  <c r="BX21" i="3"/>
  <c r="BW21" i="3"/>
  <c r="BV21" i="3"/>
  <c r="BU21" i="3"/>
  <c r="BT21" i="3"/>
  <c r="BS21" i="3"/>
  <c r="BR21" i="3"/>
  <c r="BQ21" i="3"/>
  <c r="BP21" i="3"/>
  <c r="BO21" i="3"/>
  <c r="BN21" i="3"/>
  <c r="BM21" i="3"/>
  <c r="BL21" i="3"/>
  <c r="BJ21" i="3"/>
  <c r="BI21" i="3"/>
  <c r="BH21" i="3"/>
  <c r="BG21" i="3"/>
  <c r="BF21" i="3"/>
  <c r="DN20" i="3"/>
  <c r="DM20" i="3"/>
  <c r="DL20" i="3"/>
  <c r="DK20" i="3"/>
  <c r="DJ20" i="3"/>
  <c r="DI20" i="3"/>
  <c r="DH20" i="3"/>
  <c r="DG20" i="3"/>
  <c r="DF20" i="3"/>
  <c r="DE20" i="3"/>
  <c r="DD20" i="3"/>
  <c r="DC20" i="3"/>
  <c r="DB20" i="3"/>
  <c r="DA20" i="3"/>
  <c r="CZ20" i="3"/>
  <c r="CY20" i="3"/>
  <c r="CX20" i="3"/>
  <c r="CW20" i="3"/>
  <c r="CV20" i="3"/>
  <c r="CU20" i="3"/>
  <c r="CT20" i="3"/>
  <c r="CS20" i="3"/>
  <c r="CR20" i="3"/>
  <c r="CQ20" i="3"/>
  <c r="CP20" i="3"/>
  <c r="CO20" i="3"/>
  <c r="CN20" i="3"/>
  <c r="CM20" i="3"/>
  <c r="CL20" i="3"/>
  <c r="CK20" i="3"/>
  <c r="CJ20" i="3"/>
  <c r="CI20" i="3"/>
  <c r="CH20" i="3"/>
  <c r="CG20" i="3"/>
  <c r="CF20" i="3"/>
  <c r="CE20" i="3"/>
  <c r="CD20" i="3"/>
  <c r="CC20" i="3"/>
  <c r="CB20" i="3"/>
  <c r="CA20" i="3"/>
  <c r="BZ20" i="3"/>
  <c r="BY20" i="3"/>
  <c r="BX20" i="3"/>
  <c r="BW20" i="3"/>
  <c r="BV20" i="3"/>
  <c r="BU20" i="3"/>
  <c r="BT20" i="3"/>
  <c r="BS20" i="3"/>
  <c r="BR20" i="3"/>
  <c r="BQ20" i="3"/>
  <c r="BP20" i="3"/>
  <c r="BO20" i="3"/>
  <c r="BN20" i="3"/>
  <c r="BM20" i="3"/>
  <c r="BL20" i="3"/>
  <c r="BJ20" i="3"/>
  <c r="BI20" i="3"/>
  <c r="BH20" i="3"/>
  <c r="BG20" i="3"/>
  <c r="BF20" i="3"/>
  <c r="DN19" i="3"/>
  <c r="DM19" i="3"/>
  <c r="DL19" i="3"/>
  <c r="DK19" i="3"/>
  <c r="DJ19" i="3"/>
  <c r="DI19" i="3"/>
  <c r="DH19" i="3"/>
  <c r="DG19" i="3"/>
  <c r="DF19" i="3"/>
  <c r="DE19" i="3"/>
  <c r="DD19" i="3"/>
  <c r="DC19" i="3"/>
  <c r="DB19" i="3"/>
  <c r="DA19" i="3"/>
  <c r="CZ19" i="3"/>
  <c r="CY19" i="3"/>
  <c r="CX19" i="3"/>
  <c r="CW19" i="3"/>
  <c r="CV19" i="3"/>
  <c r="CU19" i="3"/>
  <c r="CT19" i="3"/>
  <c r="CS19" i="3"/>
  <c r="CR19" i="3"/>
  <c r="CQ19" i="3"/>
  <c r="CP19" i="3"/>
  <c r="CO19" i="3"/>
  <c r="CN19" i="3"/>
  <c r="CM19" i="3"/>
  <c r="CL19" i="3"/>
  <c r="CK19" i="3"/>
  <c r="CJ19" i="3"/>
  <c r="CI19" i="3"/>
  <c r="CH19" i="3"/>
  <c r="CG19" i="3"/>
  <c r="CF19" i="3"/>
  <c r="CE19" i="3"/>
  <c r="CD19" i="3"/>
  <c r="CC19" i="3"/>
  <c r="CB19" i="3"/>
  <c r="CA19" i="3"/>
  <c r="BZ19" i="3"/>
  <c r="BY19" i="3"/>
  <c r="BX19" i="3"/>
  <c r="BW19" i="3"/>
  <c r="BV19" i="3"/>
  <c r="BU19" i="3"/>
  <c r="BT19" i="3"/>
  <c r="BS19" i="3"/>
  <c r="BR19" i="3"/>
  <c r="BQ19" i="3"/>
  <c r="BP19" i="3"/>
  <c r="BO19" i="3"/>
  <c r="BN19" i="3"/>
  <c r="BM19" i="3"/>
  <c r="BL19" i="3"/>
  <c r="BJ19" i="3"/>
  <c r="BI19" i="3"/>
  <c r="BH19" i="3"/>
  <c r="BG19" i="3"/>
  <c r="BF19" i="3"/>
  <c r="DN18" i="3"/>
  <c r="DM18" i="3"/>
  <c r="DL18" i="3"/>
  <c r="DK18" i="3"/>
  <c r="DJ18" i="3"/>
  <c r="DI18" i="3"/>
  <c r="DH18" i="3"/>
  <c r="DG18" i="3"/>
  <c r="DF18" i="3"/>
  <c r="DE18" i="3"/>
  <c r="DD18" i="3"/>
  <c r="DC18" i="3"/>
  <c r="DB18" i="3"/>
  <c r="DA18" i="3"/>
  <c r="CZ18" i="3"/>
  <c r="CY18" i="3"/>
  <c r="CX18" i="3"/>
  <c r="CW18" i="3"/>
  <c r="CV18" i="3"/>
  <c r="CU18" i="3"/>
  <c r="CT18" i="3"/>
  <c r="CS18" i="3"/>
  <c r="CR18" i="3"/>
  <c r="CQ18" i="3"/>
  <c r="CP18" i="3"/>
  <c r="CO18" i="3"/>
  <c r="CN18" i="3"/>
  <c r="CM18" i="3"/>
  <c r="CL18" i="3"/>
  <c r="CK18" i="3"/>
  <c r="CJ18" i="3"/>
  <c r="CI18" i="3"/>
  <c r="CH18" i="3"/>
  <c r="CG18" i="3"/>
  <c r="CF18" i="3"/>
  <c r="CE18" i="3"/>
  <c r="CD18" i="3"/>
  <c r="CC18" i="3"/>
  <c r="CB18" i="3"/>
  <c r="CA18" i="3"/>
  <c r="BZ18" i="3"/>
  <c r="BY18" i="3"/>
  <c r="BX18" i="3"/>
  <c r="BW18" i="3"/>
  <c r="BV18" i="3"/>
  <c r="BU18" i="3"/>
  <c r="BT18" i="3"/>
  <c r="BS18" i="3"/>
  <c r="BR18" i="3"/>
  <c r="BQ18" i="3"/>
  <c r="BP18" i="3"/>
  <c r="BO18" i="3"/>
  <c r="BN18" i="3"/>
  <c r="BM18" i="3"/>
  <c r="BL18" i="3"/>
  <c r="BJ18" i="3"/>
  <c r="BI18" i="3"/>
  <c r="BH18" i="3"/>
  <c r="BG18" i="3"/>
  <c r="BF18" i="3"/>
  <c r="DN17" i="3"/>
  <c r="DM17" i="3"/>
  <c r="DL17" i="3"/>
  <c r="DK17" i="3"/>
  <c r="DJ17" i="3"/>
  <c r="DI17" i="3"/>
  <c r="DH17" i="3"/>
  <c r="DG17" i="3"/>
  <c r="DF17" i="3"/>
  <c r="DE17" i="3"/>
  <c r="DD17" i="3"/>
  <c r="DC17" i="3"/>
  <c r="DB17" i="3"/>
  <c r="DA17" i="3"/>
  <c r="CZ17" i="3"/>
  <c r="CY17" i="3"/>
  <c r="CX17" i="3"/>
  <c r="CW17" i="3"/>
  <c r="CV17" i="3"/>
  <c r="CU17" i="3"/>
  <c r="CT17" i="3"/>
  <c r="CS17" i="3"/>
  <c r="CR17" i="3"/>
  <c r="CQ17" i="3"/>
  <c r="CP17" i="3"/>
  <c r="CO17" i="3"/>
  <c r="CN17" i="3"/>
  <c r="CM17" i="3"/>
  <c r="CL17" i="3"/>
  <c r="CK17" i="3"/>
  <c r="CJ17" i="3"/>
  <c r="CI17" i="3"/>
  <c r="CH17" i="3"/>
  <c r="CG17" i="3"/>
  <c r="CF17" i="3"/>
  <c r="CE17" i="3"/>
  <c r="CD17" i="3"/>
  <c r="CC17" i="3"/>
  <c r="CB17" i="3"/>
  <c r="CA17" i="3"/>
  <c r="BZ17" i="3"/>
  <c r="BY17" i="3"/>
  <c r="BX17" i="3"/>
  <c r="BW17" i="3"/>
  <c r="BV17" i="3"/>
  <c r="BU17" i="3"/>
  <c r="BT17" i="3"/>
  <c r="BS17" i="3"/>
  <c r="BR17" i="3"/>
  <c r="BQ17" i="3"/>
  <c r="BP17" i="3"/>
  <c r="BO17" i="3"/>
  <c r="BN17" i="3"/>
  <c r="BM17" i="3"/>
  <c r="BL17" i="3"/>
  <c r="BJ17" i="3"/>
  <c r="BI17" i="3"/>
  <c r="BH17" i="3"/>
  <c r="BG17" i="3"/>
  <c r="BF17" i="3"/>
  <c r="DN16" i="3"/>
  <c r="DM16" i="3"/>
  <c r="DL16" i="3"/>
  <c r="DK16" i="3"/>
  <c r="DJ16" i="3"/>
  <c r="DI16" i="3"/>
  <c r="DH16" i="3"/>
  <c r="DG16" i="3"/>
  <c r="DF16" i="3"/>
  <c r="DE16" i="3"/>
  <c r="DD16" i="3"/>
  <c r="DC16" i="3"/>
  <c r="DB16" i="3"/>
  <c r="DA16" i="3"/>
  <c r="CZ16" i="3"/>
  <c r="CY16" i="3"/>
  <c r="CX16" i="3"/>
  <c r="CW16" i="3"/>
  <c r="CV16" i="3"/>
  <c r="CU16" i="3"/>
  <c r="CT16" i="3"/>
  <c r="CS16" i="3"/>
  <c r="CR16" i="3"/>
  <c r="CQ16" i="3"/>
  <c r="CP16" i="3"/>
  <c r="CO16" i="3"/>
  <c r="CN16" i="3"/>
  <c r="CM16" i="3"/>
  <c r="CL16" i="3"/>
  <c r="CK16" i="3"/>
  <c r="CJ16" i="3"/>
  <c r="CI16" i="3"/>
  <c r="CH16" i="3"/>
  <c r="CG16" i="3"/>
  <c r="CF16" i="3"/>
  <c r="CE16" i="3"/>
  <c r="CD16" i="3"/>
  <c r="CC16" i="3"/>
  <c r="CB16" i="3"/>
  <c r="CA16" i="3"/>
  <c r="BZ16" i="3"/>
  <c r="BY16" i="3"/>
  <c r="BX16" i="3"/>
  <c r="BW16" i="3"/>
  <c r="BV16" i="3"/>
  <c r="BU16" i="3"/>
  <c r="BT16" i="3"/>
  <c r="BS16" i="3"/>
  <c r="BR16" i="3"/>
  <c r="BQ16" i="3"/>
  <c r="BP16" i="3"/>
  <c r="BO16" i="3"/>
  <c r="BN16" i="3"/>
  <c r="BM16" i="3"/>
  <c r="BL16" i="3"/>
  <c r="BJ16" i="3"/>
  <c r="BI16" i="3"/>
  <c r="BH16" i="3"/>
  <c r="BG16" i="3"/>
  <c r="BF16" i="3"/>
  <c r="DN15" i="3"/>
  <c r="DM15" i="3"/>
  <c r="DL15" i="3"/>
  <c r="DK15" i="3"/>
  <c r="DJ15" i="3"/>
  <c r="DI15" i="3"/>
  <c r="DH15" i="3"/>
  <c r="DG15" i="3"/>
  <c r="DF15" i="3"/>
  <c r="DE15" i="3"/>
  <c r="DD15" i="3"/>
  <c r="DC15" i="3"/>
  <c r="DB15" i="3"/>
  <c r="DA15" i="3"/>
  <c r="CZ15" i="3"/>
  <c r="CY15" i="3"/>
  <c r="CX15" i="3"/>
  <c r="CW15" i="3"/>
  <c r="CV15" i="3"/>
  <c r="CU15" i="3"/>
  <c r="CT15" i="3"/>
  <c r="CS15" i="3"/>
  <c r="CR15" i="3"/>
  <c r="CQ15" i="3"/>
  <c r="CP15" i="3"/>
  <c r="CO15" i="3"/>
  <c r="CN15" i="3"/>
  <c r="CM15" i="3"/>
  <c r="CL15" i="3"/>
  <c r="CK15" i="3"/>
  <c r="CJ15" i="3"/>
  <c r="CI15" i="3"/>
  <c r="CH15" i="3"/>
  <c r="CG15" i="3"/>
  <c r="CF15" i="3"/>
  <c r="CE15" i="3"/>
  <c r="CD15" i="3"/>
  <c r="CC15" i="3"/>
  <c r="CB15" i="3"/>
  <c r="CA15" i="3"/>
  <c r="BZ15" i="3"/>
  <c r="BY15" i="3"/>
  <c r="BX15" i="3"/>
  <c r="BW15" i="3"/>
  <c r="BV15" i="3"/>
  <c r="BU15" i="3"/>
  <c r="BT15" i="3"/>
  <c r="BS15" i="3"/>
  <c r="BR15" i="3"/>
  <c r="BQ15" i="3"/>
  <c r="BP15" i="3"/>
  <c r="BO15" i="3"/>
  <c r="BN15" i="3"/>
  <c r="BM15" i="3"/>
  <c r="BL15" i="3"/>
  <c r="BJ15" i="3"/>
  <c r="BI15" i="3"/>
  <c r="BH15" i="3"/>
  <c r="BG15" i="3"/>
  <c r="BF15" i="3"/>
  <c r="DN14" i="3"/>
  <c r="DM14" i="3"/>
  <c r="DL14" i="3"/>
  <c r="DK14" i="3"/>
  <c r="DJ14" i="3"/>
  <c r="DI14" i="3"/>
  <c r="DH14" i="3"/>
  <c r="DG14" i="3"/>
  <c r="DF14" i="3"/>
  <c r="DE14" i="3"/>
  <c r="DD14" i="3"/>
  <c r="DC14" i="3"/>
  <c r="DB14" i="3"/>
  <c r="DA14" i="3"/>
  <c r="CZ14" i="3"/>
  <c r="CY14" i="3"/>
  <c r="CX14" i="3"/>
  <c r="CW14" i="3"/>
  <c r="CV14" i="3"/>
  <c r="CU14" i="3"/>
  <c r="CT14" i="3"/>
  <c r="CS14" i="3"/>
  <c r="CR14" i="3"/>
  <c r="CQ14" i="3"/>
  <c r="CP14" i="3"/>
  <c r="CO14" i="3"/>
  <c r="CN14" i="3"/>
  <c r="CM14" i="3"/>
  <c r="CL14" i="3"/>
  <c r="CK14" i="3"/>
  <c r="CJ14" i="3"/>
  <c r="CI14" i="3"/>
  <c r="CH14" i="3"/>
  <c r="CG14" i="3"/>
  <c r="CF14" i="3"/>
  <c r="CE14" i="3"/>
  <c r="CD14" i="3"/>
  <c r="CC14" i="3"/>
  <c r="CB14" i="3"/>
  <c r="CA14" i="3"/>
  <c r="BZ14" i="3"/>
  <c r="BY14" i="3"/>
  <c r="BX14" i="3"/>
  <c r="BW14" i="3"/>
  <c r="BV14" i="3"/>
  <c r="BU14" i="3"/>
  <c r="BT14" i="3"/>
  <c r="BS14" i="3"/>
  <c r="BR14" i="3"/>
  <c r="BQ14" i="3"/>
  <c r="BP14" i="3"/>
  <c r="BO14" i="3"/>
  <c r="BN14" i="3"/>
  <c r="BM14" i="3"/>
  <c r="BL14" i="3"/>
  <c r="BJ14" i="3"/>
  <c r="BI14" i="3"/>
  <c r="BH14" i="3"/>
  <c r="BG14" i="3"/>
  <c r="BF14" i="3"/>
  <c r="DN13" i="3"/>
  <c r="DM13" i="3"/>
  <c r="DL13" i="3"/>
  <c r="DK13" i="3"/>
  <c r="DJ13" i="3"/>
  <c r="DI13" i="3"/>
  <c r="DH13" i="3"/>
  <c r="DG13" i="3"/>
  <c r="DF13" i="3"/>
  <c r="DE13" i="3"/>
  <c r="DD13" i="3"/>
  <c r="DC13" i="3"/>
  <c r="DB13" i="3"/>
  <c r="DA13" i="3"/>
  <c r="CZ13" i="3"/>
  <c r="CY13" i="3"/>
  <c r="CX13" i="3"/>
  <c r="CW13" i="3"/>
  <c r="CV13" i="3"/>
  <c r="CU13" i="3"/>
  <c r="CT13" i="3"/>
  <c r="CS13" i="3"/>
  <c r="CR13" i="3"/>
  <c r="CQ13" i="3"/>
  <c r="CP13" i="3"/>
  <c r="CO13" i="3"/>
  <c r="CN13" i="3"/>
  <c r="CM13" i="3"/>
  <c r="CL13" i="3"/>
  <c r="CK13" i="3"/>
  <c r="CJ13" i="3"/>
  <c r="CI13" i="3"/>
  <c r="CH13" i="3"/>
  <c r="CG13" i="3"/>
  <c r="CF13" i="3"/>
  <c r="CE13" i="3"/>
  <c r="CD13" i="3"/>
  <c r="CC13" i="3"/>
  <c r="CB13" i="3"/>
  <c r="CA13" i="3"/>
  <c r="BZ13" i="3"/>
  <c r="BY13" i="3"/>
  <c r="BX13" i="3"/>
  <c r="BW13" i="3"/>
  <c r="BV13" i="3"/>
  <c r="BU13" i="3"/>
  <c r="BT13" i="3"/>
  <c r="BS13" i="3"/>
  <c r="BR13" i="3"/>
  <c r="BQ13" i="3"/>
  <c r="BP13" i="3"/>
  <c r="BO13" i="3"/>
  <c r="BN13" i="3"/>
  <c r="BM13" i="3"/>
  <c r="BL13" i="3"/>
  <c r="BJ13" i="3"/>
  <c r="BI13" i="3"/>
  <c r="BH13" i="3"/>
  <c r="BG13" i="3"/>
  <c r="BF13" i="3"/>
  <c r="DN12" i="3"/>
  <c r="DM12" i="3"/>
  <c r="DL12" i="3"/>
  <c r="DK12" i="3"/>
  <c r="DJ12" i="3"/>
  <c r="DI12" i="3"/>
  <c r="DH12" i="3"/>
  <c r="DG12" i="3"/>
  <c r="DF12" i="3"/>
  <c r="DE12" i="3"/>
  <c r="DD12" i="3"/>
  <c r="DC12" i="3"/>
  <c r="DB12" i="3"/>
  <c r="DA12" i="3"/>
  <c r="CZ12" i="3"/>
  <c r="CY12" i="3"/>
  <c r="CX12" i="3"/>
  <c r="CW12" i="3"/>
  <c r="CV12" i="3"/>
  <c r="CU12" i="3"/>
  <c r="CT12" i="3"/>
  <c r="CS12" i="3"/>
  <c r="CR12" i="3"/>
  <c r="CQ12" i="3"/>
  <c r="CP12" i="3"/>
  <c r="CO12" i="3"/>
  <c r="CN12" i="3"/>
  <c r="CM12" i="3"/>
  <c r="CL12" i="3"/>
  <c r="CK12" i="3"/>
  <c r="CJ12" i="3"/>
  <c r="CI12" i="3"/>
  <c r="CH12" i="3"/>
  <c r="CG12" i="3"/>
  <c r="CF12" i="3"/>
  <c r="CE12" i="3"/>
  <c r="CD12" i="3"/>
  <c r="CC12" i="3"/>
  <c r="CB12" i="3"/>
  <c r="CA12" i="3"/>
  <c r="BZ12" i="3"/>
  <c r="BY12" i="3"/>
  <c r="BX12" i="3"/>
  <c r="BW12" i="3"/>
  <c r="BV12" i="3"/>
  <c r="BU12" i="3"/>
  <c r="BT12" i="3"/>
  <c r="BS12" i="3"/>
  <c r="BR12" i="3"/>
  <c r="BQ12" i="3"/>
  <c r="BP12" i="3"/>
  <c r="BO12" i="3"/>
  <c r="BN12" i="3"/>
  <c r="BM12" i="3"/>
  <c r="BL12" i="3"/>
  <c r="BJ12" i="3"/>
  <c r="BI12" i="3"/>
  <c r="BH12" i="3"/>
  <c r="BG12" i="3"/>
  <c r="BF12" i="3"/>
  <c r="DN11" i="3"/>
  <c r="DM11" i="3"/>
  <c r="BC57" i="3" s="1"/>
  <c r="DL11" i="3"/>
  <c r="BB57" i="3" s="1"/>
  <c r="DK11" i="3"/>
  <c r="DJ11" i="3"/>
  <c r="DI11" i="3"/>
  <c r="AY57" i="3" s="1"/>
  <c r="DH11" i="3"/>
  <c r="AX57" i="3" s="1"/>
  <c r="DG11" i="3"/>
  <c r="DF11" i="3"/>
  <c r="DE11" i="3"/>
  <c r="AU57" i="3" s="1"/>
  <c r="DD11" i="3"/>
  <c r="AT57" i="3" s="1"/>
  <c r="DC11" i="3"/>
  <c r="DB11" i="3"/>
  <c r="DA11" i="3"/>
  <c r="AQ57" i="3" s="1"/>
  <c r="CZ11" i="3"/>
  <c r="AP57" i="3" s="1"/>
  <c r="CY11" i="3"/>
  <c r="CX11" i="3"/>
  <c r="CW11" i="3"/>
  <c r="AM57" i="3" s="1"/>
  <c r="CV11" i="3"/>
  <c r="AL57" i="3" s="1"/>
  <c r="CU11" i="3"/>
  <c r="CT11" i="3"/>
  <c r="CS11" i="3"/>
  <c r="AI57" i="3" s="1"/>
  <c r="CR11" i="3"/>
  <c r="AH57" i="3" s="1"/>
  <c r="CQ11" i="3"/>
  <c r="CP11" i="3"/>
  <c r="CO11" i="3"/>
  <c r="AE57" i="3" s="1"/>
  <c r="CN11" i="3"/>
  <c r="AD57" i="3" s="1"/>
  <c r="CM11" i="3"/>
  <c r="CL11" i="3"/>
  <c r="CK11" i="3"/>
  <c r="AA57" i="3" s="1"/>
  <c r="CJ11" i="3"/>
  <c r="Z57" i="3" s="1"/>
  <c r="CI11" i="3"/>
  <c r="CH11" i="3"/>
  <c r="CG11" i="3"/>
  <c r="W57" i="3" s="1"/>
  <c r="CF11" i="3"/>
  <c r="V57" i="3" s="1"/>
  <c r="CE11" i="3"/>
  <c r="CD11" i="3"/>
  <c r="CC11" i="3"/>
  <c r="S57" i="3" s="1"/>
  <c r="CB11" i="3"/>
  <c r="R57" i="3" s="1"/>
  <c r="CA11" i="3"/>
  <c r="BZ11" i="3"/>
  <c r="BY11" i="3"/>
  <c r="O57" i="3" s="1"/>
  <c r="BX11" i="3"/>
  <c r="N57" i="3" s="1"/>
  <c r="BW11" i="3"/>
  <c r="BV11" i="3"/>
  <c r="BU11" i="3"/>
  <c r="K57" i="3" s="1"/>
  <c r="BT11" i="3"/>
  <c r="BS11" i="3"/>
  <c r="BR11" i="3"/>
  <c r="BQ11" i="3"/>
  <c r="BP11" i="3"/>
  <c r="F57" i="3" s="1"/>
  <c r="BO11" i="3"/>
  <c r="BN11" i="3"/>
  <c r="BM11" i="3"/>
  <c r="C57" i="3" s="1"/>
  <c r="BL11" i="3"/>
  <c r="B57" i="3" s="1"/>
  <c r="BJ11" i="3"/>
  <c r="BI11" i="3"/>
  <c r="BH11" i="3"/>
  <c r="BH57" i="3" s="1"/>
  <c r="BR36" i="10" s="1"/>
  <c r="BG11" i="3"/>
  <c r="BG57" i="3" s="1"/>
  <c r="BQ36" i="10" s="1"/>
  <c r="BF11" i="3"/>
  <c r="DN10" i="3"/>
  <c r="BJ10" i="3"/>
  <c r="BI10" i="3"/>
  <c r="BH10" i="3"/>
  <c r="BG10" i="3"/>
  <c r="BF10" i="3"/>
  <c r="A70" i="2"/>
  <c r="AE66" i="2"/>
  <c r="AA66" i="2"/>
  <c r="W66" i="2"/>
  <c r="S66" i="2"/>
  <c r="O66" i="2"/>
  <c r="K66" i="2"/>
  <c r="G66" i="2"/>
  <c r="C66" i="2"/>
  <c r="AI65" i="2"/>
  <c r="AE65" i="2"/>
  <c r="AA65" i="2"/>
  <c r="W65" i="2"/>
  <c r="S65" i="2"/>
  <c r="O65" i="2"/>
  <c r="K65" i="2"/>
  <c r="G65" i="2"/>
  <c r="C65" i="2"/>
  <c r="AE64" i="2"/>
  <c r="AE63" i="2"/>
  <c r="W63" i="2"/>
  <c r="K63" i="2"/>
  <c r="G63" i="2"/>
  <c r="AE62" i="2"/>
  <c r="W62" i="2"/>
  <c r="K62" i="2"/>
  <c r="G62" i="2"/>
  <c r="AZ61" i="2"/>
  <c r="AH61" i="2"/>
  <c r="AD61" i="2"/>
  <c r="Z61" i="2"/>
  <c r="V61" i="2"/>
  <c r="R61" i="2"/>
  <c r="N61" i="2"/>
  <c r="J61" i="2"/>
  <c r="F61" i="2"/>
  <c r="B61" i="2"/>
  <c r="AZ60" i="2"/>
  <c r="AV60" i="2"/>
  <c r="AR60" i="2"/>
  <c r="AN60" i="2"/>
  <c r="AJ60" i="2"/>
  <c r="AF60" i="2"/>
  <c r="AB60" i="2"/>
  <c r="X60" i="2"/>
  <c r="T60" i="2"/>
  <c r="P60" i="2"/>
  <c r="L60" i="2"/>
  <c r="H60" i="2"/>
  <c r="D60" i="2"/>
  <c r="BB59" i="2"/>
  <c r="AX59" i="2"/>
  <c r="AT59" i="2"/>
  <c r="AP59" i="2"/>
  <c r="AL59" i="2"/>
  <c r="AH59" i="2"/>
  <c r="AD59" i="2"/>
  <c r="Z59" i="2"/>
  <c r="V59" i="2"/>
  <c r="R59" i="2"/>
  <c r="N59" i="2"/>
  <c r="J59" i="2"/>
  <c r="F59" i="2"/>
  <c r="B59" i="2"/>
  <c r="CK52" i="2"/>
  <c r="CJ52" i="2"/>
  <c r="CI52" i="2"/>
  <c r="CH52" i="2"/>
  <c r="CG52" i="2"/>
  <c r="BT52" i="2"/>
  <c r="BS52" i="2"/>
  <c r="BR52" i="2"/>
  <c r="BQ52" i="2"/>
  <c r="BP52" i="2"/>
  <c r="BO52" i="2"/>
  <c r="BN52" i="2"/>
  <c r="BM52" i="2"/>
  <c r="BL52" i="2"/>
  <c r="CK51" i="2"/>
  <c r="CJ51" i="2"/>
  <c r="CI51" i="2"/>
  <c r="CH51" i="2"/>
  <c r="CG51" i="2"/>
  <c r="BT51" i="2"/>
  <c r="BS51" i="2"/>
  <c r="BR51" i="2"/>
  <c r="BQ51" i="2"/>
  <c r="BP51" i="2"/>
  <c r="BO51" i="2"/>
  <c r="BN51" i="2"/>
  <c r="BM51" i="2"/>
  <c r="BL51" i="2"/>
  <c r="DN50" i="2"/>
  <c r="DM50" i="2"/>
  <c r="DL50" i="2"/>
  <c r="DK50" i="2"/>
  <c r="DJ50" i="2"/>
  <c r="DI50" i="2"/>
  <c r="DH50" i="2"/>
  <c r="DG50" i="2"/>
  <c r="DF50" i="2"/>
  <c r="DE50" i="2"/>
  <c r="DD50" i="2"/>
  <c r="DC50" i="2"/>
  <c r="DB50" i="2"/>
  <c r="DA50" i="2"/>
  <c r="CZ50" i="2"/>
  <c r="CY50" i="2"/>
  <c r="CX50" i="2"/>
  <c r="CW50" i="2"/>
  <c r="CV50" i="2"/>
  <c r="CU50" i="2"/>
  <c r="CT50" i="2"/>
  <c r="CS50" i="2"/>
  <c r="CR50" i="2"/>
  <c r="CQ50" i="2"/>
  <c r="CP50" i="2"/>
  <c r="CO50" i="2"/>
  <c r="CN50" i="2"/>
  <c r="CM50" i="2"/>
  <c r="CL50" i="2"/>
  <c r="CK50" i="2"/>
  <c r="CJ50" i="2"/>
  <c r="CI50" i="2"/>
  <c r="CH50" i="2"/>
  <c r="CG50" i="2"/>
  <c r="CF50" i="2"/>
  <c r="CE50" i="2"/>
  <c r="CD50" i="2"/>
  <c r="CC50" i="2"/>
  <c r="CB50" i="2"/>
  <c r="CA50" i="2"/>
  <c r="BZ50" i="2"/>
  <c r="BY50" i="2"/>
  <c r="BX50" i="2"/>
  <c r="BW50" i="2"/>
  <c r="BV50" i="2"/>
  <c r="BU50" i="2"/>
  <c r="BT50" i="2"/>
  <c r="BS50" i="2"/>
  <c r="BR50" i="2"/>
  <c r="BQ50" i="2"/>
  <c r="BP50" i="2"/>
  <c r="BO50" i="2"/>
  <c r="BN50" i="2"/>
  <c r="BM50" i="2"/>
  <c r="BL50" i="2"/>
  <c r="BJ50" i="2"/>
  <c r="BI50" i="2"/>
  <c r="BH50" i="2"/>
  <c r="BG50" i="2"/>
  <c r="BF50" i="2"/>
  <c r="DN49" i="2"/>
  <c r="DM49" i="2"/>
  <c r="DL49" i="2"/>
  <c r="DK49" i="2"/>
  <c r="DJ49" i="2"/>
  <c r="DI49" i="2"/>
  <c r="DH49" i="2"/>
  <c r="DG49" i="2"/>
  <c r="DF49" i="2"/>
  <c r="DE49" i="2"/>
  <c r="DD49" i="2"/>
  <c r="DC49" i="2"/>
  <c r="DB49" i="2"/>
  <c r="DA49" i="2"/>
  <c r="CZ49" i="2"/>
  <c r="CY49" i="2"/>
  <c r="CX49" i="2"/>
  <c r="CW49" i="2"/>
  <c r="CV49" i="2"/>
  <c r="CU49" i="2"/>
  <c r="CT49" i="2"/>
  <c r="CS49" i="2"/>
  <c r="CR49" i="2"/>
  <c r="CQ49" i="2"/>
  <c r="CP49" i="2"/>
  <c r="CO49" i="2"/>
  <c r="CN49" i="2"/>
  <c r="CM49" i="2"/>
  <c r="CL49" i="2"/>
  <c r="CK49" i="2"/>
  <c r="CJ49" i="2"/>
  <c r="CI49" i="2"/>
  <c r="CH49" i="2"/>
  <c r="CG49" i="2"/>
  <c r="CF49" i="2"/>
  <c r="CE49" i="2"/>
  <c r="CD49" i="2"/>
  <c r="CC49" i="2"/>
  <c r="CB49" i="2"/>
  <c r="CA49" i="2"/>
  <c r="BZ49" i="2"/>
  <c r="BY49" i="2"/>
  <c r="BX49" i="2"/>
  <c r="BW49" i="2"/>
  <c r="BV49" i="2"/>
  <c r="BU49" i="2"/>
  <c r="BT49" i="2"/>
  <c r="BS49" i="2"/>
  <c r="BR49" i="2"/>
  <c r="BQ49" i="2"/>
  <c r="BP49" i="2"/>
  <c r="BO49" i="2"/>
  <c r="BN49" i="2"/>
  <c r="BM49" i="2"/>
  <c r="BL49" i="2"/>
  <c r="BJ49" i="2"/>
  <c r="BI49" i="2"/>
  <c r="BH49" i="2"/>
  <c r="BG49" i="2"/>
  <c r="BF49" i="2"/>
  <c r="DN48" i="2"/>
  <c r="DM48" i="2"/>
  <c r="DL48" i="2"/>
  <c r="DK48" i="2"/>
  <c r="DJ48" i="2"/>
  <c r="DI48" i="2"/>
  <c r="DH48" i="2"/>
  <c r="DG48" i="2"/>
  <c r="DF48" i="2"/>
  <c r="DE48" i="2"/>
  <c r="DD48" i="2"/>
  <c r="DC48" i="2"/>
  <c r="DB48" i="2"/>
  <c r="DA48" i="2"/>
  <c r="CZ48" i="2"/>
  <c r="CY48" i="2"/>
  <c r="CX48" i="2"/>
  <c r="CW48" i="2"/>
  <c r="CV48" i="2"/>
  <c r="CU48" i="2"/>
  <c r="CT48" i="2"/>
  <c r="CS48" i="2"/>
  <c r="CR48" i="2"/>
  <c r="CQ48" i="2"/>
  <c r="CP48" i="2"/>
  <c r="CO48" i="2"/>
  <c r="CN48" i="2"/>
  <c r="CM48" i="2"/>
  <c r="CL48" i="2"/>
  <c r="CK48" i="2"/>
  <c r="CJ48" i="2"/>
  <c r="CI48" i="2"/>
  <c r="CH48" i="2"/>
  <c r="CG48" i="2"/>
  <c r="CF48" i="2"/>
  <c r="CE48" i="2"/>
  <c r="CD48" i="2"/>
  <c r="CC48" i="2"/>
  <c r="CB48" i="2"/>
  <c r="CA48" i="2"/>
  <c r="BZ48" i="2"/>
  <c r="BY48" i="2"/>
  <c r="BX48" i="2"/>
  <c r="BW48" i="2"/>
  <c r="BV48" i="2"/>
  <c r="BU48" i="2"/>
  <c r="BT48" i="2"/>
  <c r="BS48" i="2"/>
  <c r="BR48" i="2"/>
  <c r="BQ48" i="2"/>
  <c r="BP48" i="2"/>
  <c r="BO48" i="2"/>
  <c r="BN48" i="2"/>
  <c r="BM48" i="2"/>
  <c r="BL48" i="2"/>
  <c r="BJ48" i="2"/>
  <c r="BI48" i="2"/>
  <c r="BH48" i="2"/>
  <c r="BG48" i="2"/>
  <c r="BF48" i="2"/>
  <c r="DN47" i="2"/>
  <c r="DM47" i="2"/>
  <c r="DL47" i="2"/>
  <c r="DK47" i="2"/>
  <c r="DJ47" i="2"/>
  <c r="DI47" i="2"/>
  <c r="DH47" i="2"/>
  <c r="DG47" i="2"/>
  <c r="DF47" i="2"/>
  <c r="DE47" i="2"/>
  <c r="DD47" i="2"/>
  <c r="DC47" i="2"/>
  <c r="DB47" i="2"/>
  <c r="DA47" i="2"/>
  <c r="CZ47" i="2"/>
  <c r="CY47" i="2"/>
  <c r="CX47" i="2"/>
  <c r="CW47" i="2"/>
  <c r="CV47" i="2"/>
  <c r="CU47" i="2"/>
  <c r="CT47" i="2"/>
  <c r="CS47" i="2"/>
  <c r="CR47" i="2"/>
  <c r="CQ47" i="2"/>
  <c r="CP47" i="2"/>
  <c r="CO47" i="2"/>
  <c r="CN47" i="2"/>
  <c r="CM47" i="2"/>
  <c r="CL47" i="2"/>
  <c r="CK47" i="2"/>
  <c r="CJ47" i="2"/>
  <c r="CI47" i="2"/>
  <c r="CH47" i="2"/>
  <c r="CG47" i="2"/>
  <c r="CF47" i="2"/>
  <c r="CE47" i="2"/>
  <c r="CD47" i="2"/>
  <c r="CC47" i="2"/>
  <c r="CB47" i="2"/>
  <c r="CA47" i="2"/>
  <c r="BZ47" i="2"/>
  <c r="BY47" i="2"/>
  <c r="BX47" i="2"/>
  <c r="BW47" i="2"/>
  <c r="BV47" i="2"/>
  <c r="BU47" i="2"/>
  <c r="BT47" i="2"/>
  <c r="BS47" i="2"/>
  <c r="BR47" i="2"/>
  <c r="BQ47" i="2"/>
  <c r="BP47" i="2"/>
  <c r="BO47" i="2"/>
  <c r="BN47" i="2"/>
  <c r="BM47" i="2"/>
  <c r="BL47" i="2"/>
  <c r="BJ47" i="2"/>
  <c r="BI47" i="2"/>
  <c r="BH47" i="2"/>
  <c r="BG47" i="2"/>
  <c r="BF47" i="2"/>
  <c r="DN46" i="2"/>
  <c r="DM46" i="2"/>
  <c r="DL46" i="2"/>
  <c r="DK46" i="2"/>
  <c r="DJ46" i="2"/>
  <c r="DI46" i="2"/>
  <c r="DH46" i="2"/>
  <c r="DG46" i="2"/>
  <c r="DF46" i="2"/>
  <c r="DE46" i="2"/>
  <c r="DD46" i="2"/>
  <c r="DC46" i="2"/>
  <c r="DB46" i="2"/>
  <c r="DA46" i="2"/>
  <c r="CZ46" i="2"/>
  <c r="CY46" i="2"/>
  <c r="CX46" i="2"/>
  <c r="CW46" i="2"/>
  <c r="CV46" i="2"/>
  <c r="CU46" i="2"/>
  <c r="CT46" i="2"/>
  <c r="CS46" i="2"/>
  <c r="CR46" i="2"/>
  <c r="CQ46" i="2"/>
  <c r="CP46" i="2"/>
  <c r="CO46" i="2"/>
  <c r="CN46" i="2"/>
  <c r="CM46" i="2"/>
  <c r="CL46" i="2"/>
  <c r="CK46" i="2"/>
  <c r="CJ46" i="2"/>
  <c r="CI46" i="2"/>
  <c r="CH46" i="2"/>
  <c r="CG46" i="2"/>
  <c r="CF46" i="2"/>
  <c r="CE46" i="2"/>
  <c r="CD46" i="2"/>
  <c r="CC46" i="2"/>
  <c r="CB46" i="2"/>
  <c r="CA46" i="2"/>
  <c r="BZ46" i="2"/>
  <c r="BY46" i="2"/>
  <c r="BX46" i="2"/>
  <c r="BW46" i="2"/>
  <c r="BV46" i="2"/>
  <c r="BU46" i="2"/>
  <c r="BT46" i="2"/>
  <c r="BS46" i="2"/>
  <c r="BR46" i="2"/>
  <c r="BQ46" i="2"/>
  <c r="BP46" i="2"/>
  <c r="BO46" i="2"/>
  <c r="BN46" i="2"/>
  <c r="BM46" i="2"/>
  <c r="BL46" i="2"/>
  <c r="BJ46" i="2"/>
  <c r="BI46" i="2"/>
  <c r="BH46" i="2"/>
  <c r="BG46" i="2"/>
  <c r="BF46" i="2"/>
  <c r="DN45" i="2"/>
  <c r="DM45" i="2"/>
  <c r="DL45" i="2"/>
  <c r="DK45" i="2"/>
  <c r="DJ45" i="2"/>
  <c r="DI45" i="2"/>
  <c r="DH45" i="2"/>
  <c r="DG45" i="2"/>
  <c r="DF45" i="2"/>
  <c r="DE45" i="2"/>
  <c r="DD45" i="2"/>
  <c r="DC45" i="2"/>
  <c r="DB45" i="2"/>
  <c r="DA45" i="2"/>
  <c r="CZ45" i="2"/>
  <c r="CY45" i="2"/>
  <c r="CX45" i="2"/>
  <c r="CW45" i="2"/>
  <c r="CV45" i="2"/>
  <c r="CU45" i="2"/>
  <c r="CT45" i="2"/>
  <c r="CS45" i="2"/>
  <c r="CR45" i="2"/>
  <c r="CQ45" i="2"/>
  <c r="CP45" i="2"/>
  <c r="CO45" i="2"/>
  <c r="CN45" i="2"/>
  <c r="CM45" i="2"/>
  <c r="CL45" i="2"/>
  <c r="CK45" i="2"/>
  <c r="CJ45" i="2"/>
  <c r="CI45" i="2"/>
  <c r="CH45" i="2"/>
  <c r="CG45" i="2"/>
  <c r="CF45" i="2"/>
  <c r="CE45" i="2"/>
  <c r="CD45" i="2"/>
  <c r="CC45" i="2"/>
  <c r="CB45" i="2"/>
  <c r="CA45" i="2"/>
  <c r="BZ45" i="2"/>
  <c r="BY45" i="2"/>
  <c r="BX45" i="2"/>
  <c r="BW45" i="2"/>
  <c r="BV45" i="2"/>
  <c r="BU45" i="2"/>
  <c r="BT45" i="2"/>
  <c r="BS45" i="2"/>
  <c r="BR45" i="2"/>
  <c r="BQ45" i="2"/>
  <c r="BP45" i="2"/>
  <c r="BO45" i="2"/>
  <c r="BN45" i="2"/>
  <c r="BM45" i="2"/>
  <c r="BL45" i="2"/>
  <c r="BJ45" i="2"/>
  <c r="BI45" i="2"/>
  <c r="BH45" i="2"/>
  <c r="BG45" i="2"/>
  <c r="BF45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J44" i="2"/>
  <c r="BI44" i="2"/>
  <c r="BH44" i="2"/>
  <c r="BG44" i="2"/>
  <c r="BF44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J43" i="2"/>
  <c r="BI43" i="2"/>
  <c r="BH43" i="2"/>
  <c r="BG43" i="2"/>
  <c r="BF43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J42" i="2"/>
  <c r="BI42" i="2"/>
  <c r="BH42" i="2"/>
  <c r="BG42" i="2"/>
  <c r="BF42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J41" i="2"/>
  <c r="BI41" i="2"/>
  <c r="BH41" i="2"/>
  <c r="BG41" i="2"/>
  <c r="BF41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J40" i="2"/>
  <c r="BI40" i="2"/>
  <c r="BH40" i="2"/>
  <c r="BG40" i="2"/>
  <c r="BF40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J39" i="2"/>
  <c r="BI39" i="2"/>
  <c r="BH39" i="2"/>
  <c r="BG39" i="2"/>
  <c r="BF39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J38" i="2"/>
  <c r="BI38" i="2"/>
  <c r="BH38" i="2"/>
  <c r="BG38" i="2"/>
  <c r="BF38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J37" i="2"/>
  <c r="BI37" i="2"/>
  <c r="BH37" i="2"/>
  <c r="BG37" i="2"/>
  <c r="BF37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J36" i="2"/>
  <c r="BI36" i="2"/>
  <c r="BH36" i="2"/>
  <c r="BG36" i="2"/>
  <c r="BF36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J35" i="2"/>
  <c r="BI35" i="2"/>
  <c r="BH35" i="2"/>
  <c r="BG35" i="2"/>
  <c r="BF35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J34" i="2"/>
  <c r="BI34" i="2"/>
  <c r="BH34" i="2"/>
  <c r="BG34" i="2"/>
  <c r="BF34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J33" i="2"/>
  <c r="BI33" i="2"/>
  <c r="BH33" i="2"/>
  <c r="BG33" i="2"/>
  <c r="BF33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J32" i="2"/>
  <c r="BI32" i="2"/>
  <c r="BH32" i="2"/>
  <c r="BG32" i="2"/>
  <c r="BF32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J31" i="2"/>
  <c r="BI31" i="2"/>
  <c r="BH31" i="2"/>
  <c r="BG31" i="2"/>
  <c r="BF31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J30" i="2"/>
  <c r="BI30" i="2"/>
  <c r="BH30" i="2"/>
  <c r="BG30" i="2"/>
  <c r="BF30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J29" i="2"/>
  <c r="BI29" i="2"/>
  <c r="BH29" i="2"/>
  <c r="BG29" i="2"/>
  <c r="BF29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J28" i="2"/>
  <c r="BI28" i="2"/>
  <c r="BH28" i="2"/>
  <c r="BG28" i="2"/>
  <c r="BF28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J27" i="2"/>
  <c r="BI27" i="2"/>
  <c r="BH27" i="2"/>
  <c r="BG27" i="2"/>
  <c r="BF27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J26" i="2"/>
  <c r="BI26" i="2"/>
  <c r="BH26" i="2"/>
  <c r="BG26" i="2"/>
  <c r="BF26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J25" i="2"/>
  <c r="BI25" i="2"/>
  <c r="BH25" i="2"/>
  <c r="BG25" i="2"/>
  <c r="BF25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J24" i="2"/>
  <c r="BI24" i="2"/>
  <c r="BH24" i="2"/>
  <c r="BG24" i="2"/>
  <c r="BF24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J23" i="2"/>
  <c r="BI23" i="2"/>
  <c r="BH23" i="2"/>
  <c r="BG23" i="2"/>
  <c r="BF23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J22" i="2"/>
  <c r="BI22" i="2"/>
  <c r="BH22" i="2"/>
  <c r="BG22" i="2"/>
  <c r="BF22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J21" i="2"/>
  <c r="BI21" i="2"/>
  <c r="BH21" i="2"/>
  <c r="BG21" i="2"/>
  <c r="BF21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BI20" i="2" s="1"/>
  <c r="CN20" i="2"/>
  <c r="CM20" i="2"/>
  <c r="CL20" i="2"/>
  <c r="CK20" i="2"/>
  <c r="CJ20" i="2"/>
  <c r="CI20" i="2"/>
  <c r="CH20" i="2"/>
  <c r="CG20" i="2"/>
  <c r="CF20" i="2"/>
  <c r="CE20" i="2"/>
  <c r="BH20" i="2" s="1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J20" i="2"/>
  <c r="BF20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J19" i="2"/>
  <c r="BI19" i="2"/>
  <c r="BH19" i="2"/>
  <c r="BG19" i="2"/>
  <c r="BF19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J18" i="2"/>
  <c r="BI18" i="2"/>
  <c r="BH18" i="2"/>
  <c r="BG18" i="2"/>
  <c r="BF18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J17" i="2"/>
  <c r="BI17" i="2"/>
  <c r="BH17" i="2"/>
  <c r="BG17" i="2"/>
  <c r="BF17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J16" i="2"/>
  <c r="BI16" i="2"/>
  <c r="BH16" i="2"/>
  <c r="BG16" i="2"/>
  <c r="BF16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J15" i="2"/>
  <c r="BI15" i="2"/>
  <c r="BH15" i="2"/>
  <c r="BG15" i="2"/>
  <c r="BF15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J14" i="2"/>
  <c r="BI14" i="2"/>
  <c r="BH14" i="2"/>
  <c r="BG14" i="2"/>
  <c r="BF14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J13" i="2"/>
  <c r="BI13" i="2"/>
  <c r="BH13" i="2"/>
  <c r="BG13" i="2"/>
  <c r="BF13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J12" i="2"/>
  <c r="BI12" i="2"/>
  <c r="BH12" i="2"/>
  <c r="BG12" i="2"/>
  <c r="BF12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J11" i="2"/>
  <c r="BI11" i="2"/>
  <c r="BH11" i="2"/>
  <c r="BG11" i="2"/>
  <c r="BF11" i="2"/>
  <c r="DN10" i="2"/>
  <c r="BJ10" i="2"/>
  <c r="BI10" i="2"/>
  <c r="BH10" i="2"/>
  <c r="BG10" i="2"/>
  <c r="BF10" i="2"/>
  <c r="DX10" i="10"/>
  <c r="BF32" i="1"/>
  <c r="BG32" i="1"/>
  <c r="BH32" i="1"/>
  <c r="BI32" i="1"/>
  <c r="BJ32" i="1"/>
  <c r="BF33" i="1"/>
  <c r="BG33" i="1"/>
  <c r="BH33" i="1"/>
  <c r="BI33" i="1"/>
  <c r="BJ33" i="1"/>
  <c r="BF34" i="1"/>
  <c r="BG34" i="1"/>
  <c r="BH34" i="1"/>
  <c r="BI34" i="1"/>
  <c r="BJ34" i="1"/>
  <c r="BF35" i="1"/>
  <c r="BG35" i="1"/>
  <c r="BH35" i="1"/>
  <c r="BI35" i="1"/>
  <c r="BJ35" i="1"/>
  <c r="BF36" i="1"/>
  <c r="BG36" i="1"/>
  <c r="BH36" i="1"/>
  <c r="BI36" i="1"/>
  <c r="BJ36" i="1"/>
  <c r="BF37" i="1"/>
  <c r="BG37" i="1"/>
  <c r="BH37" i="1"/>
  <c r="BI37" i="1"/>
  <c r="BJ37" i="1"/>
  <c r="BF38" i="1"/>
  <c r="BG38" i="1"/>
  <c r="BH38" i="1"/>
  <c r="BI38" i="1"/>
  <c r="BJ38" i="1"/>
  <c r="BF39" i="1"/>
  <c r="BG39" i="1"/>
  <c r="BH39" i="1"/>
  <c r="BI39" i="1"/>
  <c r="BJ39" i="1"/>
  <c r="BF40" i="1"/>
  <c r="BG40" i="1"/>
  <c r="BH40" i="1"/>
  <c r="BI40" i="1"/>
  <c r="BJ40" i="1"/>
  <c r="BF41" i="1"/>
  <c r="BG41" i="1"/>
  <c r="BH41" i="1"/>
  <c r="BI41" i="1"/>
  <c r="BJ41" i="1"/>
  <c r="BF42" i="1"/>
  <c r="BG42" i="1"/>
  <c r="BH42" i="1"/>
  <c r="BI42" i="1"/>
  <c r="BJ42" i="1"/>
  <c r="BF43" i="1"/>
  <c r="BG43" i="1"/>
  <c r="BH43" i="1"/>
  <c r="BI43" i="1"/>
  <c r="BJ43" i="1"/>
  <c r="BF44" i="1"/>
  <c r="BG44" i="1"/>
  <c r="BH44" i="1"/>
  <c r="BI44" i="1"/>
  <c r="BJ44" i="1"/>
  <c r="BF45" i="1"/>
  <c r="BG45" i="1"/>
  <c r="BH45" i="1"/>
  <c r="BI45" i="1"/>
  <c r="BJ45" i="1"/>
  <c r="BF46" i="1"/>
  <c r="BG46" i="1"/>
  <c r="BH46" i="1"/>
  <c r="BI46" i="1"/>
  <c r="BJ46" i="1"/>
  <c r="BF47" i="1"/>
  <c r="BG47" i="1"/>
  <c r="BH47" i="1"/>
  <c r="BI47" i="1"/>
  <c r="BJ47" i="1"/>
  <c r="BF48" i="1"/>
  <c r="BG48" i="1"/>
  <c r="BH48" i="1"/>
  <c r="BI48" i="1"/>
  <c r="BJ48" i="1"/>
  <c r="BF49" i="1"/>
  <c r="BG49" i="1"/>
  <c r="BH49" i="1"/>
  <c r="BI49" i="1"/>
  <c r="BJ49" i="1"/>
  <c r="BF50" i="1"/>
  <c r="BG50" i="1"/>
  <c r="BH50" i="1"/>
  <c r="BI50" i="1"/>
  <c r="BJ50" i="1"/>
  <c r="DN32" i="1"/>
  <c r="DN33" i="1"/>
  <c r="DN34" i="1"/>
  <c r="DN35" i="1"/>
  <c r="DN36" i="1"/>
  <c r="DN37" i="1"/>
  <c r="DN38" i="1"/>
  <c r="DN39" i="1"/>
  <c r="DN40" i="1"/>
  <c r="DN41" i="1"/>
  <c r="DN42" i="1"/>
  <c r="DN43" i="1"/>
  <c r="DN44" i="1"/>
  <c r="DN45" i="1"/>
  <c r="DN46" i="1"/>
  <c r="DN47" i="1"/>
  <c r="DN48" i="1"/>
  <c r="DN49" i="1"/>
  <c r="DN50" i="1"/>
  <c r="BJ10" i="1"/>
  <c r="BI10" i="1"/>
  <c r="BH10" i="1"/>
  <c r="BG10" i="1"/>
  <c r="BF10" i="1"/>
  <c r="CW11" i="1"/>
  <c r="CX11" i="1"/>
  <c r="CY11" i="1"/>
  <c r="CZ11" i="1"/>
  <c r="DA11" i="1"/>
  <c r="DB11" i="1"/>
  <c r="DC11" i="1"/>
  <c r="DD11" i="1"/>
  <c r="DE11" i="1"/>
  <c r="DF11" i="1"/>
  <c r="DG11" i="1"/>
  <c r="DH11" i="1"/>
  <c r="DI11" i="1"/>
  <c r="DJ11" i="1"/>
  <c r="DK11" i="1"/>
  <c r="DL11" i="1"/>
  <c r="DM11" i="1"/>
  <c r="CW12" i="1"/>
  <c r="CX12" i="1"/>
  <c r="CY12" i="1"/>
  <c r="CZ12" i="1"/>
  <c r="DA12" i="1"/>
  <c r="DB12" i="1"/>
  <c r="DC12" i="1"/>
  <c r="DD12" i="1"/>
  <c r="DE12" i="1"/>
  <c r="DF12" i="1"/>
  <c r="DG12" i="1"/>
  <c r="DH12" i="1"/>
  <c r="DI12" i="1"/>
  <c r="DJ12" i="1"/>
  <c r="BJ12" i="1" s="1"/>
  <c r="DK12" i="1"/>
  <c r="DL12" i="1"/>
  <c r="DM12" i="1"/>
  <c r="CW13" i="1"/>
  <c r="CX13" i="1"/>
  <c r="CY13" i="1"/>
  <c r="CZ13" i="1"/>
  <c r="DA13" i="1"/>
  <c r="DB13" i="1"/>
  <c r="DC13" i="1"/>
  <c r="DD13" i="1"/>
  <c r="DE13" i="1"/>
  <c r="DF13" i="1"/>
  <c r="DG13" i="1"/>
  <c r="DH13" i="1"/>
  <c r="DI13" i="1"/>
  <c r="DJ13" i="1"/>
  <c r="DK13" i="1"/>
  <c r="DL13" i="1"/>
  <c r="DM13" i="1"/>
  <c r="CW14" i="1"/>
  <c r="CX14" i="1"/>
  <c r="CY14" i="1"/>
  <c r="CZ14" i="1"/>
  <c r="DA14" i="1"/>
  <c r="DB14" i="1"/>
  <c r="DC14" i="1"/>
  <c r="DD14" i="1"/>
  <c r="DE14" i="1"/>
  <c r="DF14" i="1"/>
  <c r="DG14" i="1"/>
  <c r="DH14" i="1"/>
  <c r="DI14" i="1"/>
  <c r="DJ14" i="1"/>
  <c r="DK14" i="1"/>
  <c r="DL14" i="1"/>
  <c r="DM14" i="1"/>
  <c r="CW15" i="1"/>
  <c r="CX15" i="1"/>
  <c r="CY15" i="1"/>
  <c r="CZ15" i="1"/>
  <c r="DA15" i="1"/>
  <c r="DB15" i="1"/>
  <c r="DC15" i="1"/>
  <c r="DD15" i="1"/>
  <c r="DE15" i="1"/>
  <c r="DF15" i="1"/>
  <c r="DG15" i="1"/>
  <c r="DH15" i="1"/>
  <c r="DI15" i="1"/>
  <c r="DJ15" i="1"/>
  <c r="DK15" i="1"/>
  <c r="DL15" i="1"/>
  <c r="DM15" i="1"/>
  <c r="CW16" i="1"/>
  <c r="CX16" i="1"/>
  <c r="CY16" i="1"/>
  <c r="CZ16" i="1"/>
  <c r="DA16" i="1"/>
  <c r="DB16" i="1"/>
  <c r="DC16" i="1"/>
  <c r="DD16" i="1"/>
  <c r="DE16" i="1"/>
  <c r="DF16" i="1"/>
  <c r="DG16" i="1"/>
  <c r="DH16" i="1"/>
  <c r="DI16" i="1"/>
  <c r="DJ16" i="1"/>
  <c r="BJ16" i="1" s="1"/>
  <c r="DK16" i="1"/>
  <c r="DL16" i="1"/>
  <c r="DM16" i="1"/>
  <c r="CW17" i="1"/>
  <c r="CX17" i="1"/>
  <c r="CY17" i="1"/>
  <c r="CZ17" i="1"/>
  <c r="DA17" i="1"/>
  <c r="DB17" i="1"/>
  <c r="DC17" i="1"/>
  <c r="DD17" i="1"/>
  <c r="DE17" i="1"/>
  <c r="DF17" i="1"/>
  <c r="DG17" i="1"/>
  <c r="DH17" i="1"/>
  <c r="DI17" i="1"/>
  <c r="DJ17" i="1"/>
  <c r="DK17" i="1"/>
  <c r="DL17" i="1"/>
  <c r="DM17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CW19" i="1"/>
  <c r="CX19" i="1"/>
  <c r="CY19" i="1"/>
  <c r="CZ19" i="1"/>
  <c r="DA19" i="1"/>
  <c r="DB19" i="1"/>
  <c r="DC19" i="1"/>
  <c r="DD19" i="1"/>
  <c r="DE19" i="1"/>
  <c r="DF19" i="1"/>
  <c r="DG19" i="1"/>
  <c r="DH19" i="1"/>
  <c r="DI19" i="1"/>
  <c r="DJ19" i="1"/>
  <c r="DK19" i="1"/>
  <c r="DL19" i="1"/>
  <c r="DM19" i="1"/>
  <c r="CW20" i="1"/>
  <c r="CX20" i="1"/>
  <c r="CY20" i="1"/>
  <c r="CZ20" i="1"/>
  <c r="DA20" i="1"/>
  <c r="DB20" i="1"/>
  <c r="DC20" i="1"/>
  <c r="DD20" i="1"/>
  <c r="DE20" i="1"/>
  <c r="DF20" i="1"/>
  <c r="DG20" i="1"/>
  <c r="DH20" i="1"/>
  <c r="DI20" i="1"/>
  <c r="DJ20" i="1"/>
  <c r="BJ20" i="1" s="1"/>
  <c r="DK20" i="1"/>
  <c r="DL20" i="1"/>
  <c r="DM20" i="1"/>
  <c r="CW21" i="1"/>
  <c r="CX21" i="1"/>
  <c r="CY21" i="1"/>
  <c r="CZ21" i="1"/>
  <c r="DA21" i="1"/>
  <c r="DB21" i="1"/>
  <c r="DC21" i="1"/>
  <c r="DD21" i="1"/>
  <c r="DE21" i="1"/>
  <c r="DF21" i="1"/>
  <c r="DG21" i="1"/>
  <c r="DH21" i="1"/>
  <c r="DI21" i="1"/>
  <c r="DJ21" i="1"/>
  <c r="DK21" i="1"/>
  <c r="DL21" i="1"/>
  <c r="DM21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CW23" i="1"/>
  <c r="CX23" i="1"/>
  <c r="CY23" i="1"/>
  <c r="CZ23" i="1"/>
  <c r="DA23" i="1"/>
  <c r="DB23" i="1"/>
  <c r="DC23" i="1"/>
  <c r="DD23" i="1"/>
  <c r="DE23" i="1"/>
  <c r="DF23" i="1"/>
  <c r="DG23" i="1"/>
  <c r="DH23" i="1"/>
  <c r="DI23" i="1"/>
  <c r="DJ23" i="1"/>
  <c r="DK23" i="1"/>
  <c r="DL23" i="1"/>
  <c r="DM23" i="1"/>
  <c r="CW24" i="1"/>
  <c r="CX24" i="1"/>
  <c r="CY24" i="1"/>
  <c r="CZ24" i="1"/>
  <c r="DA24" i="1"/>
  <c r="DB24" i="1"/>
  <c r="DC24" i="1"/>
  <c r="DD24" i="1"/>
  <c r="DE24" i="1"/>
  <c r="DF24" i="1"/>
  <c r="DG24" i="1"/>
  <c r="DH24" i="1"/>
  <c r="DI24" i="1"/>
  <c r="DJ24" i="1"/>
  <c r="BJ24" i="1" s="1"/>
  <c r="DK24" i="1"/>
  <c r="DL24" i="1"/>
  <c r="DM24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DL25" i="1"/>
  <c r="DM25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CW27" i="1"/>
  <c r="CX27" i="1"/>
  <c r="CY27" i="1"/>
  <c r="CZ27" i="1"/>
  <c r="DA27" i="1"/>
  <c r="DB27" i="1"/>
  <c r="DC27" i="1"/>
  <c r="DD27" i="1"/>
  <c r="DE27" i="1"/>
  <c r="DF27" i="1"/>
  <c r="DG27" i="1"/>
  <c r="DH27" i="1"/>
  <c r="DI27" i="1"/>
  <c r="DJ27" i="1"/>
  <c r="DK27" i="1"/>
  <c r="DL27" i="1"/>
  <c r="DM27" i="1"/>
  <c r="CW28" i="1"/>
  <c r="CX28" i="1"/>
  <c r="CY28" i="1"/>
  <c r="CZ28" i="1"/>
  <c r="DA28" i="1"/>
  <c r="DB28" i="1"/>
  <c r="DC28" i="1"/>
  <c r="DD28" i="1"/>
  <c r="DE28" i="1"/>
  <c r="DF28" i="1"/>
  <c r="DG28" i="1"/>
  <c r="DH28" i="1"/>
  <c r="DI28" i="1"/>
  <c r="DJ28" i="1"/>
  <c r="BJ28" i="1" s="1"/>
  <c r="DK28" i="1"/>
  <c r="DL28" i="1"/>
  <c r="DM28" i="1"/>
  <c r="CW29" i="1"/>
  <c r="CX29" i="1"/>
  <c r="CY29" i="1"/>
  <c r="CZ29" i="1"/>
  <c r="DA29" i="1"/>
  <c r="DB29" i="1"/>
  <c r="DC29" i="1"/>
  <c r="DD29" i="1"/>
  <c r="DE29" i="1"/>
  <c r="DF29" i="1"/>
  <c r="DG29" i="1"/>
  <c r="DH29" i="1"/>
  <c r="DI29" i="1"/>
  <c r="DJ29" i="1"/>
  <c r="DK29" i="1"/>
  <c r="DL29" i="1"/>
  <c r="DM29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CW31" i="1"/>
  <c r="CX31" i="1"/>
  <c r="CY31" i="1"/>
  <c r="CZ31" i="1"/>
  <c r="DA31" i="1"/>
  <c r="DB31" i="1"/>
  <c r="DC31" i="1"/>
  <c r="DD31" i="1"/>
  <c r="DE31" i="1"/>
  <c r="DF31" i="1"/>
  <c r="DG31" i="1"/>
  <c r="DH31" i="1"/>
  <c r="DI31" i="1"/>
  <c r="DJ31" i="1"/>
  <c r="DK31" i="1"/>
  <c r="DL31" i="1"/>
  <c r="DM31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DL32" i="1"/>
  <c r="DM32" i="1"/>
  <c r="CW33" i="1"/>
  <c r="CX33" i="1"/>
  <c r="CY33" i="1"/>
  <c r="CZ33" i="1"/>
  <c r="DA33" i="1"/>
  <c r="DB33" i="1"/>
  <c r="DC33" i="1"/>
  <c r="DD33" i="1"/>
  <c r="DE33" i="1"/>
  <c r="DF33" i="1"/>
  <c r="DG33" i="1"/>
  <c r="DH33" i="1"/>
  <c r="DI33" i="1"/>
  <c r="DJ33" i="1"/>
  <c r="DK33" i="1"/>
  <c r="DL33" i="1"/>
  <c r="DM33" i="1"/>
  <c r="CW34" i="1"/>
  <c r="CX34" i="1"/>
  <c r="CY34" i="1"/>
  <c r="CZ34" i="1"/>
  <c r="DA34" i="1"/>
  <c r="DB34" i="1"/>
  <c r="DC34" i="1"/>
  <c r="DD34" i="1"/>
  <c r="DE34" i="1"/>
  <c r="DF34" i="1"/>
  <c r="DG34" i="1"/>
  <c r="DH34" i="1"/>
  <c r="DI34" i="1"/>
  <c r="DJ34" i="1"/>
  <c r="DK34" i="1"/>
  <c r="DL34" i="1"/>
  <c r="DM34" i="1"/>
  <c r="CW35" i="1"/>
  <c r="CX35" i="1"/>
  <c r="CY35" i="1"/>
  <c r="CZ35" i="1"/>
  <c r="DA35" i="1"/>
  <c r="DB35" i="1"/>
  <c r="DC35" i="1"/>
  <c r="DD35" i="1"/>
  <c r="DE35" i="1"/>
  <c r="DF35" i="1"/>
  <c r="DG35" i="1"/>
  <c r="DH35" i="1"/>
  <c r="DI35" i="1"/>
  <c r="DJ35" i="1"/>
  <c r="DK35" i="1"/>
  <c r="DL35" i="1"/>
  <c r="DM35" i="1"/>
  <c r="CW36" i="1"/>
  <c r="CX36" i="1"/>
  <c r="CY36" i="1"/>
  <c r="CZ36" i="1"/>
  <c r="DA36" i="1"/>
  <c r="DB36" i="1"/>
  <c r="DC36" i="1"/>
  <c r="DD36" i="1"/>
  <c r="DE36" i="1"/>
  <c r="DF36" i="1"/>
  <c r="DG36" i="1"/>
  <c r="DH36" i="1"/>
  <c r="DI36" i="1"/>
  <c r="DJ36" i="1"/>
  <c r="DK36" i="1"/>
  <c r="DL36" i="1"/>
  <c r="DM36" i="1"/>
  <c r="CW37" i="1"/>
  <c r="CX37" i="1"/>
  <c r="CY37" i="1"/>
  <c r="CZ37" i="1"/>
  <c r="DA37" i="1"/>
  <c r="DB37" i="1"/>
  <c r="DC37" i="1"/>
  <c r="DD37" i="1"/>
  <c r="DE37" i="1"/>
  <c r="DF37" i="1"/>
  <c r="DG37" i="1"/>
  <c r="DH37" i="1"/>
  <c r="DI37" i="1"/>
  <c r="DJ37" i="1"/>
  <c r="DK37" i="1"/>
  <c r="DL37" i="1"/>
  <c r="DM37" i="1"/>
  <c r="CW38" i="1"/>
  <c r="CX38" i="1"/>
  <c r="CY38" i="1"/>
  <c r="CZ38" i="1"/>
  <c r="DA38" i="1"/>
  <c r="DB38" i="1"/>
  <c r="DC38" i="1"/>
  <c r="DD38" i="1"/>
  <c r="DE38" i="1"/>
  <c r="DF38" i="1"/>
  <c r="DG38" i="1"/>
  <c r="DH38" i="1"/>
  <c r="DI38" i="1"/>
  <c r="DJ38" i="1"/>
  <c r="DK38" i="1"/>
  <c r="DL38" i="1"/>
  <c r="DM38" i="1"/>
  <c r="CW39" i="1"/>
  <c r="CX39" i="1"/>
  <c r="CY39" i="1"/>
  <c r="CZ39" i="1"/>
  <c r="DA39" i="1"/>
  <c r="DB39" i="1"/>
  <c r="DC39" i="1"/>
  <c r="DD39" i="1"/>
  <c r="DE39" i="1"/>
  <c r="DF39" i="1"/>
  <c r="DG39" i="1"/>
  <c r="DH39" i="1"/>
  <c r="DI39" i="1"/>
  <c r="DJ39" i="1"/>
  <c r="DK39" i="1"/>
  <c r="DL39" i="1"/>
  <c r="DM39" i="1"/>
  <c r="CW40" i="1"/>
  <c r="CX40" i="1"/>
  <c r="CY40" i="1"/>
  <c r="CZ40" i="1"/>
  <c r="DA40" i="1"/>
  <c r="DB40" i="1"/>
  <c r="DC40" i="1"/>
  <c r="DD40" i="1"/>
  <c r="DE40" i="1"/>
  <c r="DF40" i="1"/>
  <c r="DG40" i="1"/>
  <c r="DH40" i="1"/>
  <c r="DI40" i="1"/>
  <c r="DJ40" i="1"/>
  <c r="DK40" i="1"/>
  <c r="DL40" i="1"/>
  <c r="DM40" i="1"/>
  <c r="CW41" i="1"/>
  <c r="CX41" i="1"/>
  <c r="CY41" i="1"/>
  <c r="CZ41" i="1"/>
  <c r="DA41" i="1"/>
  <c r="DB41" i="1"/>
  <c r="DC41" i="1"/>
  <c r="DD41" i="1"/>
  <c r="DE41" i="1"/>
  <c r="DF41" i="1"/>
  <c r="DG41" i="1"/>
  <c r="DH41" i="1"/>
  <c r="DI41" i="1"/>
  <c r="DJ41" i="1"/>
  <c r="DK41" i="1"/>
  <c r="DL41" i="1"/>
  <c r="DM41" i="1"/>
  <c r="CW42" i="1"/>
  <c r="CX42" i="1"/>
  <c r="CY42" i="1"/>
  <c r="CZ42" i="1"/>
  <c r="DA42" i="1"/>
  <c r="DB42" i="1"/>
  <c r="DC42" i="1"/>
  <c r="DD42" i="1"/>
  <c r="DE42" i="1"/>
  <c r="DF42" i="1"/>
  <c r="DG42" i="1"/>
  <c r="DH42" i="1"/>
  <c r="DI42" i="1"/>
  <c r="DJ42" i="1"/>
  <c r="DK42" i="1"/>
  <c r="DL42" i="1"/>
  <c r="DM42" i="1"/>
  <c r="CW43" i="1"/>
  <c r="CX43" i="1"/>
  <c r="CY43" i="1"/>
  <c r="CZ43" i="1"/>
  <c r="DA43" i="1"/>
  <c r="DB43" i="1"/>
  <c r="DC43" i="1"/>
  <c r="DD43" i="1"/>
  <c r="DE43" i="1"/>
  <c r="DF43" i="1"/>
  <c r="DG43" i="1"/>
  <c r="DH43" i="1"/>
  <c r="DI43" i="1"/>
  <c r="DJ43" i="1"/>
  <c r="DK43" i="1"/>
  <c r="DL43" i="1"/>
  <c r="DM43" i="1"/>
  <c r="CW44" i="1"/>
  <c r="CX44" i="1"/>
  <c r="CY44" i="1"/>
  <c r="CZ44" i="1"/>
  <c r="DA44" i="1"/>
  <c r="DB44" i="1"/>
  <c r="DC44" i="1"/>
  <c r="DD44" i="1"/>
  <c r="DE44" i="1"/>
  <c r="DF44" i="1"/>
  <c r="DG44" i="1"/>
  <c r="DH44" i="1"/>
  <c r="DI44" i="1"/>
  <c r="DJ44" i="1"/>
  <c r="DK44" i="1"/>
  <c r="DL44" i="1"/>
  <c r="DM44" i="1"/>
  <c r="CW45" i="1"/>
  <c r="CX45" i="1"/>
  <c r="CY45" i="1"/>
  <c r="CZ45" i="1"/>
  <c r="DA45" i="1"/>
  <c r="DB45" i="1"/>
  <c r="DC45" i="1"/>
  <c r="DD45" i="1"/>
  <c r="DE45" i="1"/>
  <c r="DF45" i="1"/>
  <c r="DG45" i="1"/>
  <c r="DH45" i="1"/>
  <c r="DI45" i="1"/>
  <c r="DJ45" i="1"/>
  <c r="DK45" i="1"/>
  <c r="DL45" i="1"/>
  <c r="DM45" i="1"/>
  <c r="CW46" i="1"/>
  <c r="CX46" i="1"/>
  <c r="CY46" i="1"/>
  <c r="CZ46" i="1"/>
  <c r="DA46" i="1"/>
  <c r="DB46" i="1"/>
  <c r="DC46" i="1"/>
  <c r="DD46" i="1"/>
  <c r="DE46" i="1"/>
  <c r="DF46" i="1"/>
  <c r="DG46" i="1"/>
  <c r="DH46" i="1"/>
  <c r="DI46" i="1"/>
  <c r="DJ46" i="1"/>
  <c r="DK46" i="1"/>
  <c r="DL46" i="1"/>
  <c r="DM46" i="1"/>
  <c r="CW47" i="1"/>
  <c r="CX47" i="1"/>
  <c r="CY47" i="1"/>
  <c r="CZ47" i="1"/>
  <c r="DA47" i="1"/>
  <c r="DB47" i="1"/>
  <c r="DC47" i="1"/>
  <c r="DD47" i="1"/>
  <c r="DE47" i="1"/>
  <c r="DF47" i="1"/>
  <c r="DG47" i="1"/>
  <c r="DH47" i="1"/>
  <c r="DI47" i="1"/>
  <c r="DJ47" i="1"/>
  <c r="DK47" i="1"/>
  <c r="DL47" i="1"/>
  <c r="DM47" i="1"/>
  <c r="CW48" i="1"/>
  <c r="CX48" i="1"/>
  <c r="CY48" i="1"/>
  <c r="CZ48" i="1"/>
  <c r="DA48" i="1"/>
  <c r="DB48" i="1"/>
  <c r="DC48" i="1"/>
  <c r="DD48" i="1"/>
  <c r="DE48" i="1"/>
  <c r="DF48" i="1"/>
  <c r="DG48" i="1"/>
  <c r="DH48" i="1"/>
  <c r="DI48" i="1"/>
  <c r="DJ48" i="1"/>
  <c r="DK48" i="1"/>
  <c r="DL48" i="1"/>
  <c r="DM48" i="1"/>
  <c r="CW49" i="1"/>
  <c r="CX49" i="1"/>
  <c r="CY49" i="1"/>
  <c r="CZ49" i="1"/>
  <c r="DA49" i="1"/>
  <c r="DB49" i="1"/>
  <c r="DC49" i="1"/>
  <c r="DD49" i="1"/>
  <c r="DE49" i="1"/>
  <c r="DF49" i="1"/>
  <c r="DG49" i="1"/>
  <c r="DH49" i="1"/>
  <c r="DI49" i="1"/>
  <c r="DJ49" i="1"/>
  <c r="DK49" i="1"/>
  <c r="DL49" i="1"/>
  <c r="DM49" i="1"/>
  <c r="CW50" i="1"/>
  <c r="CX50" i="1"/>
  <c r="CY50" i="1"/>
  <c r="CZ50" i="1"/>
  <c r="DA50" i="1"/>
  <c r="DB50" i="1"/>
  <c r="DC50" i="1"/>
  <c r="DD50" i="1"/>
  <c r="DE50" i="1"/>
  <c r="DF50" i="1"/>
  <c r="DG50" i="1"/>
  <c r="DH50" i="1"/>
  <c r="DI50" i="1"/>
  <c r="DJ50" i="1"/>
  <c r="DK50" i="1"/>
  <c r="DL50" i="1"/>
  <c r="DM50" i="1"/>
  <c r="CV12" i="1"/>
  <c r="CV13" i="1"/>
  <c r="CV14" i="1"/>
  <c r="CV15" i="1"/>
  <c r="CV16" i="1"/>
  <c r="CV17" i="1"/>
  <c r="CV18" i="1"/>
  <c r="CV19" i="1"/>
  <c r="CV20" i="1"/>
  <c r="CV21" i="1"/>
  <c r="CV22" i="1"/>
  <c r="CV23" i="1"/>
  <c r="CV24" i="1"/>
  <c r="CV25" i="1"/>
  <c r="CV26" i="1"/>
  <c r="CV27" i="1"/>
  <c r="CV28" i="1"/>
  <c r="CV29" i="1"/>
  <c r="CV30" i="1"/>
  <c r="CV31" i="1"/>
  <c r="CV32" i="1"/>
  <c r="CV33" i="1"/>
  <c r="CV34" i="1"/>
  <c r="CV35" i="1"/>
  <c r="CV36" i="1"/>
  <c r="CV37" i="1"/>
  <c r="CV38" i="1"/>
  <c r="CV39" i="1"/>
  <c r="CV40" i="1"/>
  <c r="CV41" i="1"/>
  <c r="CV42" i="1"/>
  <c r="CV43" i="1"/>
  <c r="CV44" i="1"/>
  <c r="CV45" i="1"/>
  <c r="CV46" i="1"/>
  <c r="CV47" i="1"/>
  <c r="CV48" i="1"/>
  <c r="CV49" i="1"/>
  <c r="CV50" i="1"/>
  <c r="CV11" i="1"/>
  <c r="AK66" i="2" l="1"/>
  <c r="AZ65" i="2"/>
  <c r="AV65" i="2"/>
  <c r="AR65" i="2"/>
  <c r="AN65" i="2"/>
  <c r="BC65" i="2"/>
  <c r="AX65" i="2"/>
  <c r="AS65" i="2"/>
  <c r="AM65" i="2"/>
  <c r="AU65" i="2"/>
  <c r="AT65" i="2"/>
  <c r="AO65" i="2"/>
  <c r="BB65" i="2"/>
  <c r="AW65" i="2"/>
  <c r="AQ65" i="2"/>
  <c r="AL65" i="2"/>
  <c r="BA65" i="2"/>
  <c r="AP65" i="2"/>
  <c r="AY65" i="2"/>
  <c r="F57" i="2"/>
  <c r="J57" i="2"/>
  <c r="N57" i="2"/>
  <c r="R57" i="2"/>
  <c r="V57" i="2"/>
  <c r="Z57" i="2"/>
  <c r="AD57" i="2"/>
  <c r="AH57" i="2"/>
  <c r="AL57" i="2"/>
  <c r="AP57" i="2"/>
  <c r="AT57" i="2"/>
  <c r="AX57" i="2"/>
  <c r="BB57" i="2"/>
  <c r="C59" i="2"/>
  <c r="G59" i="2"/>
  <c r="K59" i="2"/>
  <c r="O59" i="2"/>
  <c r="S59" i="2"/>
  <c r="W59" i="2"/>
  <c r="AA59" i="2"/>
  <c r="AE59" i="2"/>
  <c r="AI59" i="2"/>
  <c r="AM59" i="2"/>
  <c r="AQ59" i="2"/>
  <c r="AU59" i="2"/>
  <c r="AY59" i="2"/>
  <c r="BC59" i="2"/>
  <c r="E60" i="2"/>
  <c r="I60" i="2"/>
  <c r="M60" i="2"/>
  <c r="Q60" i="2"/>
  <c r="U60" i="2"/>
  <c r="Y60" i="2"/>
  <c r="AC60" i="2"/>
  <c r="AG60" i="2"/>
  <c r="AK60" i="2"/>
  <c r="AO60" i="2"/>
  <c r="AS60" i="2"/>
  <c r="AW60" i="2"/>
  <c r="BA60" i="2"/>
  <c r="C61" i="2"/>
  <c r="G61" i="2"/>
  <c r="K61" i="2"/>
  <c r="O61" i="2"/>
  <c r="S61" i="2"/>
  <c r="W61" i="2"/>
  <c r="AA61" i="2"/>
  <c r="AE61" i="2"/>
  <c r="AI61" i="2"/>
  <c r="BA61" i="2"/>
  <c r="H62" i="2"/>
  <c r="L62" i="2"/>
  <c r="X62" i="2"/>
  <c r="AF62" i="2"/>
  <c r="H63" i="2"/>
  <c r="L63" i="2"/>
  <c r="X63" i="2"/>
  <c r="AF63" i="2"/>
  <c r="AF64" i="2"/>
  <c r="D65" i="2"/>
  <c r="H65" i="2"/>
  <c r="L65" i="2"/>
  <c r="P65" i="2"/>
  <c r="T65" i="2"/>
  <c r="X65" i="2"/>
  <c r="AB65" i="2"/>
  <c r="AF65" i="2"/>
  <c r="AJ65" i="2"/>
  <c r="D66" i="2"/>
  <c r="H66" i="2"/>
  <c r="L66" i="2"/>
  <c r="P66" i="2"/>
  <c r="T66" i="2"/>
  <c r="X66" i="2"/>
  <c r="AB66" i="2"/>
  <c r="AF66" i="2"/>
  <c r="M59" i="3"/>
  <c r="AC59" i="3"/>
  <c r="AS59" i="3"/>
  <c r="G60" i="3"/>
  <c r="W60" i="3"/>
  <c r="AM60" i="3"/>
  <c r="K61" i="3"/>
  <c r="E59" i="4"/>
  <c r="I59" i="4"/>
  <c r="M59" i="4"/>
  <c r="Q59" i="4"/>
  <c r="U59" i="4"/>
  <c r="Y59" i="4"/>
  <c r="AC59" i="4"/>
  <c r="AG59" i="4"/>
  <c r="AK59" i="4"/>
  <c r="AO59" i="4"/>
  <c r="AS59" i="4"/>
  <c r="AW59" i="4"/>
  <c r="BA59" i="4"/>
  <c r="C60" i="4"/>
  <c r="G60" i="4"/>
  <c r="K60" i="4"/>
  <c r="O60" i="4"/>
  <c r="S60" i="4"/>
  <c r="W60" i="4"/>
  <c r="AA60" i="4"/>
  <c r="AE60" i="4"/>
  <c r="AI60" i="4"/>
  <c r="AM60" i="4"/>
  <c r="AQ60" i="4"/>
  <c r="AU60" i="4"/>
  <c r="AY60" i="4"/>
  <c r="BC60" i="4"/>
  <c r="E61" i="4"/>
  <c r="I61" i="4"/>
  <c r="M61" i="4"/>
  <c r="Q61" i="4"/>
  <c r="U61" i="4"/>
  <c r="Y61" i="4"/>
  <c r="AC61" i="4"/>
  <c r="AG61" i="4"/>
  <c r="AK61" i="4"/>
  <c r="BC61" i="4"/>
  <c r="J62" i="4"/>
  <c r="N62" i="4"/>
  <c r="Z62" i="4"/>
  <c r="AZ62" i="4"/>
  <c r="J63" i="4"/>
  <c r="N63" i="4"/>
  <c r="Z63" i="4"/>
  <c r="AZ63" i="4"/>
  <c r="B65" i="4"/>
  <c r="F65" i="4"/>
  <c r="J65" i="4"/>
  <c r="N65" i="4"/>
  <c r="R65" i="4"/>
  <c r="V65" i="4"/>
  <c r="Z65" i="4"/>
  <c r="AD65" i="4"/>
  <c r="D66" i="4"/>
  <c r="I66" i="4"/>
  <c r="N66" i="4"/>
  <c r="U66" i="4"/>
  <c r="AA66" i="4"/>
  <c r="BB65" i="12"/>
  <c r="AX65" i="12"/>
  <c r="AT65" i="12"/>
  <c r="AP65" i="12"/>
  <c r="AL65" i="12"/>
  <c r="BA65" i="12"/>
  <c r="AW65" i="12"/>
  <c r="AS65" i="12"/>
  <c r="AO65" i="12"/>
  <c r="AZ65" i="12"/>
  <c r="AR65" i="12"/>
  <c r="AV65" i="12"/>
  <c r="BC65" i="12"/>
  <c r="AY65" i="12"/>
  <c r="AQ65" i="12"/>
  <c r="AN65" i="12"/>
  <c r="AU65" i="12"/>
  <c r="AM65" i="12"/>
  <c r="AD66" i="12"/>
  <c r="AF65" i="12"/>
  <c r="AF64" i="12"/>
  <c r="H62" i="12"/>
  <c r="K61" i="12"/>
  <c r="AS60" i="12"/>
  <c r="AM60" i="12"/>
  <c r="AI60" i="12"/>
  <c r="AE60" i="12"/>
  <c r="AA60" i="12"/>
  <c r="W60" i="12"/>
  <c r="S60" i="12"/>
  <c r="O60" i="12"/>
  <c r="K60" i="12"/>
  <c r="G60" i="12"/>
  <c r="C60" i="12"/>
  <c r="BA59" i="12"/>
  <c r="AW59" i="12"/>
  <c r="AS59" i="12"/>
  <c r="AO59" i="12"/>
  <c r="AK59" i="12"/>
  <c r="AG59" i="12"/>
  <c r="AC59" i="12"/>
  <c r="Y59" i="12"/>
  <c r="U59" i="12"/>
  <c r="Q59" i="12"/>
  <c r="M59" i="12"/>
  <c r="I59" i="12"/>
  <c r="E59" i="12"/>
  <c r="AM57" i="2"/>
  <c r="AQ57" i="2"/>
  <c r="AU57" i="2"/>
  <c r="AY57" i="2"/>
  <c r="BC57" i="2"/>
  <c r="D59" i="2"/>
  <c r="H59" i="2"/>
  <c r="L59" i="2"/>
  <c r="P59" i="2"/>
  <c r="T59" i="2"/>
  <c r="X59" i="2"/>
  <c r="AB59" i="2"/>
  <c r="AF59" i="2"/>
  <c r="AJ59" i="2"/>
  <c r="AN59" i="2"/>
  <c r="AR59" i="2"/>
  <c r="AV59" i="2"/>
  <c r="AZ59" i="2"/>
  <c r="B60" i="2"/>
  <c r="F60" i="2"/>
  <c r="J60" i="2"/>
  <c r="N60" i="2"/>
  <c r="R60" i="2"/>
  <c r="V60" i="2"/>
  <c r="Z60" i="2"/>
  <c r="AD60" i="2"/>
  <c r="AH60" i="2"/>
  <c r="AL60" i="2"/>
  <c r="AP60" i="2"/>
  <c r="AT60" i="2"/>
  <c r="AX60" i="2"/>
  <c r="BB60" i="2"/>
  <c r="D61" i="2"/>
  <c r="H61" i="2"/>
  <c r="L61" i="2"/>
  <c r="P61" i="2"/>
  <c r="T61" i="2"/>
  <c r="X61" i="2"/>
  <c r="AB61" i="2"/>
  <c r="AF61" i="2"/>
  <c r="AJ61" i="2"/>
  <c r="BB61" i="2"/>
  <c r="I62" i="2"/>
  <c r="M62" i="2"/>
  <c r="Y62" i="2"/>
  <c r="AG62" i="2"/>
  <c r="I63" i="2"/>
  <c r="M63" i="2"/>
  <c r="Y63" i="2"/>
  <c r="AG63" i="2"/>
  <c r="AG64" i="2"/>
  <c r="E65" i="2"/>
  <c r="I65" i="2"/>
  <c r="M65" i="2"/>
  <c r="Q65" i="2"/>
  <c r="U65" i="2"/>
  <c r="Y65" i="2"/>
  <c r="AC65" i="2"/>
  <c r="AG65" i="2"/>
  <c r="AK65" i="2"/>
  <c r="E66" i="2"/>
  <c r="I66" i="2"/>
  <c r="M66" i="2"/>
  <c r="Q66" i="2"/>
  <c r="U66" i="2"/>
  <c r="Y66" i="2"/>
  <c r="AC66" i="2"/>
  <c r="AG66" i="2"/>
  <c r="E59" i="2"/>
  <c r="I59" i="2"/>
  <c r="M59" i="2"/>
  <c r="Q59" i="2"/>
  <c r="U59" i="2"/>
  <c r="Y59" i="2"/>
  <c r="AC59" i="2"/>
  <c r="AG59" i="2"/>
  <c r="AK59" i="2"/>
  <c r="AO59" i="2"/>
  <c r="AS59" i="2"/>
  <c r="AW59" i="2"/>
  <c r="BA59" i="2"/>
  <c r="C60" i="2"/>
  <c r="G60" i="2"/>
  <c r="K60" i="2"/>
  <c r="O60" i="2"/>
  <c r="S60" i="2"/>
  <c r="W60" i="2"/>
  <c r="AA60" i="2"/>
  <c r="AE60" i="2"/>
  <c r="AI60" i="2"/>
  <c r="AM60" i="2"/>
  <c r="AQ60" i="2"/>
  <c r="AU60" i="2"/>
  <c r="AY60" i="2"/>
  <c r="BC60" i="2"/>
  <c r="E61" i="2"/>
  <c r="I61" i="2"/>
  <c r="M61" i="2"/>
  <c r="Q61" i="2"/>
  <c r="U61" i="2"/>
  <c r="Y61" i="2"/>
  <c r="AC61" i="2"/>
  <c r="AG61" i="2"/>
  <c r="AK61" i="2"/>
  <c r="BC61" i="2"/>
  <c r="J62" i="2"/>
  <c r="N62" i="2"/>
  <c r="Z62" i="2"/>
  <c r="AZ62" i="2"/>
  <c r="J63" i="2"/>
  <c r="N63" i="2"/>
  <c r="Z63" i="2"/>
  <c r="AZ63" i="2"/>
  <c r="B65" i="2"/>
  <c r="F65" i="2"/>
  <c r="J65" i="2"/>
  <c r="N65" i="2"/>
  <c r="R65" i="2"/>
  <c r="V65" i="2"/>
  <c r="Z65" i="2"/>
  <c r="AD65" i="2"/>
  <c r="AH65" i="2"/>
  <c r="B66" i="2"/>
  <c r="F66" i="2"/>
  <c r="J66" i="2"/>
  <c r="N66" i="2"/>
  <c r="R66" i="2"/>
  <c r="V66" i="2"/>
  <c r="Z66" i="2"/>
  <c r="AD66" i="2"/>
  <c r="AI66" i="2"/>
  <c r="AM65" i="3"/>
  <c r="AQ65" i="3"/>
  <c r="AU65" i="3"/>
  <c r="AY65" i="3"/>
  <c r="BC65" i="3"/>
  <c r="AL65" i="3"/>
  <c r="AR65" i="3"/>
  <c r="AW65" i="3"/>
  <c r="BB65" i="3"/>
  <c r="AT65" i="3"/>
  <c r="AV65" i="3"/>
  <c r="AN65" i="3"/>
  <c r="AS65" i="3"/>
  <c r="AX65" i="3"/>
  <c r="AO65" i="3"/>
  <c r="AZ65" i="3"/>
  <c r="AP65" i="3"/>
  <c r="BA65" i="3"/>
  <c r="AJ66" i="4"/>
  <c r="AZ65" i="4"/>
  <c r="AV65" i="4"/>
  <c r="AR65" i="4"/>
  <c r="AN65" i="4"/>
  <c r="AK65" i="4"/>
  <c r="BC65" i="4"/>
  <c r="AY65" i="4"/>
  <c r="BB65" i="4"/>
  <c r="AU65" i="4"/>
  <c r="AP65" i="4"/>
  <c r="AX65" i="4"/>
  <c r="AM65" i="4"/>
  <c r="AI65" i="4"/>
  <c r="AW65" i="4"/>
  <c r="AL65" i="4"/>
  <c r="AJ65" i="4"/>
  <c r="BA65" i="4"/>
  <c r="AT65" i="4"/>
  <c r="AO65" i="4"/>
  <c r="AH65" i="4"/>
  <c r="AS65" i="4"/>
  <c r="AQ65" i="4"/>
  <c r="AI66" i="4"/>
  <c r="AD66" i="4"/>
  <c r="Y66" i="4"/>
  <c r="S66" i="4"/>
  <c r="O66" i="4"/>
  <c r="K66" i="4"/>
  <c r="G66" i="4"/>
  <c r="C66" i="4"/>
  <c r="AE65" i="4"/>
  <c r="C59" i="12"/>
  <c r="H59" i="12"/>
  <c r="N59" i="12"/>
  <c r="S59" i="12"/>
  <c r="X59" i="12"/>
  <c r="AD59" i="12"/>
  <c r="AI59" i="12"/>
  <c r="AN59" i="12"/>
  <c r="AT59" i="12"/>
  <c r="AY59" i="12"/>
  <c r="B60" i="12"/>
  <c r="H60" i="12"/>
  <c r="M60" i="12"/>
  <c r="R60" i="12"/>
  <c r="X60" i="12"/>
  <c r="AC60" i="12"/>
  <c r="AH60" i="12"/>
  <c r="AN60" i="12"/>
  <c r="AW60" i="12"/>
  <c r="AE61" i="12"/>
  <c r="D65" i="12"/>
  <c r="J66" i="12"/>
  <c r="BF56" i="11"/>
  <c r="BP28" i="10" s="1"/>
  <c r="C59" i="11"/>
  <c r="L59" i="11"/>
  <c r="X59" i="11"/>
  <c r="AI59" i="11"/>
  <c r="AR59" i="11"/>
  <c r="B60" i="11"/>
  <c r="M60" i="11"/>
  <c r="V60" i="11"/>
  <c r="AH60" i="11"/>
  <c r="AS60" i="11"/>
  <c r="BB60" i="11"/>
  <c r="T61" i="11"/>
  <c r="BB61" i="11"/>
  <c r="L63" i="11"/>
  <c r="I65" i="11"/>
  <c r="AK65" i="11"/>
  <c r="B59" i="5"/>
  <c r="F59" i="5"/>
  <c r="J59" i="5"/>
  <c r="N59" i="5"/>
  <c r="R59" i="5"/>
  <c r="V59" i="5"/>
  <c r="Z59" i="5"/>
  <c r="AD59" i="5"/>
  <c r="AH59" i="5"/>
  <c r="AL59" i="5"/>
  <c r="AP59" i="5"/>
  <c r="AT59" i="5"/>
  <c r="AX59" i="5"/>
  <c r="BB59" i="5"/>
  <c r="D60" i="5"/>
  <c r="H60" i="5"/>
  <c r="L60" i="5"/>
  <c r="P60" i="5"/>
  <c r="T60" i="5"/>
  <c r="Y60" i="5"/>
  <c r="AE60" i="5"/>
  <c r="AJ60" i="5"/>
  <c r="AO60" i="5"/>
  <c r="AZ60" i="5"/>
  <c r="R61" i="5"/>
  <c r="AZ61" i="5"/>
  <c r="K63" i="5"/>
  <c r="O65" i="5"/>
  <c r="BA65" i="11"/>
  <c r="AW65" i="11"/>
  <c r="AS65" i="11"/>
  <c r="AO65" i="11"/>
  <c r="AZ65" i="11"/>
  <c r="AV65" i="11"/>
  <c r="AR65" i="11"/>
  <c r="AN65" i="11"/>
  <c r="BC65" i="11"/>
  <c r="AY65" i="11"/>
  <c r="AU65" i="11"/>
  <c r="AQ65" i="11"/>
  <c r="AM65" i="11"/>
  <c r="AT65" i="11"/>
  <c r="BB65" i="11"/>
  <c r="AP65" i="11"/>
  <c r="AL65" i="11"/>
  <c r="AX65" i="11"/>
  <c r="BC65" i="5"/>
  <c r="AY65" i="5"/>
  <c r="AU65" i="5"/>
  <c r="AQ65" i="5"/>
  <c r="AM65" i="5"/>
  <c r="BB65" i="5"/>
  <c r="AX65" i="5"/>
  <c r="AT65" i="5"/>
  <c r="AP65" i="5"/>
  <c r="AL65" i="5"/>
  <c r="BA65" i="5"/>
  <c r="AW65" i="5"/>
  <c r="AS65" i="5"/>
  <c r="AO65" i="5"/>
  <c r="AR65" i="5"/>
  <c r="AV65" i="5"/>
  <c r="AN65" i="5"/>
  <c r="AZ65" i="5"/>
  <c r="AD66" i="5"/>
  <c r="AE65" i="5"/>
  <c r="AE64" i="5"/>
  <c r="G63" i="5"/>
  <c r="G62" i="5"/>
  <c r="Z61" i="5"/>
  <c r="J61" i="5"/>
  <c r="AV60" i="5"/>
  <c r="AP60" i="5"/>
  <c r="AL60" i="5"/>
  <c r="AH60" i="5"/>
  <c r="AD60" i="5"/>
  <c r="Z60" i="5"/>
  <c r="V60" i="5"/>
  <c r="AK66" i="7"/>
  <c r="BC65" i="7"/>
  <c r="AY65" i="7"/>
  <c r="AU65" i="7"/>
  <c r="AQ65" i="7"/>
  <c r="AM65" i="7"/>
  <c r="BB65" i="7"/>
  <c r="AX65" i="7"/>
  <c r="AT65" i="7"/>
  <c r="AP65" i="7"/>
  <c r="AL65" i="7"/>
  <c r="BA65" i="7"/>
  <c r="AW65" i="7"/>
  <c r="AS65" i="7"/>
  <c r="AO65" i="7"/>
  <c r="AN65" i="7"/>
  <c r="AR65" i="7"/>
  <c r="AZ65" i="7"/>
  <c r="AV65" i="7"/>
  <c r="AH66" i="7"/>
  <c r="Q66" i="7"/>
  <c r="AF65" i="7"/>
  <c r="P65" i="7"/>
  <c r="AF64" i="7"/>
  <c r="H63" i="7"/>
  <c r="H62" i="7"/>
  <c r="AA61" i="7"/>
  <c r="K61" i="7"/>
  <c r="AW60" i="7"/>
  <c r="AG60" i="7"/>
  <c r="Q60" i="7"/>
  <c r="BC59" i="7"/>
  <c r="AM59" i="7"/>
  <c r="W59" i="7"/>
  <c r="G59" i="7"/>
  <c r="Z66" i="7"/>
  <c r="J66" i="7"/>
  <c r="AE65" i="7"/>
  <c r="O65" i="7"/>
  <c r="AE64" i="7"/>
  <c r="G63" i="7"/>
  <c r="G62" i="7"/>
  <c r="Z61" i="7"/>
  <c r="J61" i="7"/>
  <c r="AV60" i="7"/>
  <c r="AF60" i="7"/>
  <c r="P60" i="7"/>
  <c r="BB59" i="7"/>
  <c r="AL59" i="7"/>
  <c r="V59" i="7"/>
  <c r="F59" i="7"/>
  <c r="AK66" i="8"/>
  <c r="BA65" i="8"/>
  <c r="AW65" i="8"/>
  <c r="AS65" i="8"/>
  <c r="AO65" i="8"/>
  <c r="AZ65" i="8"/>
  <c r="AV65" i="8"/>
  <c r="AR65" i="8"/>
  <c r="AN65" i="8"/>
  <c r="BC65" i="8"/>
  <c r="AY65" i="8"/>
  <c r="AU65" i="8"/>
  <c r="AQ65" i="8"/>
  <c r="AM65" i="8"/>
  <c r="BB65" i="8"/>
  <c r="AL65" i="8"/>
  <c r="AT65" i="8"/>
  <c r="AP65" i="8"/>
  <c r="AX65" i="8"/>
  <c r="AE66" i="8"/>
  <c r="V66" i="8"/>
  <c r="K66" i="8"/>
  <c r="C66" i="8"/>
  <c r="AI65" i="8"/>
  <c r="AC65" i="8"/>
  <c r="X65" i="8"/>
  <c r="S65" i="8"/>
  <c r="M65" i="8"/>
  <c r="H65" i="8"/>
  <c r="C65" i="8"/>
  <c r="AG63" i="8"/>
  <c r="X63" i="8"/>
  <c r="K63" i="8"/>
  <c r="AG62" i="8"/>
  <c r="X62" i="8"/>
  <c r="K62" i="8"/>
  <c r="G62" i="8"/>
  <c r="AZ61" i="8"/>
  <c r="AH61" i="8"/>
  <c r="AD61" i="8"/>
  <c r="Z61" i="8"/>
  <c r="V61" i="8"/>
  <c r="R61" i="8"/>
  <c r="N61" i="8"/>
  <c r="J61" i="8"/>
  <c r="F61" i="8"/>
  <c r="B61" i="8"/>
  <c r="AZ60" i="8"/>
  <c r="AV60" i="8"/>
  <c r="AR60" i="8"/>
  <c r="AN60" i="8"/>
  <c r="AJ60" i="8"/>
  <c r="AF60" i="8"/>
  <c r="AB60" i="8"/>
  <c r="X60" i="8"/>
  <c r="T60" i="8"/>
  <c r="P60" i="8"/>
  <c r="L60" i="8"/>
  <c r="H60" i="8"/>
  <c r="D60" i="8"/>
  <c r="BB59" i="8"/>
  <c r="AX59" i="8"/>
  <c r="AT59" i="8"/>
  <c r="AP59" i="8"/>
  <c r="AL59" i="8"/>
  <c r="AH59" i="8"/>
  <c r="AD59" i="8"/>
  <c r="Z59" i="8"/>
  <c r="V59" i="8"/>
  <c r="R59" i="8"/>
  <c r="N59" i="8"/>
  <c r="J59" i="8"/>
  <c r="F59" i="8"/>
  <c r="B59" i="8"/>
  <c r="AD66" i="8"/>
  <c r="S66" i="8"/>
  <c r="J66" i="8"/>
  <c r="B66" i="8"/>
  <c r="AG65" i="8"/>
  <c r="AB65" i="8"/>
  <c r="W65" i="8"/>
  <c r="Q65" i="8"/>
  <c r="L65" i="8"/>
  <c r="G65" i="8"/>
  <c r="AG64" i="8"/>
  <c r="AF63" i="8"/>
  <c r="W63" i="8"/>
  <c r="I63" i="8"/>
  <c r="AF62" i="8"/>
  <c r="W62" i="8"/>
  <c r="J62" i="8"/>
  <c r="BC61" i="8"/>
  <c r="AK61" i="8"/>
  <c r="AG61" i="8"/>
  <c r="AC61" i="8"/>
  <c r="Y61" i="8"/>
  <c r="U61" i="8"/>
  <c r="Q61" i="8"/>
  <c r="M61" i="8"/>
  <c r="I61" i="8"/>
  <c r="E61" i="8"/>
  <c r="BC60" i="8"/>
  <c r="AY60" i="8"/>
  <c r="AU60" i="8"/>
  <c r="AQ60" i="8"/>
  <c r="AM60" i="8"/>
  <c r="AI60" i="8"/>
  <c r="AE60" i="8"/>
  <c r="AA60" i="8"/>
  <c r="W60" i="8"/>
  <c r="S60" i="8"/>
  <c r="O60" i="8"/>
  <c r="K60" i="8"/>
  <c r="G60" i="8"/>
  <c r="C60" i="8"/>
  <c r="BA59" i="8"/>
  <c r="AW59" i="8"/>
  <c r="AS59" i="8"/>
  <c r="AO59" i="8"/>
  <c r="AK59" i="8"/>
  <c r="AG59" i="8"/>
  <c r="AC59" i="8"/>
  <c r="Y59" i="8"/>
  <c r="U59" i="8"/>
  <c r="Q59" i="8"/>
  <c r="M59" i="8"/>
  <c r="I59" i="8"/>
  <c r="E59" i="8"/>
  <c r="H59" i="11"/>
  <c r="S59" i="11"/>
  <c r="AB59" i="11"/>
  <c r="AN59" i="11"/>
  <c r="AY59" i="11"/>
  <c r="F60" i="11"/>
  <c r="R60" i="11"/>
  <c r="AC60" i="11"/>
  <c r="AL60" i="11"/>
  <c r="AX60" i="11"/>
  <c r="H61" i="11"/>
  <c r="AE61" i="11"/>
  <c r="Y62" i="11"/>
  <c r="AG63" i="11"/>
  <c r="U65" i="11"/>
  <c r="O66" i="11"/>
  <c r="D59" i="5"/>
  <c r="H59" i="5"/>
  <c r="L59" i="5"/>
  <c r="P59" i="5"/>
  <c r="T59" i="5"/>
  <c r="X59" i="5"/>
  <c r="AB59" i="5"/>
  <c r="AF59" i="5"/>
  <c r="AJ59" i="5"/>
  <c r="AN59" i="5"/>
  <c r="AR59" i="5"/>
  <c r="AV59" i="5"/>
  <c r="AZ59" i="5"/>
  <c r="B60" i="5"/>
  <c r="F60" i="5"/>
  <c r="J60" i="5"/>
  <c r="N60" i="5"/>
  <c r="R60" i="5"/>
  <c r="W60" i="5"/>
  <c r="AB60" i="5"/>
  <c r="AG60" i="5"/>
  <c r="AM60" i="5"/>
  <c r="AR60" i="5"/>
  <c r="F61" i="5"/>
  <c r="AD61" i="5"/>
  <c r="W62" i="5"/>
  <c r="AE63" i="5"/>
  <c r="AI65" i="5"/>
  <c r="I60" i="7"/>
  <c r="AO60" i="7"/>
  <c r="S61" i="7"/>
  <c r="X62" i="7"/>
  <c r="H65" i="7"/>
  <c r="I66" i="7"/>
  <c r="G59" i="8"/>
  <c r="O59" i="8"/>
  <c r="W59" i="8"/>
  <c r="AE59" i="8"/>
  <c r="AM59" i="8"/>
  <c r="AU59" i="8"/>
  <c r="BC59" i="8"/>
  <c r="I60" i="8"/>
  <c r="Q60" i="8"/>
  <c r="Y60" i="8"/>
  <c r="AG60" i="8"/>
  <c r="AO60" i="8"/>
  <c r="AW60" i="8"/>
  <c r="C61" i="8"/>
  <c r="K61" i="8"/>
  <c r="S61" i="8"/>
  <c r="AA61" i="8"/>
  <c r="AI61" i="8"/>
  <c r="H62" i="8"/>
  <c r="Y62" i="8"/>
  <c r="L63" i="8"/>
  <c r="AE64" i="8"/>
  <c r="I65" i="8"/>
  <c r="T65" i="8"/>
  <c r="AE65" i="8"/>
  <c r="F66" i="8"/>
  <c r="W66" i="8"/>
  <c r="AI66" i="6"/>
  <c r="BA65" i="6"/>
  <c r="AW65" i="6"/>
  <c r="AS65" i="6"/>
  <c r="AO65" i="6"/>
  <c r="AZ65" i="6"/>
  <c r="AV65" i="6"/>
  <c r="AR65" i="6"/>
  <c r="AN65" i="6"/>
  <c r="BC65" i="6"/>
  <c r="AY65" i="6"/>
  <c r="AU65" i="6"/>
  <c r="AQ65" i="6"/>
  <c r="AM65" i="6"/>
  <c r="AP65" i="6"/>
  <c r="AX65" i="6"/>
  <c r="BB65" i="6"/>
  <c r="AL65" i="6"/>
  <c r="AT65" i="6"/>
  <c r="C57" i="8"/>
  <c r="J57" i="7"/>
  <c r="N57" i="6"/>
  <c r="C57" i="12"/>
  <c r="J57" i="4"/>
  <c r="J57" i="3"/>
  <c r="G57" i="3"/>
  <c r="BI25" i="10"/>
  <c r="BJ31" i="1"/>
  <c r="BJ27" i="1"/>
  <c r="BJ23" i="1"/>
  <c r="BJ19" i="1"/>
  <c r="BJ15" i="1"/>
  <c r="BJ11" i="1"/>
  <c r="BJ30" i="1"/>
  <c r="BJ29" i="1"/>
  <c r="BJ26" i="1"/>
  <c r="BJ25" i="1"/>
  <c r="BJ22" i="1"/>
  <c r="BJ21" i="1"/>
  <c r="BJ18" i="1"/>
  <c r="BJ17" i="1"/>
  <c r="BJ14" i="1"/>
  <c r="BJ13" i="1"/>
  <c r="BJ55" i="1" s="1"/>
  <c r="AL55" i="1"/>
  <c r="AL56" i="1" s="1"/>
  <c r="AL57" i="1"/>
  <c r="AT57" i="1"/>
  <c r="BC57" i="1"/>
  <c r="AY55" i="1"/>
  <c r="AY56" i="1" s="1"/>
  <c r="AQ55" i="1"/>
  <c r="AQ56" i="1" s="1"/>
  <c r="BB57" i="1"/>
  <c r="AX57" i="1"/>
  <c r="AT55" i="1"/>
  <c r="AT56" i="1" s="1"/>
  <c r="AP57" i="1"/>
  <c r="BC55" i="1"/>
  <c r="BC56" i="1" s="1"/>
  <c r="AU55" i="1"/>
  <c r="AU56" i="1" s="1"/>
  <c r="BG57" i="6"/>
  <c r="BQ41" i="10" s="1"/>
  <c r="Q57" i="7"/>
  <c r="AC57" i="7"/>
  <c r="BF57" i="6"/>
  <c r="BP41" i="10" s="1"/>
  <c r="BK30" i="10"/>
  <c r="BH57" i="6"/>
  <c r="BR41" i="10" s="1"/>
  <c r="K57" i="6"/>
  <c r="D59" i="6"/>
  <c r="J59" i="6"/>
  <c r="O59" i="6"/>
  <c r="T59" i="6"/>
  <c r="Z59" i="6"/>
  <c r="AE59" i="6"/>
  <c r="AJ59" i="6"/>
  <c r="AP59" i="6"/>
  <c r="AU59" i="6"/>
  <c r="AZ59" i="6"/>
  <c r="D60" i="6"/>
  <c r="I60" i="6"/>
  <c r="N60" i="6"/>
  <c r="T60" i="6"/>
  <c r="Y60" i="6"/>
  <c r="AG60" i="6"/>
  <c r="AO60" i="6"/>
  <c r="AW60" i="6"/>
  <c r="C61" i="6"/>
  <c r="K61" i="6"/>
  <c r="S61" i="6"/>
  <c r="AA61" i="6"/>
  <c r="AI61" i="6"/>
  <c r="H62" i="6"/>
  <c r="X62" i="6"/>
  <c r="K63" i="6"/>
  <c r="AG63" i="6"/>
  <c r="I65" i="6"/>
  <c r="AC65" i="6"/>
  <c r="AA66" i="6"/>
  <c r="H4" i="14"/>
  <c r="S5" i="14" s="1"/>
  <c r="B59" i="6"/>
  <c r="G59" i="6"/>
  <c r="L59" i="6"/>
  <c r="R59" i="6"/>
  <c r="W59" i="6"/>
  <c r="AB59" i="6"/>
  <c r="AH59" i="6"/>
  <c r="AM59" i="6"/>
  <c r="AR59" i="6"/>
  <c r="AX59" i="6"/>
  <c r="BC59" i="6"/>
  <c r="F60" i="6"/>
  <c r="L60" i="6"/>
  <c r="Q60" i="6"/>
  <c r="V60" i="6"/>
  <c r="AC60" i="6"/>
  <c r="AK60" i="6"/>
  <c r="AS60" i="6"/>
  <c r="BA60" i="6"/>
  <c r="G61" i="6"/>
  <c r="O61" i="6"/>
  <c r="W61" i="6"/>
  <c r="AE61" i="6"/>
  <c r="BA61" i="6"/>
  <c r="L62" i="6"/>
  <c r="AG62" i="6"/>
  <c r="X63" i="6"/>
  <c r="D65" i="6"/>
  <c r="S65" i="6"/>
  <c r="K66" i="6"/>
  <c r="R9" i="14"/>
  <c r="R17" i="14"/>
  <c r="O57" i="11"/>
  <c r="AA55" i="11"/>
  <c r="AA56" i="11" s="1"/>
  <c r="AE57" i="11"/>
  <c r="Q57" i="12"/>
  <c r="AC57" i="12"/>
  <c r="R57" i="12"/>
  <c r="Z57" i="12"/>
  <c r="P17" i="14"/>
  <c r="C57" i="2"/>
  <c r="G57" i="2"/>
  <c r="K57" i="2"/>
  <c r="O57" i="2"/>
  <c r="S57" i="2"/>
  <c r="W57" i="2"/>
  <c r="AA57" i="2"/>
  <c r="AE57" i="2"/>
  <c r="AI57" i="2"/>
  <c r="BK24" i="10"/>
  <c r="BH24" i="10"/>
  <c r="H55" i="2"/>
  <c r="H56" i="2" s="1"/>
  <c r="P57" i="2"/>
  <c r="T57" i="2"/>
  <c r="AB57" i="2"/>
  <c r="AJ57" i="2"/>
  <c r="D57" i="2"/>
  <c r="L57" i="2"/>
  <c r="X57" i="2"/>
  <c r="AF55" i="2"/>
  <c r="AF56" i="2" s="1"/>
  <c r="BI24" i="10"/>
  <c r="B7" i="14"/>
  <c r="M8" i="14" s="1"/>
  <c r="BJ24" i="10"/>
  <c r="D57" i="8"/>
  <c r="H57" i="8"/>
  <c r="L57" i="8"/>
  <c r="P57" i="8"/>
  <c r="T57" i="8"/>
  <c r="X57" i="8"/>
  <c r="AB57" i="8"/>
  <c r="AF57" i="8"/>
  <c r="AJ57" i="8"/>
  <c r="BH32" i="10"/>
  <c r="J4" i="14"/>
  <c r="R66" i="8"/>
  <c r="Z66" i="8"/>
  <c r="AH66" i="8"/>
  <c r="BC55" i="7"/>
  <c r="BC56" i="7" s="1"/>
  <c r="B59" i="7"/>
  <c r="J59" i="7"/>
  <c r="R59" i="7"/>
  <c r="Z59" i="7"/>
  <c r="AH59" i="7"/>
  <c r="AP59" i="7"/>
  <c r="AX59" i="7"/>
  <c r="D60" i="7"/>
  <c r="L60" i="7"/>
  <c r="T60" i="7"/>
  <c r="AB60" i="7"/>
  <c r="AJ60" i="7"/>
  <c r="AR60" i="7"/>
  <c r="AZ60" i="7"/>
  <c r="F61" i="7"/>
  <c r="N61" i="7"/>
  <c r="V61" i="7"/>
  <c r="AD61" i="7"/>
  <c r="AZ61" i="7"/>
  <c r="K62" i="7"/>
  <c r="AE62" i="7"/>
  <c r="K63" i="7"/>
  <c r="AE63" i="7"/>
  <c r="C65" i="7"/>
  <c r="K65" i="7"/>
  <c r="S65" i="7"/>
  <c r="AA65" i="7"/>
  <c r="AI65" i="7"/>
  <c r="E66" i="7"/>
  <c r="M66" i="7"/>
  <c r="U66" i="7"/>
  <c r="AC66" i="7"/>
  <c r="BK31" i="10"/>
  <c r="I4" i="14"/>
  <c r="C59" i="7"/>
  <c r="K59" i="7"/>
  <c r="S59" i="7"/>
  <c r="AA59" i="7"/>
  <c r="AI59" i="7"/>
  <c r="AQ59" i="7"/>
  <c r="AY59" i="7"/>
  <c r="E60" i="7"/>
  <c r="M60" i="7"/>
  <c r="U60" i="7"/>
  <c r="AC60" i="7"/>
  <c r="AK60" i="7"/>
  <c r="AS60" i="7"/>
  <c r="BA60" i="7"/>
  <c r="G61" i="7"/>
  <c r="O61" i="7"/>
  <c r="W61" i="7"/>
  <c r="AE61" i="7"/>
  <c r="BA61" i="7"/>
  <c r="L62" i="7"/>
  <c r="AF62" i="7"/>
  <c r="L63" i="7"/>
  <c r="AF63" i="7"/>
  <c r="D65" i="7"/>
  <c r="L65" i="7"/>
  <c r="T65" i="7"/>
  <c r="AB65" i="7"/>
  <c r="AJ65" i="7"/>
  <c r="F66" i="7"/>
  <c r="N66" i="7"/>
  <c r="V66" i="7"/>
  <c r="AD66" i="7"/>
  <c r="D57" i="6"/>
  <c r="H57" i="6"/>
  <c r="L57" i="6"/>
  <c r="P57" i="6"/>
  <c r="T57" i="6"/>
  <c r="X57" i="6"/>
  <c r="AB57" i="6"/>
  <c r="AF57" i="6"/>
  <c r="AJ57" i="6"/>
  <c r="T65" i="6"/>
  <c r="AE65" i="6"/>
  <c r="N66" i="6"/>
  <c r="AD66" i="6"/>
  <c r="C65" i="6"/>
  <c r="M65" i="6"/>
  <c r="X65" i="6"/>
  <c r="AI65" i="6"/>
  <c r="C66" i="6"/>
  <c r="S66" i="6"/>
  <c r="AK66" i="6"/>
  <c r="AH66" i="6"/>
  <c r="Z66" i="6"/>
  <c r="R66" i="6"/>
  <c r="J66" i="6"/>
  <c r="B66" i="6"/>
  <c r="AG65" i="6"/>
  <c r="AB65" i="6"/>
  <c r="W65" i="6"/>
  <c r="Q65" i="6"/>
  <c r="L65" i="6"/>
  <c r="G65" i="6"/>
  <c r="AG64" i="6"/>
  <c r="AF63" i="6"/>
  <c r="W63" i="6"/>
  <c r="I63" i="6"/>
  <c r="AF62" i="6"/>
  <c r="W62" i="6"/>
  <c r="K62" i="6"/>
  <c r="G62" i="6"/>
  <c r="AZ61" i="6"/>
  <c r="AH61" i="6"/>
  <c r="AD61" i="6"/>
  <c r="Z61" i="6"/>
  <c r="V61" i="6"/>
  <c r="R61" i="6"/>
  <c r="N61" i="6"/>
  <c r="J61" i="6"/>
  <c r="F61" i="6"/>
  <c r="B61" i="6"/>
  <c r="AZ60" i="6"/>
  <c r="AV60" i="6"/>
  <c r="AR60" i="6"/>
  <c r="AN60" i="6"/>
  <c r="AJ60" i="6"/>
  <c r="AF60" i="6"/>
  <c r="AB60" i="6"/>
  <c r="AE66" i="6"/>
  <c r="W66" i="6"/>
  <c r="O66" i="6"/>
  <c r="G66" i="6"/>
  <c r="AK65" i="6"/>
  <c r="AF65" i="6"/>
  <c r="AA65" i="6"/>
  <c r="U65" i="6"/>
  <c r="P65" i="6"/>
  <c r="K65" i="6"/>
  <c r="E65" i="6"/>
  <c r="AF64" i="6"/>
  <c r="AE63" i="6"/>
  <c r="M63" i="6"/>
  <c r="H63" i="6"/>
  <c r="AE62" i="6"/>
  <c r="N62" i="6"/>
  <c r="J62" i="6"/>
  <c r="BC61" i="6"/>
  <c r="AK61" i="6"/>
  <c r="AG61" i="6"/>
  <c r="AC61" i="6"/>
  <c r="Y61" i="6"/>
  <c r="U61" i="6"/>
  <c r="Q61" i="6"/>
  <c r="M61" i="6"/>
  <c r="I61" i="6"/>
  <c r="E61" i="6"/>
  <c r="BC60" i="6"/>
  <c r="AY60" i="6"/>
  <c r="AU60" i="6"/>
  <c r="AQ60" i="6"/>
  <c r="AM60" i="6"/>
  <c r="AI60" i="6"/>
  <c r="AE60" i="6"/>
  <c r="AA60" i="6"/>
  <c r="W60" i="6"/>
  <c r="S60" i="6"/>
  <c r="O60" i="6"/>
  <c r="K60" i="6"/>
  <c r="G60" i="6"/>
  <c r="C60" i="6"/>
  <c r="BA59" i="6"/>
  <c r="AW59" i="6"/>
  <c r="AS59" i="6"/>
  <c r="AO59" i="6"/>
  <c r="AK59" i="6"/>
  <c r="AG59" i="6"/>
  <c r="AC59" i="6"/>
  <c r="Y59" i="6"/>
  <c r="U59" i="6"/>
  <c r="Q59" i="6"/>
  <c r="M59" i="6"/>
  <c r="I59" i="6"/>
  <c r="E59" i="6"/>
  <c r="S36" i="14"/>
  <c r="S52" i="14"/>
  <c r="BJ30" i="10"/>
  <c r="D57" i="5"/>
  <c r="H57" i="5"/>
  <c r="L57" i="5"/>
  <c r="P57" i="5"/>
  <c r="T57" i="5"/>
  <c r="X57" i="5"/>
  <c r="AB57" i="5"/>
  <c r="AF57" i="5"/>
  <c r="AJ57" i="5"/>
  <c r="AK66" i="5"/>
  <c r="AI66" i="5"/>
  <c r="AA66" i="5"/>
  <c r="U66" i="5"/>
  <c r="P66" i="5"/>
  <c r="L66" i="5"/>
  <c r="H66" i="5"/>
  <c r="D66" i="5"/>
  <c r="AH65" i="5"/>
  <c r="AD65" i="5"/>
  <c r="Z65" i="5"/>
  <c r="V65" i="5"/>
  <c r="R65" i="5"/>
  <c r="N65" i="5"/>
  <c r="J65" i="5"/>
  <c r="F65" i="5"/>
  <c r="B65" i="5"/>
  <c r="AZ63" i="5"/>
  <c r="Z63" i="5"/>
  <c r="N63" i="5"/>
  <c r="J63" i="5"/>
  <c r="AZ62" i="5"/>
  <c r="Z62" i="5"/>
  <c r="N62" i="5"/>
  <c r="J62" i="5"/>
  <c r="BC61" i="5"/>
  <c r="AK61" i="5"/>
  <c r="AG61" i="5"/>
  <c r="AC61" i="5"/>
  <c r="Y61" i="5"/>
  <c r="U61" i="5"/>
  <c r="Q61" i="5"/>
  <c r="M61" i="5"/>
  <c r="I61" i="5"/>
  <c r="E61" i="5"/>
  <c r="BC60" i="5"/>
  <c r="AY60" i="5"/>
  <c r="AU60" i="5"/>
  <c r="AH66" i="5"/>
  <c r="Z66" i="5"/>
  <c r="S66" i="5"/>
  <c r="O66" i="5"/>
  <c r="K66" i="5"/>
  <c r="G66" i="5"/>
  <c r="C66" i="5"/>
  <c r="AK65" i="5"/>
  <c r="AG65" i="5"/>
  <c r="AC65" i="5"/>
  <c r="Y65" i="5"/>
  <c r="U65" i="5"/>
  <c r="Q65" i="5"/>
  <c r="M65" i="5"/>
  <c r="I65" i="5"/>
  <c r="E65" i="5"/>
  <c r="AG64" i="5"/>
  <c r="AG63" i="5"/>
  <c r="Y63" i="5"/>
  <c r="M63" i="5"/>
  <c r="I63" i="5"/>
  <c r="AG62" i="5"/>
  <c r="Y62" i="5"/>
  <c r="M62" i="5"/>
  <c r="I62" i="5"/>
  <c r="BB61" i="5"/>
  <c r="AJ61" i="5"/>
  <c r="AF61" i="5"/>
  <c r="AB61" i="5"/>
  <c r="X61" i="5"/>
  <c r="T61" i="5"/>
  <c r="P61" i="5"/>
  <c r="L61" i="5"/>
  <c r="H61" i="5"/>
  <c r="D61" i="5"/>
  <c r="BB60" i="5"/>
  <c r="AX60" i="5"/>
  <c r="AE66" i="5"/>
  <c r="W66" i="5"/>
  <c r="R66" i="5"/>
  <c r="N66" i="5"/>
  <c r="J66" i="5"/>
  <c r="F66" i="5"/>
  <c r="B66" i="5"/>
  <c r="AJ65" i="5"/>
  <c r="AF65" i="5"/>
  <c r="AB65" i="5"/>
  <c r="X65" i="5"/>
  <c r="T65" i="5"/>
  <c r="P65" i="5"/>
  <c r="L65" i="5"/>
  <c r="H65" i="5"/>
  <c r="D65" i="5"/>
  <c r="AF64" i="5"/>
  <c r="AF63" i="5"/>
  <c r="X63" i="5"/>
  <c r="L63" i="5"/>
  <c r="H63" i="5"/>
  <c r="AF62" i="5"/>
  <c r="X62" i="5"/>
  <c r="L62" i="5"/>
  <c r="H62" i="5"/>
  <c r="BA61" i="5"/>
  <c r="AI61" i="5"/>
  <c r="AE61" i="5"/>
  <c r="AA61" i="5"/>
  <c r="W61" i="5"/>
  <c r="S61" i="5"/>
  <c r="O61" i="5"/>
  <c r="K61" i="5"/>
  <c r="G61" i="5"/>
  <c r="C61" i="5"/>
  <c r="BA60" i="5"/>
  <c r="AW60" i="5"/>
  <c r="AS60" i="5"/>
  <c r="R61" i="14"/>
  <c r="R45" i="14"/>
  <c r="R29" i="14"/>
  <c r="R13" i="14"/>
  <c r="AM57" i="5"/>
  <c r="R49" i="14"/>
  <c r="R33" i="14"/>
  <c r="G65" i="5"/>
  <c r="W65" i="5"/>
  <c r="Q66" i="5"/>
  <c r="R57" i="14"/>
  <c r="R41" i="14"/>
  <c r="R25" i="14"/>
  <c r="K65" i="5"/>
  <c r="AA65" i="5"/>
  <c r="E66" i="5"/>
  <c r="V66" i="5"/>
  <c r="R6" i="14"/>
  <c r="R10" i="14"/>
  <c r="R14" i="14"/>
  <c r="R18" i="14"/>
  <c r="R22" i="14"/>
  <c r="R26" i="14"/>
  <c r="R30" i="14"/>
  <c r="R34" i="14"/>
  <c r="R38" i="14"/>
  <c r="R42" i="14"/>
  <c r="R46" i="14"/>
  <c r="R50" i="14"/>
  <c r="R54" i="14"/>
  <c r="R58" i="14"/>
  <c r="R62" i="14"/>
  <c r="R7" i="14"/>
  <c r="R11" i="14"/>
  <c r="R15" i="14"/>
  <c r="R19" i="14"/>
  <c r="R23" i="14"/>
  <c r="R27" i="14"/>
  <c r="R31" i="14"/>
  <c r="R35" i="14"/>
  <c r="R39" i="14"/>
  <c r="R43" i="14"/>
  <c r="R47" i="14"/>
  <c r="R51" i="14"/>
  <c r="R55" i="14"/>
  <c r="R59" i="14"/>
  <c r="R63" i="14"/>
  <c r="R8" i="14"/>
  <c r="R12" i="14"/>
  <c r="R16" i="14"/>
  <c r="R20" i="14"/>
  <c r="R24" i="14"/>
  <c r="R28" i="14"/>
  <c r="R32" i="14"/>
  <c r="R36" i="14"/>
  <c r="R40" i="14"/>
  <c r="R44" i="14"/>
  <c r="R48" i="14"/>
  <c r="R52" i="14"/>
  <c r="R56" i="14"/>
  <c r="R60" i="14"/>
  <c r="R64" i="14"/>
  <c r="R53" i="14"/>
  <c r="R37" i="14"/>
  <c r="R21" i="14"/>
  <c r="R5" i="14"/>
  <c r="BI29" i="10"/>
  <c r="BJ29" i="10"/>
  <c r="BG57" i="11"/>
  <c r="BQ39" i="10" s="1"/>
  <c r="BK28" i="10"/>
  <c r="F4" i="14"/>
  <c r="BH28" i="10"/>
  <c r="F32" i="14"/>
  <c r="D55" i="11"/>
  <c r="D56" i="11" s="1"/>
  <c r="H57" i="11"/>
  <c r="L55" i="11"/>
  <c r="L56" i="11" s="1"/>
  <c r="P57" i="11"/>
  <c r="T55" i="11"/>
  <c r="T56" i="11" s="1"/>
  <c r="X57" i="11"/>
  <c r="AB55" i="11"/>
  <c r="AB56" i="11" s="1"/>
  <c r="AF57" i="11"/>
  <c r="AJ55" i="11"/>
  <c r="AJ56" i="11" s="1"/>
  <c r="AI66" i="11"/>
  <c r="AD66" i="11"/>
  <c r="N66" i="11"/>
  <c r="AJ65" i="11"/>
  <c r="T65" i="11"/>
  <c r="E65" i="11"/>
  <c r="AF63" i="11"/>
  <c r="I63" i="11"/>
  <c r="M62" i="11"/>
  <c r="BA61" i="11"/>
  <c r="AB61" i="11"/>
  <c r="P61" i="11"/>
  <c r="G61" i="11"/>
  <c r="W66" i="11"/>
  <c r="G66" i="11"/>
  <c r="AC65" i="11"/>
  <c r="M65" i="11"/>
  <c r="D65" i="11"/>
  <c r="Y63" i="11"/>
  <c r="AG62" i="11"/>
  <c r="L62" i="11"/>
  <c r="AJ61" i="11"/>
  <c r="X61" i="11"/>
  <c r="O61" i="11"/>
  <c r="BJ56" i="11"/>
  <c r="BT28" i="10" s="1"/>
  <c r="BT17" i="10"/>
  <c r="P33" i="14"/>
  <c r="AK66" i="12"/>
  <c r="AI66" i="12"/>
  <c r="AA66" i="12"/>
  <c r="U66" i="12"/>
  <c r="Q66" i="12"/>
  <c r="M66" i="12"/>
  <c r="I66" i="12"/>
  <c r="E66" i="12"/>
  <c r="AI65" i="12"/>
  <c r="AE65" i="12"/>
  <c r="AA65" i="12"/>
  <c r="W65" i="12"/>
  <c r="S65" i="12"/>
  <c r="O65" i="12"/>
  <c r="K65" i="12"/>
  <c r="G65" i="12"/>
  <c r="C65" i="12"/>
  <c r="AE64" i="12"/>
  <c r="AE63" i="12"/>
  <c r="W63" i="12"/>
  <c r="K63" i="12"/>
  <c r="G63" i="12"/>
  <c r="AE62" i="12"/>
  <c r="W62" i="12"/>
  <c r="K62" i="12"/>
  <c r="G62" i="12"/>
  <c r="AZ61" i="12"/>
  <c r="AH61" i="12"/>
  <c r="AD61" i="12"/>
  <c r="Z61" i="12"/>
  <c r="V61" i="12"/>
  <c r="R61" i="12"/>
  <c r="N61" i="12"/>
  <c r="J61" i="12"/>
  <c r="F61" i="12"/>
  <c r="B61" i="12"/>
  <c r="AZ60" i="12"/>
  <c r="AV60" i="12"/>
  <c r="AR60" i="12"/>
  <c r="AH66" i="12"/>
  <c r="Z66" i="12"/>
  <c r="T66" i="12"/>
  <c r="P66" i="12"/>
  <c r="L66" i="12"/>
  <c r="H66" i="12"/>
  <c r="D66" i="12"/>
  <c r="AH65" i="12"/>
  <c r="AD65" i="12"/>
  <c r="Z65" i="12"/>
  <c r="V65" i="12"/>
  <c r="R65" i="12"/>
  <c r="N65" i="12"/>
  <c r="J65" i="12"/>
  <c r="F65" i="12"/>
  <c r="B65" i="12"/>
  <c r="AZ63" i="12"/>
  <c r="Z63" i="12"/>
  <c r="N63" i="12"/>
  <c r="J63" i="12"/>
  <c r="AZ62" i="12"/>
  <c r="Z62" i="12"/>
  <c r="N62" i="12"/>
  <c r="J62" i="12"/>
  <c r="BC61" i="12"/>
  <c r="AK61" i="12"/>
  <c r="AG61" i="12"/>
  <c r="AC61" i="12"/>
  <c r="Y61" i="12"/>
  <c r="U61" i="12"/>
  <c r="Q61" i="12"/>
  <c r="M61" i="12"/>
  <c r="I61" i="12"/>
  <c r="E61" i="12"/>
  <c r="BC60" i="12"/>
  <c r="AY60" i="12"/>
  <c r="AE66" i="12"/>
  <c r="W66" i="12"/>
  <c r="S66" i="12"/>
  <c r="O66" i="12"/>
  <c r="K66" i="12"/>
  <c r="G66" i="12"/>
  <c r="C66" i="12"/>
  <c r="AK65" i="12"/>
  <c r="AG65" i="12"/>
  <c r="AC65" i="12"/>
  <c r="Y65" i="12"/>
  <c r="U65" i="12"/>
  <c r="Q65" i="12"/>
  <c r="M65" i="12"/>
  <c r="I65" i="12"/>
  <c r="E65" i="12"/>
  <c r="AG64" i="12"/>
  <c r="AG63" i="12"/>
  <c r="Y63" i="12"/>
  <c r="M63" i="12"/>
  <c r="I63" i="12"/>
  <c r="AG62" i="12"/>
  <c r="Y62" i="12"/>
  <c r="M62" i="12"/>
  <c r="I62" i="12"/>
  <c r="BB61" i="12"/>
  <c r="AJ61" i="12"/>
  <c r="AF61" i="12"/>
  <c r="AB61" i="12"/>
  <c r="X61" i="12"/>
  <c r="T61" i="12"/>
  <c r="P61" i="12"/>
  <c r="L61" i="12"/>
  <c r="H61" i="12"/>
  <c r="D61" i="12"/>
  <c r="BB60" i="12"/>
  <c r="AX60" i="12"/>
  <c r="AT60" i="12"/>
  <c r="AP60" i="12"/>
  <c r="P8" i="14"/>
  <c r="P12" i="14"/>
  <c r="P16" i="14"/>
  <c r="P20" i="14"/>
  <c r="P24" i="14"/>
  <c r="P28" i="14"/>
  <c r="P32" i="14"/>
  <c r="P36" i="14"/>
  <c r="P40" i="14"/>
  <c r="P44" i="14"/>
  <c r="P48" i="14"/>
  <c r="P52" i="14"/>
  <c r="P56" i="14"/>
  <c r="P60" i="14"/>
  <c r="P64" i="14"/>
  <c r="P7" i="14"/>
  <c r="P11" i="14"/>
  <c r="P15" i="14"/>
  <c r="P19" i="14"/>
  <c r="P23" i="14"/>
  <c r="P27" i="14"/>
  <c r="P31" i="14"/>
  <c r="P35" i="14"/>
  <c r="P39" i="14"/>
  <c r="P43" i="14"/>
  <c r="P47" i="14"/>
  <c r="P51" i="14"/>
  <c r="P55" i="14"/>
  <c r="P59" i="14"/>
  <c r="P63" i="14"/>
  <c r="P6" i="14"/>
  <c r="P10" i="14"/>
  <c r="P14" i="14"/>
  <c r="P18" i="14"/>
  <c r="P22" i="14"/>
  <c r="P26" i="14"/>
  <c r="P30" i="14"/>
  <c r="P34" i="14"/>
  <c r="P38" i="14"/>
  <c r="P42" i="14"/>
  <c r="P46" i="14"/>
  <c r="P50" i="14"/>
  <c r="P54" i="14"/>
  <c r="P58" i="14"/>
  <c r="P62" i="14"/>
  <c r="P61" i="14"/>
  <c r="P45" i="14"/>
  <c r="P29" i="14"/>
  <c r="P13" i="14"/>
  <c r="P49" i="14"/>
  <c r="D57" i="12"/>
  <c r="H57" i="12"/>
  <c r="L57" i="12"/>
  <c r="P57" i="12"/>
  <c r="T57" i="12"/>
  <c r="X57" i="12"/>
  <c r="AB57" i="12"/>
  <c r="AF57" i="12"/>
  <c r="AJ55" i="12"/>
  <c r="AJ56" i="12" s="1"/>
  <c r="C61" i="12"/>
  <c r="S61" i="12"/>
  <c r="AI61" i="12"/>
  <c r="X62" i="12"/>
  <c r="X63" i="12"/>
  <c r="H65" i="12"/>
  <c r="X65" i="12"/>
  <c r="B66" i="12"/>
  <c r="R66" i="12"/>
  <c r="P57" i="14"/>
  <c r="P41" i="14"/>
  <c r="P25" i="14"/>
  <c r="P9" i="14"/>
  <c r="G61" i="12"/>
  <c r="W61" i="12"/>
  <c r="BA61" i="12"/>
  <c r="AF62" i="12"/>
  <c r="AF63" i="12"/>
  <c r="L65" i="12"/>
  <c r="AB65" i="12"/>
  <c r="F66" i="12"/>
  <c r="V66" i="12"/>
  <c r="P53" i="14"/>
  <c r="P37" i="14"/>
  <c r="P21" i="14"/>
  <c r="P5" i="14"/>
  <c r="BK27" i="10"/>
  <c r="BJ26" i="10"/>
  <c r="D57" i="4"/>
  <c r="L57" i="4"/>
  <c r="T57" i="4"/>
  <c r="AB57" i="4"/>
  <c r="AJ57" i="4"/>
  <c r="O57" i="4"/>
  <c r="H57" i="4"/>
  <c r="P57" i="4"/>
  <c r="X57" i="4"/>
  <c r="AF57" i="4"/>
  <c r="BK26" i="10"/>
  <c r="D4" i="14"/>
  <c r="H57" i="3"/>
  <c r="T55" i="3"/>
  <c r="T56" i="3" s="1"/>
  <c r="AJ57" i="3"/>
  <c r="AK66" i="3"/>
  <c r="AJ66" i="3"/>
  <c r="AE66" i="3"/>
  <c r="Z66" i="3"/>
  <c r="U66" i="3"/>
  <c r="Q66" i="3"/>
  <c r="M66" i="3"/>
  <c r="I66" i="3"/>
  <c r="E66" i="3"/>
  <c r="AI65" i="3"/>
  <c r="AE65" i="3"/>
  <c r="AA65" i="3"/>
  <c r="W65" i="3"/>
  <c r="S65" i="3"/>
  <c r="O65" i="3"/>
  <c r="K65" i="3"/>
  <c r="G65" i="3"/>
  <c r="C65" i="3"/>
  <c r="AE64" i="3"/>
  <c r="AE63" i="3"/>
  <c r="W63" i="3"/>
  <c r="K63" i="3"/>
  <c r="G63" i="3"/>
  <c r="AE62" i="3"/>
  <c r="W62" i="3"/>
  <c r="K62" i="3"/>
  <c r="G62" i="3"/>
  <c r="AZ61" i="3"/>
  <c r="AH61" i="3"/>
  <c r="AD61" i="3"/>
  <c r="Z61" i="3"/>
  <c r="V61" i="3"/>
  <c r="R61" i="3"/>
  <c r="N61" i="3"/>
  <c r="J61" i="3"/>
  <c r="F61" i="3"/>
  <c r="B61" i="3"/>
  <c r="AZ60" i="3"/>
  <c r="AV60" i="3"/>
  <c r="AI66" i="3"/>
  <c r="AD66" i="3"/>
  <c r="X66" i="3"/>
  <c r="T66" i="3"/>
  <c r="P66" i="3"/>
  <c r="L66" i="3"/>
  <c r="H66" i="3"/>
  <c r="D66" i="3"/>
  <c r="AH65" i="3"/>
  <c r="AD65" i="3"/>
  <c r="Z65" i="3"/>
  <c r="V65" i="3"/>
  <c r="R65" i="3"/>
  <c r="N65" i="3"/>
  <c r="J65" i="3"/>
  <c r="F65" i="3"/>
  <c r="B65" i="3"/>
  <c r="AZ63" i="3"/>
  <c r="Z63" i="3"/>
  <c r="N63" i="3"/>
  <c r="J63" i="3"/>
  <c r="AZ62" i="3"/>
  <c r="Z62" i="3"/>
  <c r="N62" i="3"/>
  <c r="J62" i="3"/>
  <c r="BC61" i="3"/>
  <c r="AK61" i="3"/>
  <c r="AG61" i="3"/>
  <c r="AC61" i="3"/>
  <c r="Y61" i="3"/>
  <c r="U61" i="3"/>
  <c r="AH66" i="3"/>
  <c r="AB66" i="3"/>
  <c r="W66" i="3"/>
  <c r="S66" i="3"/>
  <c r="O66" i="3"/>
  <c r="K66" i="3"/>
  <c r="G66" i="3"/>
  <c r="C66" i="3"/>
  <c r="AK65" i="3"/>
  <c r="AG65" i="3"/>
  <c r="AC65" i="3"/>
  <c r="Y65" i="3"/>
  <c r="U65" i="3"/>
  <c r="Q65" i="3"/>
  <c r="M65" i="3"/>
  <c r="I65" i="3"/>
  <c r="E65" i="3"/>
  <c r="AG64" i="3"/>
  <c r="AG63" i="3"/>
  <c r="Y63" i="3"/>
  <c r="M63" i="3"/>
  <c r="I63" i="3"/>
  <c r="AG62" i="3"/>
  <c r="Y62" i="3"/>
  <c r="M62" i="3"/>
  <c r="I62" i="3"/>
  <c r="BB61" i="3"/>
  <c r="AJ61" i="3"/>
  <c r="AF61" i="3"/>
  <c r="AB61" i="3"/>
  <c r="X61" i="3"/>
  <c r="T61" i="3"/>
  <c r="P61" i="3"/>
  <c r="L61" i="3"/>
  <c r="H61" i="3"/>
  <c r="D61" i="3"/>
  <c r="BB60" i="3"/>
  <c r="AX60" i="3"/>
  <c r="AT60" i="3"/>
  <c r="E55" i="3"/>
  <c r="E56" i="3" s="1"/>
  <c r="I57" i="3"/>
  <c r="M57" i="3"/>
  <c r="Q55" i="3"/>
  <c r="Q56" i="3" s="1"/>
  <c r="U57" i="3"/>
  <c r="Y55" i="3"/>
  <c r="Y56" i="3" s="1"/>
  <c r="AC55" i="3"/>
  <c r="AC56" i="3" s="1"/>
  <c r="AG57" i="3"/>
  <c r="AK55" i="3"/>
  <c r="AK56" i="3" s="1"/>
  <c r="B59" i="3"/>
  <c r="F59" i="3"/>
  <c r="J59" i="3"/>
  <c r="N59" i="3"/>
  <c r="R59" i="3"/>
  <c r="V59" i="3"/>
  <c r="Z59" i="3"/>
  <c r="AD59" i="3"/>
  <c r="AH59" i="3"/>
  <c r="AL59" i="3"/>
  <c r="AP59" i="3"/>
  <c r="AT59" i="3"/>
  <c r="AX59" i="3"/>
  <c r="BB59" i="3"/>
  <c r="D60" i="3"/>
  <c r="H60" i="3"/>
  <c r="L60" i="3"/>
  <c r="P60" i="3"/>
  <c r="T60" i="3"/>
  <c r="X60" i="3"/>
  <c r="AB60" i="3"/>
  <c r="AF60" i="3"/>
  <c r="AJ60" i="3"/>
  <c r="AN60" i="3"/>
  <c r="AR60" i="3"/>
  <c r="AY60" i="3"/>
  <c r="E61" i="3"/>
  <c r="M61" i="3"/>
  <c r="W61" i="3"/>
  <c r="BA61" i="3"/>
  <c r="AF62" i="3"/>
  <c r="AF63" i="3"/>
  <c r="L65" i="3"/>
  <c r="AB65" i="3"/>
  <c r="F66" i="3"/>
  <c r="V66" i="3"/>
  <c r="L55" i="3"/>
  <c r="L56" i="3" s="1"/>
  <c r="X57" i="3"/>
  <c r="AF57" i="3"/>
  <c r="H65" i="3"/>
  <c r="X65" i="3"/>
  <c r="B66" i="3"/>
  <c r="C59" i="3"/>
  <c r="G59" i="3"/>
  <c r="K59" i="3"/>
  <c r="O59" i="3"/>
  <c r="S59" i="3"/>
  <c r="W59" i="3"/>
  <c r="AA59" i="3"/>
  <c r="AE59" i="3"/>
  <c r="AI59" i="3"/>
  <c r="AM59" i="3"/>
  <c r="AQ59" i="3"/>
  <c r="AU59" i="3"/>
  <c r="AY59" i="3"/>
  <c r="BC59" i="3"/>
  <c r="E60" i="3"/>
  <c r="I60" i="3"/>
  <c r="M60" i="3"/>
  <c r="Q60" i="3"/>
  <c r="U60" i="3"/>
  <c r="Y60" i="3"/>
  <c r="AC60" i="3"/>
  <c r="AG60" i="3"/>
  <c r="AK60" i="3"/>
  <c r="AO60" i="3"/>
  <c r="AS60" i="3"/>
  <c r="BA60" i="3"/>
  <c r="G61" i="3"/>
  <c r="O61" i="3"/>
  <c r="AA61" i="3"/>
  <c r="H62" i="3"/>
  <c r="H63" i="3"/>
  <c r="AF64" i="3"/>
  <c r="P65" i="3"/>
  <c r="AF65" i="3"/>
  <c r="J66" i="3"/>
  <c r="AA66" i="3"/>
  <c r="BK25" i="10"/>
  <c r="BH25" i="10"/>
  <c r="C4" i="14"/>
  <c r="BJ25" i="10"/>
  <c r="D55" i="3"/>
  <c r="D56" i="3" s="1"/>
  <c r="P57" i="3"/>
  <c r="AB57" i="3"/>
  <c r="AV57" i="3"/>
  <c r="D59" i="3"/>
  <c r="H59" i="3"/>
  <c r="L59" i="3"/>
  <c r="P59" i="3"/>
  <c r="T59" i="3"/>
  <c r="X59" i="3"/>
  <c r="AB59" i="3"/>
  <c r="AF59" i="3"/>
  <c r="AJ59" i="3"/>
  <c r="AN59" i="3"/>
  <c r="AR59" i="3"/>
  <c r="AV59" i="3"/>
  <c r="AZ59" i="3"/>
  <c r="B60" i="3"/>
  <c r="F60" i="3"/>
  <c r="J60" i="3"/>
  <c r="N60" i="3"/>
  <c r="R60" i="3"/>
  <c r="V60" i="3"/>
  <c r="Z60" i="3"/>
  <c r="AD60" i="3"/>
  <c r="AH60" i="3"/>
  <c r="AL60" i="3"/>
  <c r="AP60" i="3"/>
  <c r="AU60" i="3"/>
  <c r="BC60" i="3"/>
  <c r="I61" i="3"/>
  <c r="Q61" i="3"/>
  <c r="AE61" i="3"/>
  <c r="L62" i="3"/>
  <c r="L63" i="3"/>
  <c r="D65" i="3"/>
  <c r="T65" i="3"/>
  <c r="AJ65" i="3"/>
  <c r="N66" i="3"/>
  <c r="AF66" i="3"/>
  <c r="AW55" i="1"/>
  <c r="AW56" i="1" s="1"/>
  <c r="AY57" i="1"/>
  <c r="AM57" i="1"/>
  <c r="AR55" i="1"/>
  <c r="AR56" i="1" s="1"/>
  <c r="AR57" i="1"/>
  <c r="AX55" i="1"/>
  <c r="AX56" i="1" s="1"/>
  <c r="BA57" i="1"/>
  <c r="AO55" i="1"/>
  <c r="AO56" i="1" s="1"/>
  <c r="AQ57" i="1"/>
  <c r="AZ55" i="1"/>
  <c r="AZ56" i="1" s="1"/>
  <c r="AZ57" i="1"/>
  <c r="AN55" i="1"/>
  <c r="AN56" i="1" s="1"/>
  <c r="AN57" i="1"/>
  <c r="AP55" i="1"/>
  <c r="AP56" i="1" s="1"/>
  <c r="AM55" i="1"/>
  <c r="AM56" i="1" s="1"/>
  <c r="AS55" i="1"/>
  <c r="AS56" i="1" s="1"/>
  <c r="AU57" i="1"/>
  <c r="AV55" i="1"/>
  <c r="AV56" i="1" s="1"/>
  <c r="AV57" i="1"/>
  <c r="AS57" i="1"/>
  <c r="BB55" i="1"/>
  <c r="BB56" i="1" s="1"/>
  <c r="AW57" i="1"/>
  <c r="AO57" i="1"/>
  <c r="BI32" i="10"/>
  <c r="BJ32" i="10"/>
  <c r="BK32" i="10"/>
  <c r="BI57" i="8"/>
  <c r="BS43" i="10" s="1"/>
  <c r="AN57" i="8"/>
  <c r="AR57" i="8"/>
  <c r="AV57" i="8"/>
  <c r="AZ57" i="8"/>
  <c r="BD57" i="8"/>
  <c r="BM32" i="10" s="1"/>
  <c r="BI31" i="10"/>
  <c r="BH31" i="10"/>
  <c r="BJ31" i="10"/>
  <c r="AN57" i="6"/>
  <c r="AZ57" i="6"/>
  <c r="BI57" i="6"/>
  <c r="BS41" i="10" s="1"/>
  <c r="AV57" i="6"/>
  <c r="BH30" i="10"/>
  <c r="BI30" i="10"/>
  <c r="AR57" i="6"/>
  <c r="BD57" i="6"/>
  <c r="BM30" i="10" s="1"/>
  <c r="BI57" i="5"/>
  <c r="BS40" i="10" s="1"/>
  <c r="AN57" i="5"/>
  <c r="AR57" i="5"/>
  <c r="AV57" i="5"/>
  <c r="AZ57" i="5"/>
  <c r="BD57" i="5"/>
  <c r="BM29" i="10" s="1"/>
  <c r="BH29" i="10"/>
  <c r="BK29" i="10"/>
  <c r="BI55" i="11"/>
  <c r="AN57" i="11"/>
  <c r="AR55" i="11"/>
  <c r="AR56" i="11" s="1"/>
  <c r="AV57" i="11"/>
  <c r="AZ55" i="11"/>
  <c r="AZ56" i="11" s="1"/>
  <c r="BD57" i="11"/>
  <c r="BM28" i="10" s="1"/>
  <c r="BJ28" i="10"/>
  <c r="BR17" i="10"/>
  <c r="BI28" i="10"/>
  <c r="BP17" i="10"/>
  <c r="AS14" i="10"/>
  <c r="AW12" i="10"/>
  <c r="AW13" i="10" s="1"/>
  <c r="BI27" i="10"/>
  <c r="BJ27" i="10"/>
  <c r="BI57" i="12"/>
  <c r="BS38" i="10" s="1"/>
  <c r="AN55" i="12"/>
  <c r="AN56" i="12" s="1"/>
  <c r="AR57" i="12"/>
  <c r="AV55" i="12"/>
  <c r="AV56" i="12" s="1"/>
  <c r="AZ57" i="12"/>
  <c r="BD57" i="12"/>
  <c r="BM27" i="10" s="1"/>
  <c r="BH27" i="10"/>
  <c r="AO12" i="10"/>
  <c r="AO13" i="10" s="1"/>
  <c r="AO57" i="4"/>
  <c r="BI57" i="4"/>
  <c r="BS37" i="10" s="1"/>
  <c r="AN57" i="4"/>
  <c r="AR57" i="4"/>
  <c r="AV57" i="4"/>
  <c r="AZ57" i="4"/>
  <c r="BD57" i="4"/>
  <c r="BM26" i="10" s="1"/>
  <c r="BH26" i="10"/>
  <c r="BI26" i="10"/>
  <c r="AN57" i="3"/>
  <c r="AZ55" i="3"/>
  <c r="AZ56" i="3" s="1"/>
  <c r="BF57" i="3"/>
  <c r="BP36" i="10" s="1"/>
  <c r="BJ57" i="3"/>
  <c r="BT36" i="10" s="1"/>
  <c r="AO57" i="3"/>
  <c r="AS57" i="3"/>
  <c r="AW55" i="3"/>
  <c r="AW56" i="3" s="1"/>
  <c r="BA57" i="3"/>
  <c r="BI57" i="3"/>
  <c r="BS36" i="10" s="1"/>
  <c r="AR55" i="3"/>
  <c r="AR56" i="3" s="1"/>
  <c r="BD57" i="3"/>
  <c r="BM25" i="10" s="1"/>
  <c r="AL12" i="10"/>
  <c r="AL13" i="10" s="1"/>
  <c r="AP12" i="10"/>
  <c r="AP13" i="10" s="1"/>
  <c r="AT12" i="10"/>
  <c r="AT13" i="10" s="1"/>
  <c r="AX12" i="10"/>
  <c r="AX13" i="10" s="1"/>
  <c r="BB12" i="10"/>
  <c r="BB13" i="10" s="1"/>
  <c r="AR55" i="2"/>
  <c r="AR56" i="2" s="1"/>
  <c r="AV57" i="2"/>
  <c r="AZ57" i="2"/>
  <c r="AM12" i="10"/>
  <c r="AM13" i="10" s="1"/>
  <c r="AQ12" i="10"/>
  <c r="AQ13" i="10" s="1"/>
  <c r="AU12" i="10"/>
  <c r="AU13" i="10" s="1"/>
  <c r="AY12" i="10"/>
  <c r="AY13" i="10" s="1"/>
  <c r="BC12" i="10"/>
  <c r="BC13" i="10" s="1"/>
  <c r="AN57" i="2"/>
  <c r="AN12" i="10"/>
  <c r="AN13" i="10" s="1"/>
  <c r="AR12" i="10"/>
  <c r="AR13" i="10" s="1"/>
  <c r="AV12" i="10"/>
  <c r="AV13" i="10" s="1"/>
  <c r="AZ12" i="10"/>
  <c r="AZ13" i="10" s="1"/>
  <c r="BA12" i="10"/>
  <c r="BA13" i="10" s="1"/>
  <c r="BA55" i="1"/>
  <c r="BA56" i="1" s="1"/>
  <c r="BH57" i="2"/>
  <c r="BR35" i="10" s="1"/>
  <c r="BG20" i="2"/>
  <c r="BG55" i="2" s="1"/>
  <c r="AZ14" i="10"/>
  <c r="AV14" i="10"/>
  <c r="AR14" i="10"/>
  <c r="AN14" i="10"/>
  <c r="BA14" i="10"/>
  <c r="AO14" i="10"/>
  <c r="AS12" i="10"/>
  <c r="AS13" i="10" s="1"/>
  <c r="BC14" i="10"/>
  <c r="AY14" i="10"/>
  <c r="AU14" i="10"/>
  <c r="AQ14" i="10"/>
  <c r="AM14" i="10"/>
  <c r="BI57" i="2"/>
  <c r="BS35" i="10" s="1"/>
  <c r="AW14" i="10"/>
  <c r="BJ57" i="2"/>
  <c r="BT35" i="10" s="1"/>
  <c r="E57" i="2"/>
  <c r="I57" i="2"/>
  <c r="M57" i="2"/>
  <c r="Q57" i="2"/>
  <c r="U57" i="2"/>
  <c r="Y57" i="2"/>
  <c r="AC57" i="2"/>
  <c r="AG57" i="2"/>
  <c r="AK57" i="2"/>
  <c r="AO57" i="2"/>
  <c r="AS57" i="2"/>
  <c r="AW57" i="2"/>
  <c r="BA57" i="2"/>
  <c r="DN20" i="2"/>
  <c r="AH66" i="2"/>
  <c r="BB14" i="10"/>
  <c r="AX14" i="10"/>
  <c r="AT14" i="10"/>
  <c r="AP14" i="10"/>
  <c r="AL14" i="10"/>
  <c r="BF57" i="2"/>
  <c r="BP35" i="10" s="1"/>
  <c r="B57" i="2"/>
  <c r="D55" i="8"/>
  <c r="D56" i="8" s="1"/>
  <c r="H55" i="8"/>
  <c r="H56" i="8" s="1"/>
  <c r="L55" i="8"/>
  <c r="L56" i="8" s="1"/>
  <c r="P55" i="8"/>
  <c r="P56" i="8" s="1"/>
  <c r="T55" i="8"/>
  <c r="T56" i="8" s="1"/>
  <c r="X55" i="8"/>
  <c r="X56" i="8" s="1"/>
  <c r="AB55" i="8"/>
  <c r="AB56" i="8" s="1"/>
  <c r="AF55" i="8"/>
  <c r="AF56" i="8" s="1"/>
  <c r="AJ55" i="8"/>
  <c r="AJ56" i="8" s="1"/>
  <c r="AN55" i="8"/>
  <c r="AN56" i="8" s="1"/>
  <c r="AR55" i="8"/>
  <c r="AR56" i="8" s="1"/>
  <c r="AV55" i="8"/>
  <c r="AV56" i="8" s="1"/>
  <c r="AZ55" i="8"/>
  <c r="AZ56" i="8" s="1"/>
  <c r="BD55" i="8"/>
  <c r="BI55" i="8"/>
  <c r="E55" i="8"/>
  <c r="E56" i="8" s="1"/>
  <c r="I55" i="8"/>
  <c r="I56" i="8" s="1"/>
  <c r="M55" i="8"/>
  <c r="M56" i="8" s="1"/>
  <c r="Q55" i="8"/>
  <c r="Q56" i="8" s="1"/>
  <c r="U55" i="8"/>
  <c r="U56" i="8" s="1"/>
  <c r="Y55" i="8"/>
  <c r="Y56" i="8" s="1"/>
  <c r="AC55" i="8"/>
  <c r="AC56" i="8" s="1"/>
  <c r="AG55" i="8"/>
  <c r="AG56" i="8" s="1"/>
  <c r="AK55" i="8"/>
  <c r="AK56" i="8" s="1"/>
  <c r="AO55" i="8"/>
  <c r="AO56" i="8" s="1"/>
  <c r="AS55" i="8"/>
  <c r="AS56" i="8" s="1"/>
  <c r="AW55" i="8"/>
  <c r="AW56" i="8" s="1"/>
  <c r="BA55" i="8"/>
  <c r="BA56" i="8" s="1"/>
  <c r="BF55" i="8"/>
  <c r="BJ55" i="8"/>
  <c r="N62" i="8"/>
  <c r="Z62" i="8"/>
  <c r="AZ62" i="8"/>
  <c r="J63" i="8"/>
  <c r="N63" i="8"/>
  <c r="Z63" i="8"/>
  <c r="AZ63" i="8"/>
  <c r="B65" i="8"/>
  <c r="F65" i="8"/>
  <c r="J65" i="8"/>
  <c r="N65" i="8"/>
  <c r="R65" i="8"/>
  <c r="V65" i="8"/>
  <c r="Z65" i="8"/>
  <c r="AD65" i="8"/>
  <c r="AH65" i="8"/>
  <c r="D66" i="8"/>
  <c r="H66" i="8"/>
  <c r="L66" i="8"/>
  <c r="P66" i="8"/>
  <c r="T66" i="8"/>
  <c r="X66" i="8"/>
  <c r="AB66" i="8"/>
  <c r="AF66" i="8"/>
  <c r="AJ66" i="8"/>
  <c r="B55" i="8"/>
  <c r="B56" i="8" s="1"/>
  <c r="F55" i="8"/>
  <c r="F56" i="8" s="1"/>
  <c r="J55" i="8"/>
  <c r="J56" i="8" s="1"/>
  <c r="N55" i="8"/>
  <c r="N56" i="8" s="1"/>
  <c r="R55" i="8"/>
  <c r="R56" i="8" s="1"/>
  <c r="V55" i="8"/>
  <c r="V56" i="8" s="1"/>
  <c r="Z55" i="8"/>
  <c r="Z56" i="8" s="1"/>
  <c r="AD55" i="8"/>
  <c r="AD56" i="8" s="1"/>
  <c r="AH55" i="8"/>
  <c r="AH56" i="8" s="1"/>
  <c r="AL55" i="8"/>
  <c r="AL56" i="8" s="1"/>
  <c r="AP55" i="8"/>
  <c r="AP56" i="8" s="1"/>
  <c r="AT55" i="8"/>
  <c r="AT56" i="8" s="1"/>
  <c r="AX55" i="8"/>
  <c r="AX56" i="8" s="1"/>
  <c r="BB55" i="8"/>
  <c r="BB56" i="8" s="1"/>
  <c r="BG55" i="8"/>
  <c r="E66" i="8"/>
  <c r="I66" i="8"/>
  <c r="M66" i="8"/>
  <c r="Q66" i="8"/>
  <c r="U66" i="8"/>
  <c r="Y66" i="8"/>
  <c r="AC66" i="8"/>
  <c r="AG66" i="8"/>
  <c r="C55" i="8"/>
  <c r="C56" i="8" s="1"/>
  <c r="G55" i="8"/>
  <c r="G56" i="8" s="1"/>
  <c r="K55" i="8"/>
  <c r="K56" i="8" s="1"/>
  <c r="O55" i="8"/>
  <c r="O56" i="8" s="1"/>
  <c r="S55" i="8"/>
  <c r="S56" i="8" s="1"/>
  <c r="W55" i="8"/>
  <c r="W56" i="8" s="1"/>
  <c r="AA55" i="8"/>
  <c r="AA56" i="8" s="1"/>
  <c r="AE55" i="8"/>
  <c r="AE56" i="8" s="1"/>
  <c r="AI55" i="8"/>
  <c r="AI56" i="8" s="1"/>
  <c r="AM55" i="8"/>
  <c r="AM56" i="8" s="1"/>
  <c r="AQ55" i="8"/>
  <c r="AQ56" i="8" s="1"/>
  <c r="AU55" i="8"/>
  <c r="AU56" i="8" s="1"/>
  <c r="AY55" i="8"/>
  <c r="AY56" i="8" s="1"/>
  <c r="BC55" i="8"/>
  <c r="BC56" i="8" s="1"/>
  <c r="BH55" i="8"/>
  <c r="D55" i="7"/>
  <c r="D56" i="7" s="1"/>
  <c r="H55" i="7"/>
  <c r="H56" i="7" s="1"/>
  <c r="L55" i="7"/>
  <c r="L56" i="7" s="1"/>
  <c r="P55" i="7"/>
  <c r="P56" i="7" s="1"/>
  <c r="T55" i="7"/>
  <c r="T56" i="7" s="1"/>
  <c r="X55" i="7"/>
  <c r="X56" i="7" s="1"/>
  <c r="AB55" i="7"/>
  <c r="AB56" i="7" s="1"/>
  <c r="AF55" i="7"/>
  <c r="AF56" i="7" s="1"/>
  <c r="AJ55" i="7"/>
  <c r="AJ56" i="7" s="1"/>
  <c r="AN55" i="7"/>
  <c r="AN56" i="7" s="1"/>
  <c r="AR55" i="7"/>
  <c r="AR56" i="7" s="1"/>
  <c r="AV55" i="7"/>
  <c r="AV56" i="7" s="1"/>
  <c r="AZ55" i="7"/>
  <c r="AZ56" i="7" s="1"/>
  <c r="BD55" i="7"/>
  <c r="BI55" i="7"/>
  <c r="F57" i="7"/>
  <c r="N57" i="7"/>
  <c r="V57" i="7"/>
  <c r="AD57" i="7"/>
  <c r="AL57" i="7"/>
  <c r="AT57" i="7"/>
  <c r="BB57" i="7"/>
  <c r="E55" i="7"/>
  <c r="E56" i="7" s="1"/>
  <c r="I55" i="7"/>
  <c r="I56" i="7" s="1"/>
  <c r="M55" i="7"/>
  <c r="M56" i="7" s="1"/>
  <c r="Q55" i="7"/>
  <c r="Q56" i="7" s="1"/>
  <c r="U55" i="7"/>
  <c r="U56" i="7" s="1"/>
  <c r="Y55" i="7"/>
  <c r="Y56" i="7" s="1"/>
  <c r="AC55" i="7"/>
  <c r="AC56" i="7" s="1"/>
  <c r="AG55" i="7"/>
  <c r="AG56" i="7" s="1"/>
  <c r="AK55" i="7"/>
  <c r="AK56" i="7" s="1"/>
  <c r="AO55" i="7"/>
  <c r="AO56" i="7" s="1"/>
  <c r="AS55" i="7"/>
  <c r="AS56" i="7" s="1"/>
  <c r="AW55" i="7"/>
  <c r="AW56" i="7" s="1"/>
  <c r="BA55" i="7"/>
  <c r="BA56" i="7" s="1"/>
  <c r="BF55" i="7"/>
  <c r="BJ55" i="7"/>
  <c r="G57" i="7"/>
  <c r="O57" i="7"/>
  <c r="W57" i="7"/>
  <c r="AE57" i="7"/>
  <c r="AM57" i="7"/>
  <c r="AU57" i="7"/>
  <c r="BC57" i="7"/>
  <c r="B55" i="7"/>
  <c r="B56" i="7" s="1"/>
  <c r="J55" i="7"/>
  <c r="J56" i="7" s="1"/>
  <c r="R55" i="7"/>
  <c r="R56" i="7" s="1"/>
  <c r="Z55" i="7"/>
  <c r="Z56" i="7" s="1"/>
  <c r="AH55" i="7"/>
  <c r="AH56" i="7" s="1"/>
  <c r="AP55" i="7"/>
  <c r="AP56" i="7" s="1"/>
  <c r="AX55" i="7"/>
  <c r="AX56" i="7" s="1"/>
  <c r="BG55" i="7"/>
  <c r="C55" i="7"/>
  <c r="C56" i="7" s="1"/>
  <c r="K55" i="7"/>
  <c r="K56" i="7" s="1"/>
  <c r="S55" i="7"/>
  <c r="S56" i="7" s="1"/>
  <c r="AA55" i="7"/>
  <c r="AA56" i="7" s="1"/>
  <c r="AI55" i="7"/>
  <c r="AI56" i="7" s="1"/>
  <c r="AQ55" i="7"/>
  <c r="AQ56" i="7" s="1"/>
  <c r="AY55" i="7"/>
  <c r="AY56" i="7" s="1"/>
  <c r="BH55" i="7"/>
  <c r="D59" i="7"/>
  <c r="H59" i="7"/>
  <c r="L59" i="7"/>
  <c r="P59" i="7"/>
  <c r="T59" i="7"/>
  <c r="X59" i="7"/>
  <c r="AB59" i="7"/>
  <c r="AF59" i="7"/>
  <c r="AJ59" i="7"/>
  <c r="AN59" i="7"/>
  <c r="AR59" i="7"/>
  <c r="AV59" i="7"/>
  <c r="AZ59" i="7"/>
  <c r="B60" i="7"/>
  <c r="F60" i="7"/>
  <c r="J60" i="7"/>
  <c r="N60" i="7"/>
  <c r="R60" i="7"/>
  <c r="V60" i="7"/>
  <c r="Z60" i="7"/>
  <c r="AD60" i="7"/>
  <c r="AH60" i="7"/>
  <c r="AL60" i="7"/>
  <c r="AP60" i="7"/>
  <c r="AT60" i="7"/>
  <c r="AX60" i="7"/>
  <c r="BB60" i="7"/>
  <c r="D61" i="7"/>
  <c r="H61" i="7"/>
  <c r="L61" i="7"/>
  <c r="P61" i="7"/>
  <c r="T61" i="7"/>
  <c r="X61" i="7"/>
  <c r="AB61" i="7"/>
  <c r="AF61" i="7"/>
  <c r="AJ61" i="7"/>
  <c r="BB61" i="7"/>
  <c r="I62" i="7"/>
  <c r="M62" i="7"/>
  <c r="Y62" i="7"/>
  <c r="AG62" i="7"/>
  <c r="I63" i="7"/>
  <c r="M63" i="7"/>
  <c r="Y63" i="7"/>
  <c r="AG63" i="7"/>
  <c r="AG64" i="7"/>
  <c r="E65" i="7"/>
  <c r="I65" i="7"/>
  <c r="M65" i="7"/>
  <c r="Q65" i="7"/>
  <c r="U65" i="7"/>
  <c r="Y65" i="7"/>
  <c r="AC65" i="7"/>
  <c r="AG65" i="7"/>
  <c r="AK65" i="7"/>
  <c r="C66" i="7"/>
  <c r="G66" i="7"/>
  <c r="K66" i="7"/>
  <c r="O66" i="7"/>
  <c r="S66" i="7"/>
  <c r="W66" i="7"/>
  <c r="AA66" i="7"/>
  <c r="AE66" i="7"/>
  <c r="AI66" i="7"/>
  <c r="E59" i="7"/>
  <c r="I59" i="7"/>
  <c r="M59" i="7"/>
  <c r="Q59" i="7"/>
  <c r="U59" i="7"/>
  <c r="Y59" i="7"/>
  <c r="AC59" i="7"/>
  <c r="AG59" i="7"/>
  <c r="AK59" i="7"/>
  <c r="AO59" i="7"/>
  <c r="AS59" i="7"/>
  <c r="AW59" i="7"/>
  <c r="BA59" i="7"/>
  <c r="C60" i="7"/>
  <c r="G60" i="7"/>
  <c r="K60" i="7"/>
  <c r="O60" i="7"/>
  <c r="S60" i="7"/>
  <c r="W60" i="7"/>
  <c r="AA60" i="7"/>
  <c r="AE60" i="7"/>
  <c r="AI60" i="7"/>
  <c r="AM60" i="7"/>
  <c r="AQ60" i="7"/>
  <c r="AU60" i="7"/>
  <c r="AY60" i="7"/>
  <c r="BC60" i="7"/>
  <c r="E61" i="7"/>
  <c r="I61" i="7"/>
  <c r="M61" i="7"/>
  <c r="Q61" i="7"/>
  <c r="U61" i="7"/>
  <c r="Y61" i="7"/>
  <c r="AC61" i="7"/>
  <c r="AG61" i="7"/>
  <c r="AK61" i="7"/>
  <c r="BC61" i="7"/>
  <c r="J62" i="7"/>
  <c r="N62" i="7"/>
  <c r="Z62" i="7"/>
  <c r="AZ62" i="7"/>
  <c r="J63" i="7"/>
  <c r="N63" i="7"/>
  <c r="Z63" i="7"/>
  <c r="AZ63" i="7"/>
  <c r="B65" i="7"/>
  <c r="F65" i="7"/>
  <c r="J65" i="7"/>
  <c r="N65" i="7"/>
  <c r="R65" i="7"/>
  <c r="V65" i="7"/>
  <c r="Z65" i="7"/>
  <c r="AD65" i="7"/>
  <c r="AH65" i="7"/>
  <c r="D66" i="7"/>
  <c r="H66" i="7"/>
  <c r="L66" i="7"/>
  <c r="P66" i="7"/>
  <c r="T66" i="7"/>
  <c r="X66" i="7"/>
  <c r="AB66" i="7"/>
  <c r="AF66" i="7"/>
  <c r="AJ66" i="7"/>
  <c r="AG66" i="7"/>
  <c r="D55" i="6"/>
  <c r="D56" i="6" s="1"/>
  <c r="H55" i="6"/>
  <c r="H56" i="6" s="1"/>
  <c r="L55" i="6"/>
  <c r="L56" i="6" s="1"/>
  <c r="P55" i="6"/>
  <c r="P56" i="6" s="1"/>
  <c r="T55" i="6"/>
  <c r="T56" i="6" s="1"/>
  <c r="X55" i="6"/>
  <c r="X56" i="6" s="1"/>
  <c r="AB55" i="6"/>
  <c r="AB56" i="6" s="1"/>
  <c r="AF55" i="6"/>
  <c r="AF56" i="6" s="1"/>
  <c r="AJ55" i="6"/>
  <c r="AJ56" i="6" s="1"/>
  <c r="AN55" i="6"/>
  <c r="AN56" i="6" s="1"/>
  <c r="AR55" i="6"/>
  <c r="AR56" i="6" s="1"/>
  <c r="AV55" i="6"/>
  <c r="AV56" i="6" s="1"/>
  <c r="AZ55" i="6"/>
  <c r="AZ56" i="6" s="1"/>
  <c r="BD55" i="6"/>
  <c r="BI55" i="6"/>
  <c r="E55" i="6"/>
  <c r="E56" i="6" s="1"/>
  <c r="I55" i="6"/>
  <c r="I56" i="6" s="1"/>
  <c r="M55" i="6"/>
  <c r="M56" i="6" s="1"/>
  <c r="Q55" i="6"/>
  <c r="Q56" i="6" s="1"/>
  <c r="U55" i="6"/>
  <c r="U56" i="6" s="1"/>
  <c r="Y55" i="6"/>
  <c r="Y56" i="6" s="1"/>
  <c r="AC55" i="6"/>
  <c r="AC56" i="6" s="1"/>
  <c r="AG55" i="6"/>
  <c r="AG56" i="6" s="1"/>
  <c r="AK55" i="6"/>
  <c r="AK56" i="6" s="1"/>
  <c r="AO55" i="6"/>
  <c r="AO56" i="6" s="1"/>
  <c r="AS55" i="6"/>
  <c r="AS56" i="6" s="1"/>
  <c r="AW55" i="6"/>
  <c r="AW56" i="6" s="1"/>
  <c r="BA55" i="6"/>
  <c r="BA56" i="6" s="1"/>
  <c r="BF55" i="6"/>
  <c r="BJ55" i="6"/>
  <c r="Z62" i="6"/>
  <c r="AZ62" i="6"/>
  <c r="J63" i="6"/>
  <c r="N63" i="6"/>
  <c r="Z63" i="6"/>
  <c r="AZ63" i="6"/>
  <c r="B65" i="6"/>
  <c r="F65" i="6"/>
  <c r="J65" i="6"/>
  <c r="N65" i="6"/>
  <c r="R65" i="6"/>
  <c r="V65" i="6"/>
  <c r="Z65" i="6"/>
  <c r="AD65" i="6"/>
  <c r="AH65" i="6"/>
  <c r="D66" i="6"/>
  <c r="H66" i="6"/>
  <c r="L66" i="6"/>
  <c r="P66" i="6"/>
  <c r="T66" i="6"/>
  <c r="X66" i="6"/>
  <c r="AB66" i="6"/>
  <c r="AF66" i="6"/>
  <c r="AJ66" i="6"/>
  <c r="B55" i="6"/>
  <c r="B56" i="6" s="1"/>
  <c r="F55" i="6"/>
  <c r="F56" i="6" s="1"/>
  <c r="J55" i="6"/>
  <c r="J56" i="6" s="1"/>
  <c r="N55" i="6"/>
  <c r="N56" i="6" s="1"/>
  <c r="R55" i="6"/>
  <c r="R56" i="6" s="1"/>
  <c r="V55" i="6"/>
  <c r="V56" i="6" s="1"/>
  <c r="Z55" i="6"/>
  <c r="Z56" i="6" s="1"/>
  <c r="AD55" i="6"/>
  <c r="AD56" i="6" s="1"/>
  <c r="AH55" i="6"/>
  <c r="AH56" i="6" s="1"/>
  <c r="AL55" i="6"/>
  <c r="AL56" i="6" s="1"/>
  <c r="AP55" i="6"/>
  <c r="AP56" i="6" s="1"/>
  <c r="AT55" i="6"/>
  <c r="AT56" i="6" s="1"/>
  <c r="AX55" i="6"/>
  <c r="AX56" i="6" s="1"/>
  <c r="BB55" i="6"/>
  <c r="BB56" i="6" s="1"/>
  <c r="BG55" i="6"/>
  <c r="E66" i="6"/>
  <c r="I66" i="6"/>
  <c r="M66" i="6"/>
  <c r="Q66" i="6"/>
  <c r="U66" i="6"/>
  <c r="Y66" i="6"/>
  <c r="AC66" i="6"/>
  <c r="AG66" i="6"/>
  <c r="C55" i="6"/>
  <c r="C56" i="6" s="1"/>
  <c r="G55" i="6"/>
  <c r="G56" i="6" s="1"/>
  <c r="K55" i="6"/>
  <c r="K56" i="6" s="1"/>
  <c r="O55" i="6"/>
  <c r="O56" i="6" s="1"/>
  <c r="S55" i="6"/>
  <c r="S56" i="6" s="1"/>
  <c r="W55" i="6"/>
  <c r="W56" i="6" s="1"/>
  <c r="AA55" i="6"/>
  <c r="AA56" i="6" s="1"/>
  <c r="AE55" i="6"/>
  <c r="AE56" i="6" s="1"/>
  <c r="AI55" i="6"/>
  <c r="AI56" i="6" s="1"/>
  <c r="AM55" i="6"/>
  <c r="AM56" i="6" s="1"/>
  <c r="AQ55" i="6"/>
  <c r="AQ56" i="6" s="1"/>
  <c r="AU55" i="6"/>
  <c r="AU56" i="6" s="1"/>
  <c r="AY55" i="6"/>
  <c r="AY56" i="6" s="1"/>
  <c r="BC55" i="6"/>
  <c r="BC56" i="6" s="1"/>
  <c r="BH55" i="6"/>
  <c r="D55" i="5"/>
  <c r="D56" i="5" s="1"/>
  <c r="H55" i="5"/>
  <c r="H56" i="5" s="1"/>
  <c r="L55" i="5"/>
  <c r="L56" i="5" s="1"/>
  <c r="P55" i="5"/>
  <c r="P56" i="5" s="1"/>
  <c r="T55" i="5"/>
  <c r="T56" i="5" s="1"/>
  <c r="X55" i="5"/>
  <c r="X56" i="5" s="1"/>
  <c r="AB55" i="5"/>
  <c r="AB56" i="5" s="1"/>
  <c r="AF55" i="5"/>
  <c r="AF56" i="5" s="1"/>
  <c r="AJ55" i="5"/>
  <c r="AJ56" i="5" s="1"/>
  <c r="AN55" i="5"/>
  <c r="AN56" i="5" s="1"/>
  <c r="AR55" i="5"/>
  <c r="AR56" i="5" s="1"/>
  <c r="AV55" i="5"/>
  <c r="AV56" i="5" s="1"/>
  <c r="AZ55" i="5"/>
  <c r="AZ56" i="5" s="1"/>
  <c r="BD55" i="5"/>
  <c r="BI55" i="5"/>
  <c r="E55" i="5"/>
  <c r="E56" i="5" s="1"/>
  <c r="I55" i="5"/>
  <c r="I56" i="5" s="1"/>
  <c r="M55" i="5"/>
  <c r="M56" i="5" s="1"/>
  <c r="Q55" i="5"/>
  <c r="Q56" i="5" s="1"/>
  <c r="U55" i="5"/>
  <c r="U56" i="5" s="1"/>
  <c r="Y55" i="5"/>
  <c r="Y56" i="5" s="1"/>
  <c r="AC55" i="5"/>
  <c r="AC56" i="5" s="1"/>
  <c r="AG55" i="5"/>
  <c r="AG56" i="5" s="1"/>
  <c r="AK55" i="5"/>
  <c r="AK56" i="5" s="1"/>
  <c r="AO55" i="5"/>
  <c r="AO56" i="5" s="1"/>
  <c r="AS55" i="5"/>
  <c r="AS56" i="5" s="1"/>
  <c r="AW55" i="5"/>
  <c r="AW56" i="5" s="1"/>
  <c r="BA55" i="5"/>
  <c r="BA56" i="5" s="1"/>
  <c r="BF55" i="5"/>
  <c r="BJ55" i="5"/>
  <c r="T66" i="5"/>
  <c r="X66" i="5"/>
  <c r="AB66" i="5"/>
  <c r="AF66" i="5"/>
  <c r="AJ66" i="5"/>
  <c r="B55" i="5"/>
  <c r="B56" i="5" s="1"/>
  <c r="F55" i="5"/>
  <c r="F56" i="5" s="1"/>
  <c r="J55" i="5"/>
  <c r="J56" i="5" s="1"/>
  <c r="N55" i="5"/>
  <c r="N56" i="5" s="1"/>
  <c r="R55" i="5"/>
  <c r="R56" i="5" s="1"/>
  <c r="V55" i="5"/>
  <c r="V56" i="5" s="1"/>
  <c r="Z55" i="5"/>
  <c r="Z56" i="5" s="1"/>
  <c r="AD55" i="5"/>
  <c r="AD56" i="5" s="1"/>
  <c r="AH55" i="5"/>
  <c r="AH56" i="5" s="1"/>
  <c r="AL55" i="5"/>
  <c r="AL56" i="5" s="1"/>
  <c r="AP55" i="5"/>
  <c r="AP56" i="5" s="1"/>
  <c r="AT55" i="5"/>
  <c r="AT56" i="5" s="1"/>
  <c r="AX55" i="5"/>
  <c r="AX56" i="5" s="1"/>
  <c r="BB55" i="5"/>
  <c r="BB56" i="5" s="1"/>
  <c r="BG55" i="5"/>
  <c r="Y66" i="5"/>
  <c r="AC66" i="5"/>
  <c r="AG66" i="5"/>
  <c r="C55" i="5"/>
  <c r="C56" i="5" s="1"/>
  <c r="G55" i="5"/>
  <c r="G56" i="5" s="1"/>
  <c r="K55" i="5"/>
  <c r="K56" i="5" s="1"/>
  <c r="O55" i="5"/>
  <c r="O56" i="5" s="1"/>
  <c r="S55" i="5"/>
  <c r="S56" i="5" s="1"/>
  <c r="W55" i="5"/>
  <c r="W56" i="5" s="1"/>
  <c r="AA55" i="5"/>
  <c r="AA56" i="5" s="1"/>
  <c r="AE55" i="5"/>
  <c r="AE56" i="5" s="1"/>
  <c r="AI55" i="5"/>
  <c r="AI56" i="5" s="1"/>
  <c r="AM55" i="5"/>
  <c r="AM56" i="5" s="1"/>
  <c r="AQ55" i="5"/>
  <c r="AQ56" i="5" s="1"/>
  <c r="AU55" i="5"/>
  <c r="AU56" i="5" s="1"/>
  <c r="AY55" i="5"/>
  <c r="AY56" i="5" s="1"/>
  <c r="BC55" i="5"/>
  <c r="BC56" i="5" s="1"/>
  <c r="BH55" i="5"/>
  <c r="H55" i="11"/>
  <c r="H56" i="11" s="1"/>
  <c r="P55" i="11"/>
  <c r="P56" i="11" s="1"/>
  <c r="X55" i="11"/>
  <c r="X56" i="11" s="1"/>
  <c r="AF55" i="11"/>
  <c r="AF56" i="11" s="1"/>
  <c r="AN55" i="11"/>
  <c r="AN56" i="11" s="1"/>
  <c r="AV55" i="11"/>
  <c r="AV56" i="11" s="1"/>
  <c r="BD55" i="11"/>
  <c r="C57" i="11"/>
  <c r="K57" i="11"/>
  <c r="S57" i="11"/>
  <c r="AA57" i="11"/>
  <c r="AI57" i="11"/>
  <c r="AQ57" i="11"/>
  <c r="AY57" i="11"/>
  <c r="BH57" i="11"/>
  <c r="BR39" i="10" s="1"/>
  <c r="G59" i="11"/>
  <c r="O59" i="11"/>
  <c r="W59" i="11"/>
  <c r="AE59" i="11"/>
  <c r="AM59" i="11"/>
  <c r="AU59" i="11"/>
  <c r="BC59" i="11"/>
  <c r="I60" i="11"/>
  <c r="Q60" i="11"/>
  <c r="Y60" i="11"/>
  <c r="AG60" i="11"/>
  <c r="AO60" i="11"/>
  <c r="AW60" i="11"/>
  <c r="C61" i="11"/>
  <c r="K61" i="11"/>
  <c r="S61" i="11"/>
  <c r="AA61" i="11"/>
  <c r="AI61" i="11"/>
  <c r="H62" i="11"/>
  <c r="X62" i="11"/>
  <c r="H63" i="11"/>
  <c r="X63" i="11"/>
  <c r="AF64" i="11"/>
  <c r="H65" i="11"/>
  <c r="P65" i="11"/>
  <c r="X65" i="11"/>
  <c r="AF65" i="11"/>
  <c r="B66" i="11"/>
  <c r="J66" i="11"/>
  <c r="R66" i="11"/>
  <c r="Z66" i="11"/>
  <c r="AH66" i="11"/>
  <c r="B55" i="11"/>
  <c r="B56" i="11" s="1"/>
  <c r="F55" i="11"/>
  <c r="F56" i="11" s="1"/>
  <c r="J55" i="11"/>
  <c r="J56" i="11" s="1"/>
  <c r="N55" i="11"/>
  <c r="N56" i="11" s="1"/>
  <c r="R55" i="11"/>
  <c r="R56" i="11" s="1"/>
  <c r="V55" i="11"/>
  <c r="V56" i="11" s="1"/>
  <c r="Z55" i="11"/>
  <c r="Z56" i="11" s="1"/>
  <c r="AD55" i="11"/>
  <c r="AD56" i="11" s="1"/>
  <c r="AH55" i="11"/>
  <c r="AH56" i="11" s="1"/>
  <c r="AL55" i="11"/>
  <c r="AL56" i="11" s="1"/>
  <c r="AP55" i="11"/>
  <c r="AP56" i="11" s="1"/>
  <c r="AT55" i="11"/>
  <c r="AT56" i="11" s="1"/>
  <c r="AX55" i="11"/>
  <c r="AX56" i="11" s="1"/>
  <c r="BB55" i="11"/>
  <c r="BB56" i="11" s="1"/>
  <c r="BG55" i="11"/>
  <c r="Q65" i="11"/>
  <c r="Y65" i="11"/>
  <c r="AG65" i="11"/>
  <c r="C66" i="11"/>
  <c r="K66" i="11"/>
  <c r="S66" i="11"/>
  <c r="AA66" i="11"/>
  <c r="BF57" i="11"/>
  <c r="BP39" i="10" s="1"/>
  <c r="BJ57" i="11"/>
  <c r="BT39" i="10" s="1"/>
  <c r="E57" i="11"/>
  <c r="I57" i="11"/>
  <c r="M57" i="11"/>
  <c r="Q57" i="11"/>
  <c r="U57" i="11"/>
  <c r="Y57" i="11"/>
  <c r="AC57" i="11"/>
  <c r="AG57" i="11"/>
  <c r="AK57" i="11"/>
  <c r="AO57" i="11"/>
  <c r="AS57" i="11"/>
  <c r="AW57" i="11"/>
  <c r="BA57" i="11"/>
  <c r="G55" i="11"/>
  <c r="G56" i="11" s="1"/>
  <c r="O55" i="11"/>
  <c r="O56" i="11" s="1"/>
  <c r="W55" i="11"/>
  <c r="W56" i="11" s="1"/>
  <c r="AE55" i="11"/>
  <c r="AE56" i="11" s="1"/>
  <c r="AM55" i="11"/>
  <c r="AM56" i="11" s="1"/>
  <c r="AU55" i="11"/>
  <c r="AU56" i="11" s="1"/>
  <c r="BC55" i="11"/>
  <c r="BC56" i="11" s="1"/>
  <c r="AK66" i="11"/>
  <c r="AG66" i="11"/>
  <c r="AC66" i="11"/>
  <c r="Y66" i="11"/>
  <c r="U66" i="11"/>
  <c r="Q66" i="11"/>
  <c r="M66" i="11"/>
  <c r="I66" i="11"/>
  <c r="E66" i="11"/>
  <c r="AI65" i="11"/>
  <c r="AE65" i="11"/>
  <c r="AA65" i="11"/>
  <c r="W65" i="11"/>
  <c r="S65" i="11"/>
  <c r="O65" i="11"/>
  <c r="K65" i="11"/>
  <c r="G65" i="11"/>
  <c r="C65" i="11"/>
  <c r="AE64" i="11"/>
  <c r="AE63" i="11"/>
  <c r="W63" i="11"/>
  <c r="K63" i="11"/>
  <c r="G63" i="11"/>
  <c r="AE62" i="11"/>
  <c r="W62" i="11"/>
  <c r="K62" i="11"/>
  <c r="G62" i="11"/>
  <c r="AZ61" i="11"/>
  <c r="AH61" i="11"/>
  <c r="AD61" i="11"/>
  <c r="Z61" i="11"/>
  <c r="V61" i="11"/>
  <c r="R61" i="11"/>
  <c r="N61" i="11"/>
  <c r="J61" i="11"/>
  <c r="F61" i="11"/>
  <c r="B61" i="11"/>
  <c r="AZ60" i="11"/>
  <c r="AV60" i="11"/>
  <c r="AR60" i="11"/>
  <c r="AN60" i="11"/>
  <c r="AJ60" i="11"/>
  <c r="AF60" i="11"/>
  <c r="AB60" i="11"/>
  <c r="X60" i="11"/>
  <c r="T60" i="11"/>
  <c r="P60" i="11"/>
  <c r="L60" i="11"/>
  <c r="H60" i="11"/>
  <c r="D60" i="11"/>
  <c r="BB59" i="11"/>
  <c r="AX59" i="11"/>
  <c r="AT59" i="11"/>
  <c r="AP59" i="11"/>
  <c r="AL59" i="11"/>
  <c r="AH59" i="11"/>
  <c r="AD59" i="11"/>
  <c r="Z59" i="11"/>
  <c r="V59" i="11"/>
  <c r="R59" i="11"/>
  <c r="N59" i="11"/>
  <c r="J59" i="11"/>
  <c r="F59" i="11"/>
  <c r="B59" i="11"/>
  <c r="AJ66" i="11"/>
  <c r="AF66" i="11"/>
  <c r="AB66" i="11"/>
  <c r="X66" i="11"/>
  <c r="T66" i="11"/>
  <c r="P66" i="11"/>
  <c r="L66" i="11"/>
  <c r="H66" i="11"/>
  <c r="D66" i="11"/>
  <c r="AH65" i="11"/>
  <c r="AD65" i="11"/>
  <c r="Z65" i="11"/>
  <c r="V65" i="11"/>
  <c r="R65" i="11"/>
  <c r="N65" i="11"/>
  <c r="J65" i="11"/>
  <c r="F65" i="11"/>
  <c r="B65" i="11"/>
  <c r="AZ63" i="11"/>
  <c r="Z63" i="11"/>
  <c r="N63" i="11"/>
  <c r="J63" i="11"/>
  <c r="AZ62" i="11"/>
  <c r="Z62" i="11"/>
  <c r="N62" i="11"/>
  <c r="J62" i="11"/>
  <c r="BC61" i="11"/>
  <c r="AK61" i="11"/>
  <c r="AG61" i="11"/>
  <c r="AC61" i="11"/>
  <c r="Y61" i="11"/>
  <c r="U61" i="11"/>
  <c r="Q61" i="11"/>
  <c r="M61" i="11"/>
  <c r="I61" i="11"/>
  <c r="E61" i="11"/>
  <c r="BC60" i="11"/>
  <c r="AY60" i="11"/>
  <c r="AU60" i="11"/>
  <c r="AQ60" i="11"/>
  <c r="AM60" i="11"/>
  <c r="AI60" i="11"/>
  <c r="AE60" i="11"/>
  <c r="AA60" i="11"/>
  <c r="W60" i="11"/>
  <c r="S60" i="11"/>
  <c r="O60" i="11"/>
  <c r="K60" i="11"/>
  <c r="G60" i="11"/>
  <c r="C60" i="11"/>
  <c r="BA59" i="11"/>
  <c r="AW59" i="11"/>
  <c r="AS59" i="11"/>
  <c r="AO59" i="11"/>
  <c r="AK59" i="11"/>
  <c r="AG59" i="11"/>
  <c r="AC59" i="11"/>
  <c r="Y59" i="11"/>
  <c r="U59" i="11"/>
  <c r="Q59" i="11"/>
  <c r="M59" i="11"/>
  <c r="I59" i="11"/>
  <c r="E59" i="11"/>
  <c r="D55" i="12"/>
  <c r="D56" i="12" s="1"/>
  <c r="H55" i="12"/>
  <c r="H56" i="12" s="1"/>
  <c r="L55" i="12"/>
  <c r="L56" i="12" s="1"/>
  <c r="P55" i="12"/>
  <c r="P56" i="12" s="1"/>
  <c r="T55" i="12"/>
  <c r="T56" i="12" s="1"/>
  <c r="X55" i="12"/>
  <c r="X56" i="12" s="1"/>
  <c r="AB55" i="12"/>
  <c r="AB56" i="12" s="1"/>
  <c r="AF55" i="12"/>
  <c r="AF56" i="12" s="1"/>
  <c r="AR55" i="12"/>
  <c r="AR56" i="12" s="1"/>
  <c r="AZ55" i="12"/>
  <c r="AZ56" i="12" s="1"/>
  <c r="BD55" i="12"/>
  <c r="BI55" i="12"/>
  <c r="AJ57" i="12"/>
  <c r="AN57" i="12"/>
  <c r="AV57" i="12"/>
  <c r="E55" i="12"/>
  <c r="E56" i="12" s="1"/>
  <c r="I55" i="12"/>
  <c r="I56" i="12" s="1"/>
  <c r="M55" i="12"/>
  <c r="M56" i="12" s="1"/>
  <c r="Q55" i="12"/>
  <c r="Q56" i="12" s="1"/>
  <c r="U55" i="12"/>
  <c r="U56" i="12" s="1"/>
  <c r="Y55" i="12"/>
  <c r="Y56" i="12" s="1"/>
  <c r="AC55" i="12"/>
  <c r="AC56" i="12" s="1"/>
  <c r="AG55" i="12"/>
  <c r="AG56" i="12" s="1"/>
  <c r="AK55" i="12"/>
  <c r="AK56" i="12" s="1"/>
  <c r="AO55" i="12"/>
  <c r="AO56" i="12" s="1"/>
  <c r="AS55" i="12"/>
  <c r="AS56" i="12" s="1"/>
  <c r="AW55" i="12"/>
  <c r="AW56" i="12" s="1"/>
  <c r="BA55" i="12"/>
  <c r="BA56" i="12" s="1"/>
  <c r="BF55" i="12"/>
  <c r="BJ55" i="12"/>
  <c r="X66" i="12"/>
  <c r="AB66" i="12"/>
  <c r="AF66" i="12"/>
  <c r="AJ66" i="12"/>
  <c r="B55" i="12"/>
  <c r="B56" i="12" s="1"/>
  <c r="F55" i="12"/>
  <c r="F56" i="12" s="1"/>
  <c r="J55" i="12"/>
  <c r="J56" i="12" s="1"/>
  <c r="N55" i="12"/>
  <c r="N56" i="12" s="1"/>
  <c r="R55" i="12"/>
  <c r="R56" i="12" s="1"/>
  <c r="V55" i="12"/>
  <c r="V56" i="12" s="1"/>
  <c r="Z55" i="12"/>
  <c r="Z56" i="12" s="1"/>
  <c r="AD55" i="12"/>
  <c r="AD56" i="12" s="1"/>
  <c r="AH55" i="12"/>
  <c r="AH56" i="12" s="1"/>
  <c r="AL55" i="12"/>
  <c r="AL56" i="12" s="1"/>
  <c r="AP55" i="12"/>
  <c r="AP56" i="12" s="1"/>
  <c r="AT55" i="12"/>
  <c r="AT56" i="12" s="1"/>
  <c r="AX55" i="12"/>
  <c r="AX56" i="12" s="1"/>
  <c r="BB55" i="12"/>
  <c r="BB56" i="12" s="1"/>
  <c r="BG55" i="12"/>
  <c r="Y66" i="12"/>
  <c r="AC66" i="12"/>
  <c r="AG66" i="12"/>
  <c r="C55" i="12"/>
  <c r="C56" i="12" s="1"/>
  <c r="G55" i="12"/>
  <c r="G56" i="12" s="1"/>
  <c r="K55" i="12"/>
  <c r="K56" i="12" s="1"/>
  <c r="O55" i="12"/>
  <c r="O56" i="12" s="1"/>
  <c r="S55" i="12"/>
  <c r="S56" i="12" s="1"/>
  <c r="W55" i="12"/>
  <c r="W56" i="12" s="1"/>
  <c r="AA55" i="12"/>
  <c r="AA56" i="12" s="1"/>
  <c r="AE55" i="12"/>
  <c r="AE56" i="12" s="1"/>
  <c r="AI55" i="12"/>
  <c r="AI56" i="12" s="1"/>
  <c r="AM55" i="12"/>
  <c r="AM56" i="12" s="1"/>
  <c r="AQ55" i="12"/>
  <c r="AQ56" i="12" s="1"/>
  <c r="AU55" i="12"/>
  <c r="AU56" i="12" s="1"/>
  <c r="AY55" i="12"/>
  <c r="AY56" i="12" s="1"/>
  <c r="BC55" i="12"/>
  <c r="BC56" i="12" s="1"/>
  <c r="BH55" i="12"/>
  <c r="D55" i="4"/>
  <c r="D56" i="4" s="1"/>
  <c r="H55" i="4"/>
  <c r="H56" i="4" s="1"/>
  <c r="L55" i="4"/>
  <c r="L56" i="4" s="1"/>
  <c r="P55" i="4"/>
  <c r="P56" i="4" s="1"/>
  <c r="T55" i="4"/>
  <c r="T56" i="4" s="1"/>
  <c r="X55" i="4"/>
  <c r="X56" i="4" s="1"/>
  <c r="AB55" i="4"/>
  <c r="AB56" i="4" s="1"/>
  <c r="AF55" i="4"/>
  <c r="AF56" i="4" s="1"/>
  <c r="AJ55" i="4"/>
  <c r="AJ56" i="4" s="1"/>
  <c r="AN55" i="4"/>
  <c r="AN56" i="4" s="1"/>
  <c r="AR55" i="4"/>
  <c r="AR56" i="4" s="1"/>
  <c r="AV55" i="4"/>
  <c r="AV56" i="4" s="1"/>
  <c r="AZ55" i="4"/>
  <c r="AZ56" i="4" s="1"/>
  <c r="BD55" i="4"/>
  <c r="BI55" i="4"/>
  <c r="E55" i="4"/>
  <c r="E56" i="4" s="1"/>
  <c r="I55" i="4"/>
  <c r="I56" i="4" s="1"/>
  <c r="M55" i="4"/>
  <c r="M56" i="4" s="1"/>
  <c r="Q55" i="4"/>
  <c r="Q56" i="4" s="1"/>
  <c r="U55" i="4"/>
  <c r="U56" i="4" s="1"/>
  <c r="Y55" i="4"/>
  <c r="Y56" i="4" s="1"/>
  <c r="AC55" i="4"/>
  <c r="AC56" i="4" s="1"/>
  <c r="AG55" i="4"/>
  <c r="AG56" i="4" s="1"/>
  <c r="AK55" i="4"/>
  <c r="AK56" i="4" s="1"/>
  <c r="AO55" i="4"/>
  <c r="AO56" i="4" s="1"/>
  <c r="AS55" i="4"/>
  <c r="AS56" i="4" s="1"/>
  <c r="AW55" i="4"/>
  <c r="AW56" i="4" s="1"/>
  <c r="BA55" i="4"/>
  <c r="BA56" i="4" s="1"/>
  <c r="BF55" i="4"/>
  <c r="BJ55" i="4"/>
  <c r="T66" i="4"/>
  <c r="X66" i="4"/>
  <c r="AB66" i="4"/>
  <c r="AF66" i="4"/>
  <c r="B55" i="4"/>
  <c r="B56" i="4" s="1"/>
  <c r="F55" i="4"/>
  <c r="F56" i="4" s="1"/>
  <c r="J55" i="4"/>
  <c r="J56" i="4" s="1"/>
  <c r="N55" i="4"/>
  <c r="N56" i="4" s="1"/>
  <c r="R55" i="4"/>
  <c r="R56" i="4" s="1"/>
  <c r="V55" i="4"/>
  <c r="V56" i="4" s="1"/>
  <c r="Z55" i="4"/>
  <c r="Z56" i="4" s="1"/>
  <c r="AD55" i="4"/>
  <c r="AD56" i="4" s="1"/>
  <c r="AH55" i="4"/>
  <c r="AH56" i="4" s="1"/>
  <c r="AL55" i="4"/>
  <c r="AL56" i="4" s="1"/>
  <c r="AP55" i="4"/>
  <c r="AP56" i="4" s="1"/>
  <c r="AT55" i="4"/>
  <c r="AT56" i="4" s="1"/>
  <c r="AX55" i="4"/>
  <c r="AX56" i="4" s="1"/>
  <c r="BB55" i="4"/>
  <c r="BB56" i="4" s="1"/>
  <c r="BG55" i="4"/>
  <c r="C55" i="4"/>
  <c r="C56" i="4" s="1"/>
  <c r="G55" i="4"/>
  <c r="G56" i="4" s="1"/>
  <c r="K55" i="4"/>
  <c r="K56" i="4" s="1"/>
  <c r="O55" i="4"/>
  <c r="O56" i="4" s="1"/>
  <c r="S55" i="4"/>
  <c r="S56" i="4" s="1"/>
  <c r="W55" i="4"/>
  <c r="W56" i="4" s="1"/>
  <c r="AA55" i="4"/>
  <c r="AA56" i="4" s="1"/>
  <c r="AE55" i="4"/>
  <c r="AE56" i="4" s="1"/>
  <c r="AI55" i="4"/>
  <c r="AI56" i="4" s="1"/>
  <c r="AM55" i="4"/>
  <c r="AM56" i="4" s="1"/>
  <c r="AQ55" i="4"/>
  <c r="AQ56" i="4" s="1"/>
  <c r="AU55" i="4"/>
  <c r="AU56" i="4" s="1"/>
  <c r="AY55" i="4"/>
  <c r="AY56" i="4" s="1"/>
  <c r="BC55" i="4"/>
  <c r="BC56" i="4" s="1"/>
  <c r="BH55" i="4"/>
  <c r="H55" i="3"/>
  <c r="H56" i="3" s="1"/>
  <c r="P55" i="3"/>
  <c r="P56" i="3" s="1"/>
  <c r="AB55" i="3"/>
  <c r="AB56" i="3" s="1"/>
  <c r="AJ55" i="3"/>
  <c r="AJ56" i="3" s="1"/>
  <c r="AV55" i="3"/>
  <c r="AV56" i="3" s="1"/>
  <c r="BI55" i="3"/>
  <c r="D57" i="3"/>
  <c r="L57" i="3"/>
  <c r="T57" i="3"/>
  <c r="AR57" i="3"/>
  <c r="AZ57" i="3"/>
  <c r="M55" i="3"/>
  <c r="M56" i="3" s="1"/>
  <c r="U55" i="3"/>
  <c r="U56" i="3" s="1"/>
  <c r="AG55" i="3"/>
  <c r="AG56" i="3" s="1"/>
  <c r="AS55" i="3"/>
  <c r="AS56" i="3" s="1"/>
  <c r="BF55" i="3"/>
  <c r="E57" i="3"/>
  <c r="Q57" i="3"/>
  <c r="AC57" i="3"/>
  <c r="AK57" i="3"/>
  <c r="AW57" i="3"/>
  <c r="AN55" i="3"/>
  <c r="AN56" i="3" s="1"/>
  <c r="I55" i="3"/>
  <c r="I56" i="3" s="1"/>
  <c r="AO55" i="3"/>
  <c r="AO56" i="3" s="1"/>
  <c r="BA55" i="3"/>
  <c r="BA56" i="3" s="1"/>
  <c r="Y57" i="3"/>
  <c r="B55" i="3"/>
  <c r="B56" i="3" s="1"/>
  <c r="F55" i="3"/>
  <c r="F56" i="3" s="1"/>
  <c r="J55" i="3"/>
  <c r="J56" i="3" s="1"/>
  <c r="N55" i="3"/>
  <c r="N56" i="3" s="1"/>
  <c r="R55" i="3"/>
  <c r="R56" i="3" s="1"/>
  <c r="V55" i="3"/>
  <c r="V56" i="3" s="1"/>
  <c r="Z55" i="3"/>
  <c r="Z56" i="3" s="1"/>
  <c r="AD55" i="3"/>
  <c r="AD56" i="3" s="1"/>
  <c r="AH55" i="3"/>
  <c r="AH56" i="3" s="1"/>
  <c r="AL55" i="3"/>
  <c r="AL56" i="3" s="1"/>
  <c r="AP55" i="3"/>
  <c r="AP56" i="3" s="1"/>
  <c r="AT55" i="3"/>
  <c r="AT56" i="3" s="1"/>
  <c r="AX55" i="3"/>
  <c r="AX56" i="3" s="1"/>
  <c r="BB55" i="3"/>
  <c r="BB56" i="3" s="1"/>
  <c r="BG55" i="3"/>
  <c r="Y66" i="3"/>
  <c r="AC66" i="3"/>
  <c r="AG66" i="3"/>
  <c r="X55" i="3"/>
  <c r="X56" i="3" s="1"/>
  <c r="AF55" i="3"/>
  <c r="AF56" i="3" s="1"/>
  <c r="BD55" i="3"/>
  <c r="BJ55" i="3"/>
  <c r="C55" i="3"/>
  <c r="C56" i="3" s="1"/>
  <c r="G55" i="3"/>
  <c r="G56" i="3" s="1"/>
  <c r="K55" i="3"/>
  <c r="K56" i="3" s="1"/>
  <c r="O55" i="3"/>
  <c r="O56" i="3" s="1"/>
  <c r="S55" i="3"/>
  <c r="S56" i="3" s="1"/>
  <c r="W55" i="3"/>
  <c r="W56" i="3" s="1"/>
  <c r="AA55" i="3"/>
  <c r="AA56" i="3" s="1"/>
  <c r="AE55" i="3"/>
  <c r="AE56" i="3" s="1"/>
  <c r="AI55" i="3"/>
  <c r="AI56" i="3" s="1"/>
  <c r="AM55" i="3"/>
  <c r="AM56" i="3" s="1"/>
  <c r="AQ55" i="3"/>
  <c r="AQ56" i="3" s="1"/>
  <c r="AU55" i="3"/>
  <c r="AU56" i="3" s="1"/>
  <c r="AY55" i="3"/>
  <c r="AY56" i="3" s="1"/>
  <c r="BC55" i="3"/>
  <c r="BC56" i="3" s="1"/>
  <c r="BH55" i="3"/>
  <c r="D55" i="2"/>
  <c r="D56" i="2" s="1"/>
  <c r="P55" i="2"/>
  <c r="P56" i="2" s="1"/>
  <c r="AB55" i="2"/>
  <c r="AB56" i="2" s="1"/>
  <c r="AN55" i="2"/>
  <c r="AN56" i="2" s="1"/>
  <c r="AF57" i="2"/>
  <c r="E55" i="2"/>
  <c r="E56" i="2" s="1"/>
  <c r="I55" i="2"/>
  <c r="I56" i="2" s="1"/>
  <c r="M55" i="2"/>
  <c r="M56" i="2" s="1"/>
  <c r="Q55" i="2"/>
  <c r="Q56" i="2" s="1"/>
  <c r="U55" i="2"/>
  <c r="U56" i="2" s="1"/>
  <c r="Y55" i="2"/>
  <c r="Y56" i="2" s="1"/>
  <c r="AC55" i="2"/>
  <c r="AC56" i="2" s="1"/>
  <c r="AG55" i="2"/>
  <c r="AG56" i="2" s="1"/>
  <c r="AK55" i="2"/>
  <c r="AK56" i="2" s="1"/>
  <c r="AO55" i="2"/>
  <c r="AO56" i="2" s="1"/>
  <c r="AS55" i="2"/>
  <c r="AS56" i="2" s="1"/>
  <c r="AW55" i="2"/>
  <c r="AW56" i="2" s="1"/>
  <c r="BA55" i="2"/>
  <c r="BA56" i="2" s="1"/>
  <c r="BF55" i="2"/>
  <c r="BJ55" i="2"/>
  <c r="AJ66" i="2"/>
  <c r="L55" i="2"/>
  <c r="L56" i="2" s="1"/>
  <c r="X55" i="2"/>
  <c r="X56" i="2" s="1"/>
  <c r="AJ55" i="2"/>
  <c r="AJ56" i="2" s="1"/>
  <c r="AV55" i="2"/>
  <c r="AV56" i="2" s="1"/>
  <c r="BI55" i="2"/>
  <c r="H57" i="2"/>
  <c r="AR57" i="2"/>
  <c r="B55" i="2"/>
  <c r="B56" i="2" s="1"/>
  <c r="F55" i="2"/>
  <c r="F56" i="2" s="1"/>
  <c r="J55" i="2"/>
  <c r="J56" i="2" s="1"/>
  <c r="N55" i="2"/>
  <c r="N56" i="2" s="1"/>
  <c r="R55" i="2"/>
  <c r="R56" i="2" s="1"/>
  <c r="V55" i="2"/>
  <c r="V56" i="2" s="1"/>
  <c r="Z55" i="2"/>
  <c r="Z56" i="2" s="1"/>
  <c r="AD55" i="2"/>
  <c r="AD56" i="2" s="1"/>
  <c r="AH55" i="2"/>
  <c r="AH56" i="2" s="1"/>
  <c r="AL55" i="2"/>
  <c r="AL56" i="2" s="1"/>
  <c r="AP55" i="2"/>
  <c r="AP56" i="2" s="1"/>
  <c r="AT55" i="2"/>
  <c r="AT56" i="2" s="1"/>
  <c r="AX55" i="2"/>
  <c r="AX56" i="2" s="1"/>
  <c r="BB55" i="2"/>
  <c r="BB56" i="2" s="1"/>
  <c r="T55" i="2"/>
  <c r="T56" i="2" s="1"/>
  <c r="AZ55" i="2"/>
  <c r="AZ56" i="2" s="1"/>
  <c r="C55" i="2"/>
  <c r="C56" i="2" s="1"/>
  <c r="G55" i="2"/>
  <c r="G56" i="2" s="1"/>
  <c r="K55" i="2"/>
  <c r="K56" i="2" s="1"/>
  <c r="O55" i="2"/>
  <c r="O56" i="2" s="1"/>
  <c r="S55" i="2"/>
  <c r="S56" i="2" s="1"/>
  <c r="W55" i="2"/>
  <c r="W56" i="2" s="1"/>
  <c r="AA55" i="2"/>
  <c r="AA56" i="2" s="1"/>
  <c r="AE55" i="2"/>
  <c r="AE56" i="2" s="1"/>
  <c r="AI55" i="2"/>
  <c r="AI56" i="2" s="1"/>
  <c r="AM55" i="2"/>
  <c r="AM56" i="2" s="1"/>
  <c r="AQ55" i="2"/>
  <c r="AQ56" i="2" s="1"/>
  <c r="AU55" i="2"/>
  <c r="AU56" i="2" s="1"/>
  <c r="AY55" i="2"/>
  <c r="AY56" i="2" s="1"/>
  <c r="BC55" i="2"/>
  <c r="BC56" i="2" s="1"/>
  <c r="BH55" i="2"/>
  <c r="BM11" i="1"/>
  <c r="BN11" i="1"/>
  <c r="BO11" i="1"/>
  <c r="BP11" i="1"/>
  <c r="BQ11" i="1"/>
  <c r="BR11" i="1"/>
  <c r="BS11" i="1"/>
  <c r="BT11" i="1"/>
  <c r="BU11" i="1"/>
  <c r="BV11" i="1"/>
  <c r="BW11" i="1"/>
  <c r="BX11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BM12" i="1"/>
  <c r="BN12" i="1"/>
  <c r="BO12" i="1"/>
  <c r="BP12" i="1"/>
  <c r="BQ12" i="1"/>
  <c r="BR12" i="1"/>
  <c r="BS12" i="1"/>
  <c r="BT12" i="1"/>
  <c r="BU12" i="1"/>
  <c r="BV12" i="1"/>
  <c r="BW12" i="1"/>
  <c r="BX12" i="1"/>
  <c r="BY12" i="1"/>
  <c r="BZ12" i="1"/>
  <c r="CA12" i="1"/>
  <c r="CB12" i="1"/>
  <c r="CC12" i="1"/>
  <c r="CD12" i="1"/>
  <c r="CE12" i="1"/>
  <c r="CF12" i="1"/>
  <c r="CG12" i="1"/>
  <c r="CH12" i="1"/>
  <c r="CI12" i="1"/>
  <c r="CJ12" i="1"/>
  <c r="CK12" i="1"/>
  <c r="CL12" i="1"/>
  <c r="CM12" i="1"/>
  <c r="CN12" i="1"/>
  <c r="CO12" i="1"/>
  <c r="CP12" i="1"/>
  <c r="CQ12" i="1"/>
  <c r="CR12" i="1"/>
  <c r="CS12" i="1"/>
  <c r="CT12" i="1"/>
  <c r="CU12" i="1"/>
  <c r="BM13" i="1"/>
  <c r="BN13" i="1"/>
  <c r="BO13" i="1"/>
  <c r="BP13" i="1"/>
  <c r="BQ13" i="1"/>
  <c r="BR13" i="1"/>
  <c r="BS13" i="1"/>
  <c r="BT13" i="1"/>
  <c r="BU13" i="1"/>
  <c r="BV13" i="1"/>
  <c r="BW13" i="1"/>
  <c r="BX13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BM14" i="1"/>
  <c r="BN14" i="1"/>
  <c r="BO14" i="1"/>
  <c r="BP14" i="1"/>
  <c r="BQ14" i="1"/>
  <c r="BR14" i="1"/>
  <c r="BS14" i="1"/>
  <c r="BT14" i="1"/>
  <c r="BU14" i="1"/>
  <c r="BV14" i="1"/>
  <c r="BW14" i="1"/>
  <c r="BX14" i="1"/>
  <c r="BY14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BM16" i="1"/>
  <c r="BN16" i="1"/>
  <c r="BO16" i="1"/>
  <c r="BP16" i="1"/>
  <c r="BQ16" i="1"/>
  <c r="BR16" i="1"/>
  <c r="BS16" i="1"/>
  <c r="BT16" i="1"/>
  <c r="BU16" i="1"/>
  <c r="BV16" i="1"/>
  <c r="BW16" i="1"/>
  <c r="BX16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BM17" i="1"/>
  <c r="BN17" i="1"/>
  <c r="BO17" i="1"/>
  <c r="BP17" i="1"/>
  <c r="BQ17" i="1"/>
  <c r="BR17" i="1"/>
  <c r="BS17" i="1"/>
  <c r="BT17" i="1"/>
  <c r="BU17" i="1"/>
  <c r="BV17" i="1"/>
  <c r="BW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BM27" i="1"/>
  <c r="BN27" i="1"/>
  <c r="BO27" i="1"/>
  <c r="BP27" i="1"/>
  <c r="BQ27" i="1"/>
  <c r="BR27" i="1"/>
  <c r="BS27" i="1"/>
  <c r="BT27" i="1"/>
  <c r="BU27" i="1"/>
  <c r="BV27" i="1"/>
  <c r="BW27" i="1"/>
  <c r="BX27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U27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BM29" i="1"/>
  <c r="BN29" i="1"/>
  <c r="BO29" i="1"/>
  <c r="BP29" i="1"/>
  <c r="BQ29" i="1"/>
  <c r="BR29" i="1"/>
  <c r="BS29" i="1"/>
  <c r="BT29" i="1"/>
  <c r="BU29" i="1"/>
  <c r="BV29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BM33" i="1"/>
  <c r="BN33" i="1"/>
  <c r="BO33" i="1"/>
  <c r="BP33" i="1"/>
  <c r="BQ33" i="1"/>
  <c r="BR33" i="1"/>
  <c r="BS33" i="1"/>
  <c r="BT33" i="1"/>
  <c r="BU33" i="1"/>
  <c r="BV33" i="1"/>
  <c r="BW33" i="1"/>
  <c r="BX33" i="1"/>
  <c r="BY33" i="1"/>
  <c r="BZ33" i="1"/>
  <c r="CA33" i="1"/>
  <c r="CB33" i="1"/>
  <c r="CC33" i="1"/>
  <c r="CD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BM35" i="1"/>
  <c r="BN35" i="1"/>
  <c r="BO35" i="1"/>
  <c r="BP35" i="1"/>
  <c r="BQ35" i="1"/>
  <c r="BR35" i="1"/>
  <c r="BS35" i="1"/>
  <c r="BT35" i="1"/>
  <c r="BU35" i="1"/>
  <c r="BV35" i="1"/>
  <c r="BW35" i="1"/>
  <c r="BX35" i="1"/>
  <c r="BY35" i="1"/>
  <c r="BZ35" i="1"/>
  <c r="CA35" i="1"/>
  <c r="CB35" i="1"/>
  <c r="CC35" i="1"/>
  <c r="CD35" i="1"/>
  <c r="CE35" i="1"/>
  <c r="CF35" i="1"/>
  <c r="CG35" i="1"/>
  <c r="CH35" i="1"/>
  <c r="CI35" i="1"/>
  <c r="CJ35" i="1"/>
  <c r="CK35" i="1"/>
  <c r="CL35" i="1"/>
  <c r="CM35" i="1"/>
  <c r="CN35" i="1"/>
  <c r="CO35" i="1"/>
  <c r="CP35" i="1"/>
  <c r="CQ35" i="1"/>
  <c r="CR35" i="1"/>
  <c r="CS35" i="1"/>
  <c r="CT35" i="1"/>
  <c r="CU35" i="1"/>
  <c r="BM36" i="1"/>
  <c r="BN36" i="1"/>
  <c r="BO36" i="1"/>
  <c r="BP36" i="1"/>
  <c r="BQ36" i="1"/>
  <c r="BR36" i="1"/>
  <c r="BS36" i="1"/>
  <c r="BT36" i="1"/>
  <c r="BU36" i="1"/>
  <c r="BV36" i="1"/>
  <c r="BW36" i="1"/>
  <c r="BX36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M36" i="1"/>
  <c r="CN36" i="1"/>
  <c r="CO36" i="1"/>
  <c r="CP36" i="1"/>
  <c r="CQ36" i="1"/>
  <c r="CR36" i="1"/>
  <c r="CS36" i="1"/>
  <c r="CT36" i="1"/>
  <c r="CU36" i="1"/>
  <c r="BM37" i="1"/>
  <c r="BN37" i="1"/>
  <c r="BO37" i="1"/>
  <c r="BP37" i="1"/>
  <c r="BQ37" i="1"/>
  <c r="BR37" i="1"/>
  <c r="BS37" i="1"/>
  <c r="BT37" i="1"/>
  <c r="BU37" i="1"/>
  <c r="BV37" i="1"/>
  <c r="BW37" i="1"/>
  <c r="BX37" i="1"/>
  <c r="BY37" i="1"/>
  <c r="BZ37" i="1"/>
  <c r="CA37" i="1"/>
  <c r="CB37" i="1"/>
  <c r="CC37" i="1"/>
  <c r="CD37" i="1"/>
  <c r="CE37" i="1"/>
  <c r="CF37" i="1"/>
  <c r="CG37" i="1"/>
  <c r="CH37" i="1"/>
  <c r="CI37" i="1"/>
  <c r="CJ37" i="1"/>
  <c r="CK37" i="1"/>
  <c r="CL37" i="1"/>
  <c r="CM37" i="1"/>
  <c r="CN37" i="1"/>
  <c r="CO37" i="1"/>
  <c r="CP37" i="1"/>
  <c r="CQ37" i="1"/>
  <c r="CR37" i="1"/>
  <c r="CS37" i="1"/>
  <c r="CT37" i="1"/>
  <c r="CU37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M38" i="1"/>
  <c r="CN38" i="1"/>
  <c r="CO38" i="1"/>
  <c r="CP38" i="1"/>
  <c r="CQ38" i="1"/>
  <c r="CR38" i="1"/>
  <c r="CS38" i="1"/>
  <c r="CT38" i="1"/>
  <c r="CU38" i="1"/>
  <c r="BM39" i="1"/>
  <c r="BN39" i="1"/>
  <c r="BO39" i="1"/>
  <c r="BP39" i="1"/>
  <c r="BQ39" i="1"/>
  <c r="BR39" i="1"/>
  <c r="BS39" i="1"/>
  <c r="BT39" i="1"/>
  <c r="BU39" i="1"/>
  <c r="BV39" i="1"/>
  <c r="BW39" i="1"/>
  <c r="BX39" i="1"/>
  <c r="BY39" i="1"/>
  <c r="BZ39" i="1"/>
  <c r="CA39" i="1"/>
  <c r="CB39" i="1"/>
  <c r="CC39" i="1"/>
  <c r="CD39" i="1"/>
  <c r="CE39" i="1"/>
  <c r="CF39" i="1"/>
  <c r="CG39" i="1"/>
  <c r="CH39" i="1"/>
  <c r="CI39" i="1"/>
  <c r="CJ39" i="1"/>
  <c r="CK39" i="1"/>
  <c r="CL39" i="1"/>
  <c r="CM39" i="1"/>
  <c r="CN39" i="1"/>
  <c r="CO39" i="1"/>
  <c r="CP39" i="1"/>
  <c r="CQ39" i="1"/>
  <c r="CR39" i="1"/>
  <c r="CS39" i="1"/>
  <c r="CT39" i="1"/>
  <c r="CU39" i="1"/>
  <c r="BM40" i="1"/>
  <c r="BN40" i="1"/>
  <c r="BO40" i="1"/>
  <c r="BP40" i="1"/>
  <c r="BQ40" i="1"/>
  <c r="BR40" i="1"/>
  <c r="BS40" i="1"/>
  <c r="BT40" i="1"/>
  <c r="BU40" i="1"/>
  <c r="BV40" i="1"/>
  <c r="BW40" i="1"/>
  <c r="BX40" i="1"/>
  <c r="BY40" i="1"/>
  <c r="BZ40" i="1"/>
  <c r="CA40" i="1"/>
  <c r="CB40" i="1"/>
  <c r="CC40" i="1"/>
  <c r="CD40" i="1"/>
  <c r="CE40" i="1"/>
  <c r="CF40" i="1"/>
  <c r="CG40" i="1"/>
  <c r="CH40" i="1"/>
  <c r="CI40" i="1"/>
  <c r="CJ40" i="1"/>
  <c r="CK40" i="1"/>
  <c r="CL40" i="1"/>
  <c r="CM40" i="1"/>
  <c r="CN40" i="1"/>
  <c r="CO40" i="1"/>
  <c r="CP40" i="1"/>
  <c r="CQ40" i="1"/>
  <c r="CR40" i="1"/>
  <c r="CS40" i="1"/>
  <c r="CT40" i="1"/>
  <c r="CU40" i="1"/>
  <c r="BM41" i="1"/>
  <c r="BN41" i="1"/>
  <c r="BO41" i="1"/>
  <c r="BP41" i="1"/>
  <c r="BQ41" i="1"/>
  <c r="BR41" i="1"/>
  <c r="BS41" i="1"/>
  <c r="BT41" i="1"/>
  <c r="BU41" i="1"/>
  <c r="BV41" i="1"/>
  <c r="BW41" i="1"/>
  <c r="BX41" i="1"/>
  <c r="BY41" i="1"/>
  <c r="BZ41" i="1"/>
  <c r="CA41" i="1"/>
  <c r="CB41" i="1"/>
  <c r="CC41" i="1"/>
  <c r="CD41" i="1"/>
  <c r="CE41" i="1"/>
  <c r="CF41" i="1"/>
  <c r="CG41" i="1"/>
  <c r="CH41" i="1"/>
  <c r="CI41" i="1"/>
  <c r="CJ41" i="1"/>
  <c r="CK41" i="1"/>
  <c r="CL41" i="1"/>
  <c r="CM41" i="1"/>
  <c r="CN41" i="1"/>
  <c r="CO41" i="1"/>
  <c r="CP41" i="1"/>
  <c r="CQ41" i="1"/>
  <c r="CR41" i="1"/>
  <c r="CS41" i="1"/>
  <c r="CT41" i="1"/>
  <c r="CU41" i="1"/>
  <c r="BM42" i="1"/>
  <c r="BN42" i="1"/>
  <c r="BO42" i="1"/>
  <c r="BP42" i="1"/>
  <c r="BQ42" i="1"/>
  <c r="BR42" i="1"/>
  <c r="BS42" i="1"/>
  <c r="BT42" i="1"/>
  <c r="BU42" i="1"/>
  <c r="BV42" i="1"/>
  <c r="BW42" i="1"/>
  <c r="BX42" i="1"/>
  <c r="BY42" i="1"/>
  <c r="BZ42" i="1"/>
  <c r="CA42" i="1"/>
  <c r="CB42" i="1"/>
  <c r="CC42" i="1"/>
  <c r="CD42" i="1"/>
  <c r="CE42" i="1"/>
  <c r="CF42" i="1"/>
  <c r="CG42" i="1"/>
  <c r="CH42" i="1"/>
  <c r="CI42" i="1"/>
  <c r="CJ42" i="1"/>
  <c r="CK42" i="1"/>
  <c r="CL42" i="1"/>
  <c r="CM42" i="1"/>
  <c r="CN42" i="1"/>
  <c r="CO42" i="1"/>
  <c r="CP42" i="1"/>
  <c r="CQ42" i="1"/>
  <c r="CR42" i="1"/>
  <c r="CS42" i="1"/>
  <c r="CT42" i="1"/>
  <c r="CU42" i="1"/>
  <c r="BM43" i="1"/>
  <c r="BN43" i="1"/>
  <c r="BO43" i="1"/>
  <c r="BP43" i="1"/>
  <c r="BQ43" i="1"/>
  <c r="BR43" i="1"/>
  <c r="BS43" i="1"/>
  <c r="BT43" i="1"/>
  <c r="BU43" i="1"/>
  <c r="BV43" i="1"/>
  <c r="BW43" i="1"/>
  <c r="BX43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CL43" i="1"/>
  <c r="CM43" i="1"/>
  <c r="CN43" i="1"/>
  <c r="CO43" i="1"/>
  <c r="CP43" i="1"/>
  <c r="CQ43" i="1"/>
  <c r="CR43" i="1"/>
  <c r="CS43" i="1"/>
  <c r="CT43" i="1"/>
  <c r="CU43" i="1"/>
  <c r="BM44" i="1"/>
  <c r="BN44" i="1"/>
  <c r="BO44" i="1"/>
  <c r="BP44" i="1"/>
  <c r="BQ44" i="1"/>
  <c r="BR44" i="1"/>
  <c r="BS44" i="1"/>
  <c r="BT44" i="1"/>
  <c r="BU44" i="1"/>
  <c r="BV44" i="1"/>
  <c r="BW44" i="1"/>
  <c r="BX44" i="1"/>
  <c r="BY44" i="1"/>
  <c r="BZ44" i="1"/>
  <c r="CA44" i="1"/>
  <c r="CB44" i="1"/>
  <c r="CC44" i="1"/>
  <c r="CD44" i="1"/>
  <c r="CE44" i="1"/>
  <c r="CF44" i="1"/>
  <c r="CG44" i="1"/>
  <c r="CH44" i="1"/>
  <c r="CI44" i="1"/>
  <c r="CJ44" i="1"/>
  <c r="CK44" i="1"/>
  <c r="CL44" i="1"/>
  <c r="CM44" i="1"/>
  <c r="CN44" i="1"/>
  <c r="CO44" i="1"/>
  <c r="CP44" i="1"/>
  <c r="CQ44" i="1"/>
  <c r="CR44" i="1"/>
  <c r="CS44" i="1"/>
  <c r="CT44" i="1"/>
  <c r="CU44" i="1"/>
  <c r="BM45" i="1"/>
  <c r="BN45" i="1"/>
  <c r="BO45" i="1"/>
  <c r="BP45" i="1"/>
  <c r="BQ45" i="1"/>
  <c r="BR45" i="1"/>
  <c r="BS45" i="1"/>
  <c r="BT45" i="1"/>
  <c r="BU45" i="1"/>
  <c r="BV45" i="1"/>
  <c r="BW45" i="1"/>
  <c r="BX45" i="1"/>
  <c r="BY45" i="1"/>
  <c r="BZ45" i="1"/>
  <c r="CA45" i="1"/>
  <c r="CB45" i="1"/>
  <c r="CC45" i="1"/>
  <c r="CD45" i="1"/>
  <c r="CE45" i="1"/>
  <c r="CF45" i="1"/>
  <c r="CG45" i="1"/>
  <c r="CH45" i="1"/>
  <c r="CI45" i="1"/>
  <c r="CJ45" i="1"/>
  <c r="CK45" i="1"/>
  <c r="CL45" i="1"/>
  <c r="CM45" i="1"/>
  <c r="CN45" i="1"/>
  <c r="CO45" i="1"/>
  <c r="CP45" i="1"/>
  <c r="CQ45" i="1"/>
  <c r="CR45" i="1"/>
  <c r="CS45" i="1"/>
  <c r="CT45" i="1"/>
  <c r="CU45" i="1"/>
  <c r="BM46" i="1"/>
  <c r="BN46" i="1"/>
  <c r="BO46" i="1"/>
  <c r="BP46" i="1"/>
  <c r="BQ46" i="1"/>
  <c r="BR46" i="1"/>
  <c r="BS46" i="1"/>
  <c r="BT46" i="1"/>
  <c r="BU46" i="1"/>
  <c r="BV46" i="1"/>
  <c r="BW46" i="1"/>
  <c r="BX46" i="1"/>
  <c r="BY46" i="1"/>
  <c r="BZ46" i="1"/>
  <c r="CA46" i="1"/>
  <c r="CB46" i="1"/>
  <c r="CC46" i="1"/>
  <c r="CD46" i="1"/>
  <c r="CE46" i="1"/>
  <c r="CF46" i="1"/>
  <c r="CG46" i="1"/>
  <c r="CH46" i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BM47" i="1"/>
  <c r="BN47" i="1"/>
  <c r="BO47" i="1"/>
  <c r="BP47" i="1"/>
  <c r="BQ47" i="1"/>
  <c r="BR47" i="1"/>
  <c r="BS47" i="1"/>
  <c r="BT47" i="1"/>
  <c r="BU47" i="1"/>
  <c r="BV47" i="1"/>
  <c r="BW47" i="1"/>
  <c r="BX47" i="1"/>
  <c r="BY47" i="1"/>
  <c r="BZ47" i="1"/>
  <c r="CA47" i="1"/>
  <c r="CB47" i="1"/>
  <c r="CC47" i="1"/>
  <c r="CD47" i="1"/>
  <c r="CE47" i="1"/>
  <c r="CF47" i="1"/>
  <c r="CG47" i="1"/>
  <c r="CH47" i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U47" i="1"/>
  <c r="BM48" i="1"/>
  <c r="BN48" i="1"/>
  <c r="BO48" i="1"/>
  <c r="BP48" i="1"/>
  <c r="BQ48" i="1"/>
  <c r="BR48" i="1"/>
  <c r="BS48" i="1"/>
  <c r="BT48" i="1"/>
  <c r="BU48" i="1"/>
  <c r="BV48" i="1"/>
  <c r="BW48" i="1"/>
  <c r="BX48" i="1"/>
  <c r="BY48" i="1"/>
  <c r="BZ48" i="1"/>
  <c r="CA48" i="1"/>
  <c r="CB48" i="1"/>
  <c r="CC48" i="1"/>
  <c r="CD48" i="1"/>
  <c r="CE48" i="1"/>
  <c r="CF48" i="1"/>
  <c r="CG48" i="1"/>
  <c r="CH48" i="1"/>
  <c r="CI48" i="1"/>
  <c r="CJ48" i="1"/>
  <c r="CK48" i="1"/>
  <c r="CL48" i="1"/>
  <c r="CM48" i="1"/>
  <c r="CN48" i="1"/>
  <c r="CO48" i="1"/>
  <c r="CP48" i="1"/>
  <c r="CQ48" i="1"/>
  <c r="CR48" i="1"/>
  <c r="CS48" i="1"/>
  <c r="CT48" i="1"/>
  <c r="CU48" i="1"/>
  <c r="BM49" i="1"/>
  <c r="BN49" i="1"/>
  <c r="BO49" i="1"/>
  <c r="BP49" i="1"/>
  <c r="BQ49" i="1"/>
  <c r="BR49" i="1"/>
  <c r="BS49" i="1"/>
  <c r="BT49" i="1"/>
  <c r="BU49" i="1"/>
  <c r="BV49" i="1"/>
  <c r="BW49" i="1"/>
  <c r="BX49" i="1"/>
  <c r="BY49" i="1"/>
  <c r="BZ49" i="1"/>
  <c r="CA49" i="1"/>
  <c r="CB49" i="1"/>
  <c r="CC49" i="1"/>
  <c r="CD49" i="1"/>
  <c r="CE49" i="1"/>
  <c r="CF49" i="1"/>
  <c r="CG49" i="1"/>
  <c r="CH49" i="1"/>
  <c r="CI49" i="1"/>
  <c r="CJ49" i="1"/>
  <c r="CK49" i="1"/>
  <c r="CL49" i="1"/>
  <c r="CM49" i="1"/>
  <c r="CN49" i="1"/>
  <c r="CO49" i="1"/>
  <c r="CP49" i="1"/>
  <c r="CQ49" i="1"/>
  <c r="CR49" i="1"/>
  <c r="CS49" i="1"/>
  <c r="CT49" i="1"/>
  <c r="CU49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DN10" i="1"/>
  <c r="M14" i="14" l="1"/>
  <c r="S20" i="14"/>
  <c r="M13" i="14"/>
  <c r="M11" i="14"/>
  <c r="M62" i="14"/>
  <c r="M61" i="14"/>
  <c r="M59" i="14"/>
  <c r="M52" i="14"/>
  <c r="M46" i="14"/>
  <c r="M45" i="14"/>
  <c r="M43" i="14"/>
  <c r="M36" i="14"/>
  <c r="M30" i="14"/>
  <c r="M29" i="14"/>
  <c r="M27" i="14"/>
  <c r="M20" i="14"/>
  <c r="BJ57" i="1"/>
  <c r="BT34" i="10" s="1"/>
  <c r="BJ56" i="1"/>
  <c r="BT23" i="10" s="1"/>
  <c r="BT12" i="10"/>
  <c r="BI24" i="1"/>
  <c r="BG24" i="1"/>
  <c r="BI20" i="1"/>
  <c r="BG20" i="1"/>
  <c r="BI28" i="1"/>
  <c r="BG28" i="1"/>
  <c r="BH20" i="1"/>
  <c r="BI29" i="1"/>
  <c r="BI25" i="1"/>
  <c r="BG21" i="1"/>
  <c r="BI13" i="1"/>
  <c r="BH13" i="1"/>
  <c r="AK14" i="10"/>
  <c r="BI16" i="1"/>
  <c r="BG16" i="1"/>
  <c r="BI12" i="1"/>
  <c r="BH12" i="1"/>
  <c r="BG12" i="1"/>
  <c r="BH29" i="1"/>
  <c r="BG25" i="1"/>
  <c r="BI21" i="1"/>
  <c r="BI17" i="1"/>
  <c r="BH17" i="1"/>
  <c r="BG17" i="1"/>
  <c r="BG13" i="1"/>
  <c r="BI30" i="1"/>
  <c r="BH30" i="1"/>
  <c r="BG30" i="1"/>
  <c r="BI26" i="1"/>
  <c r="BH26" i="1"/>
  <c r="BG26" i="1"/>
  <c r="BI22" i="1"/>
  <c r="BH22" i="1"/>
  <c r="BG22" i="1"/>
  <c r="BI18" i="1"/>
  <c r="BH18" i="1"/>
  <c r="BG18" i="1"/>
  <c r="BI14" i="1"/>
  <c r="BH14" i="1"/>
  <c r="BG14" i="1"/>
  <c r="BH28" i="1"/>
  <c r="BH24" i="1"/>
  <c r="BH16" i="1"/>
  <c r="BG29" i="1"/>
  <c r="BH25" i="1"/>
  <c r="BH21" i="1"/>
  <c r="BI31" i="1"/>
  <c r="BH31" i="1"/>
  <c r="BG31" i="1"/>
  <c r="BI27" i="1"/>
  <c r="BH27" i="1"/>
  <c r="BG27" i="1"/>
  <c r="BI23" i="1"/>
  <c r="BH23" i="1"/>
  <c r="BG23" i="1"/>
  <c r="BI19" i="1"/>
  <c r="BH19" i="1"/>
  <c r="BG19" i="1"/>
  <c r="BI15" i="1"/>
  <c r="BH15" i="1"/>
  <c r="BG15" i="1"/>
  <c r="BI11" i="1"/>
  <c r="BH11" i="1"/>
  <c r="BG11" i="1"/>
  <c r="S64" i="14"/>
  <c r="S48" i="14"/>
  <c r="S32" i="14"/>
  <c r="S16" i="14"/>
  <c r="S60" i="14"/>
  <c r="S44" i="14"/>
  <c r="S28" i="14"/>
  <c r="S12" i="14"/>
  <c r="S56" i="14"/>
  <c r="S40" i="14"/>
  <c r="S24" i="14"/>
  <c r="S8" i="14"/>
  <c r="S63" i="14"/>
  <c r="S59" i="14"/>
  <c r="S55" i="14"/>
  <c r="S51" i="14"/>
  <c r="S47" i="14"/>
  <c r="S43" i="14"/>
  <c r="S39" i="14"/>
  <c r="S35" i="14"/>
  <c r="S31" i="14"/>
  <c r="S27" i="14"/>
  <c r="S23" i="14"/>
  <c r="S19" i="14"/>
  <c r="S15" i="14"/>
  <c r="S11" i="14"/>
  <c r="S7" i="14"/>
  <c r="S62" i="14"/>
  <c r="S58" i="14"/>
  <c r="S54" i="14"/>
  <c r="S50" i="14"/>
  <c r="S46" i="14"/>
  <c r="S42" i="14"/>
  <c r="S38" i="14"/>
  <c r="S34" i="14"/>
  <c r="S30" i="14"/>
  <c r="S26" i="14"/>
  <c r="S22" i="14"/>
  <c r="S18" i="14"/>
  <c r="S14" i="14"/>
  <c r="S10" i="14"/>
  <c r="S6" i="14"/>
  <c r="S61" i="14"/>
  <c r="S57" i="14"/>
  <c r="S53" i="14"/>
  <c r="S49" i="14"/>
  <c r="S45" i="14"/>
  <c r="S41" i="14"/>
  <c r="S37" i="14"/>
  <c r="S33" i="14"/>
  <c r="S29" i="14"/>
  <c r="S25" i="14"/>
  <c r="S21" i="14"/>
  <c r="S17" i="14"/>
  <c r="S13" i="14"/>
  <c r="S9" i="14"/>
  <c r="M58" i="14"/>
  <c r="M42" i="14"/>
  <c r="M26" i="14"/>
  <c r="M10" i="14"/>
  <c r="M57" i="14"/>
  <c r="M41" i="14"/>
  <c r="M25" i="14"/>
  <c r="M9" i="14"/>
  <c r="M55" i="14"/>
  <c r="M39" i="14"/>
  <c r="M23" i="14"/>
  <c r="M64" i="14"/>
  <c r="M48" i="14"/>
  <c r="M32" i="14"/>
  <c r="M16" i="14"/>
  <c r="M54" i="14"/>
  <c r="M38" i="14"/>
  <c r="M22" i="14"/>
  <c r="M6" i="14"/>
  <c r="M53" i="14"/>
  <c r="M37" i="14"/>
  <c r="M21" i="14"/>
  <c r="M5" i="14"/>
  <c r="M51" i="14"/>
  <c r="M35" i="14"/>
  <c r="M19" i="14"/>
  <c r="M60" i="14"/>
  <c r="M44" i="14"/>
  <c r="M28" i="14"/>
  <c r="M12" i="14"/>
  <c r="BG57" i="2"/>
  <c r="BQ35" i="10" s="1"/>
  <c r="M7" i="14"/>
  <c r="M50" i="14"/>
  <c r="M34" i="14"/>
  <c r="M18" i="14"/>
  <c r="M4" i="14"/>
  <c r="M49" i="14"/>
  <c r="M33" i="14"/>
  <c r="M17" i="14"/>
  <c r="M63" i="14"/>
  <c r="M47" i="14"/>
  <c r="M31" i="14"/>
  <c r="M15" i="14"/>
  <c r="M56" i="14"/>
  <c r="M40" i="14"/>
  <c r="M24" i="14"/>
  <c r="AC12" i="10"/>
  <c r="AC13" i="10" s="1"/>
  <c r="Q14" i="10"/>
  <c r="I12" i="10"/>
  <c r="I13" i="10" s="1"/>
  <c r="E12" i="10"/>
  <c r="E13" i="10" s="1"/>
  <c r="AJ12" i="10"/>
  <c r="AJ13" i="10" s="1"/>
  <c r="AF14" i="10"/>
  <c r="T12" i="10"/>
  <c r="T13" i="10" s="1"/>
  <c r="P14" i="10"/>
  <c r="AI14" i="10"/>
  <c r="W12" i="10"/>
  <c r="W13" i="10" s="1"/>
  <c r="S14" i="10"/>
  <c r="G12" i="10"/>
  <c r="G13" i="10" s="1"/>
  <c r="AH12" i="10"/>
  <c r="AH13" i="10" s="1"/>
  <c r="AD12" i="10"/>
  <c r="AD13" i="10" s="1"/>
  <c r="Z14" i="10"/>
  <c r="V14" i="10"/>
  <c r="R12" i="10"/>
  <c r="R13" i="10" s="1"/>
  <c r="N12" i="10"/>
  <c r="N13" i="10" s="1"/>
  <c r="J14" i="10"/>
  <c r="F14" i="10"/>
  <c r="AG12" i="10"/>
  <c r="AG13" i="10" s="1"/>
  <c r="Y14" i="10"/>
  <c r="U12" i="10"/>
  <c r="U13" i="10" s="1"/>
  <c r="Q12" i="10"/>
  <c r="Q13" i="10" s="1"/>
  <c r="M14" i="10"/>
  <c r="I14" i="10"/>
  <c r="E14" i="10"/>
  <c r="AJ14" i="10"/>
  <c r="AF12" i="10"/>
  <c r="AF13" i="10" s="1"/>
  <c r="AB14" i="10"/>
  <c r="X12" i="10"/>
  <c r="X13" i="10" s="1"/>
  <c r="T14" i="10"/>
  <c r="P12" i="10"/>
  <c r="P13" i="10" s="1"/>
  <c r="L14" i="10"/>
  <c r="H12" i="10"/>
  <c r="H13" i="10" s="1"/>
  <c r="AI12" i="10"/>
  <c r="AI13" i="10" s="1"/>
  <c r="AE14" i="10"/>
  <c r="AA12" i="10"/>
  <c r="AA13" i="10" s="1"/>
  <c r="W14" i="10"/>
  <c r="S12" i="10"/>
  <c r="S13" i="10" s="1"/>
  <c r="O14" i="10"/>
  <c r="K12" i="10"/>
  <c r="K13" i="10" s="1"/>
  <c r="G14" i="10"/>
  <c r="C14" i="10"/>
  <c r="C12" i="10"/>
  <c r="C13" i="10" s="1"/>
  <c r="D12" i="10"/>
  <c r="D13" i="10" s="1"/>
  <c r="D14" i="10"/>
  <c r="U8" i="14"/>
  <c r="U10" i="14"/>
  <c r="U16" i="14"/>
  <c r="U5" i="14"/>
  <c r="U7" i="14"/>
  <c r="U9" i="14"/>
  <c r="U11" i="14"/>
  <c r="U13" i="14"/>
  <c r="U15" i="14"/>
  <c r="U17" i="14"/>
  <c r="U19" i="14"/>
  <c r="U21" i="14"/>
  <c r="U23" i="14"/>
  <c r="U25" i="14"/>
  <c r="U27" i="14"/>
  <c r="U29" i="14"/>
  <c r="U31" i="14"/>
  <c r="U33" i="14"/>
  <c r="U35" i="14"/>
  <c r="U37" i="14"/>
  <c r="U39" i="14"/>
  <c r="U41" i="14"/>
  <c r="U43" i="14"/>
  <c r="U45" i="14"/>
  <c r="U47" i="14"/>
  <c r="U49" i="14"/>
  <c r="U51" i="14"/>
  <c r="U53" i="14"/>
  <c r="U55" i="14"/>
  <c r="U57" i="14"/>
  <c r="U59" i="14"/>
  <c r="U61" i="14"/>
  <c r="U63" i="14"/>
  <c r="U6" i="14"/>
  <c r="U12" i="14"/>
  <c r="U14" i="14"/>
  <c r="U20" i="14"/>
  <c r="U28" i="14"/>
  <c r="U36" i="14"/>
  <c r="U44" i="14"/>
  <c r="U52" i="14"/>
  <c r="U60" i="14"/>
  <c r="U18" i="14"/>
  <c r="U26" i="14"/>
  <c r="U34" i="14"/>
  <c r="U42" i="14"/>
  <c r="U50" i="14"/>
  <c r="U58" i="14"/>
  <c r="U24" i="14"/>
  <c r="U32" i="14"/>
  <c r="U40" i="14"/>
  <c r="U48" i="14"/>
  <c r="U56" i="14"/>
  <c r="U64" i="14"/>
  <c r="U22" i="14"/>
  <c r="U30" i="14"/>
  <c r="U38" i="14"/>
  <c r="U46" i="14"/>
  <c r="U54" i="14"/>
  <c r="U62" i="14"/>
  <c r="T8" i="14"/>
  <c r="T12" i="14"/>
  <c r="T16" i="14"/>
  <c r="T20" i="14"/>
  <c r="T24" i="14"/>
  <c r="T28" i="14"/>
  <c r="T32" i="14"/>
  <c r="T36" i="14"/>
  <c r="T40" i="14"/>
  <c r="T44" i="14"/>
  <c r="T48" i="14"/>
  <c r="T52" i="14"/>
  <c r="T56" i="14"/>
  <c r="T60" i="14"/>
  <c r="T64" i="14"/>
  <c r="T7" i="14"/>
  <c r="T11" i="14"/>
  <c r="T15" i="14"/>
  <c r="T19" i="14"/>
  <c r="T23" i="14"/>
  <c r="T27" i="14"/>
  <c r="T31" i="14"/>
  <c r="T35" i="14"/>
  <c r="T39" i="14"/>
  <c r="T43" i="14"/>
  <c r="T47" i="14"/>
  <c r="T51" i="14"/>
  <c r="T55" i="14"/>
  <c r="T59" i="14"/>
  <c r="T63" i="14"/>
  <c r="T6" i="14"/>
  <c r="T10" i="14"/>
  <c r="T14" i="14"/>
  <c r="T18" i="14"/>
  <c r="T22" i="14"/>
  <c r="T26" i="14"/>
  <c r="T30" i="14"/>
  <c r="T34" i="14"/>
  <c r="T38" i="14"/>
  <c r="T42" i="14"/>
  <c r="T46" i="14"/>
  <c r="T50" i="14"/>
  <c r="T54" i="14"/>
  <c r="T58" i="14"/>
  <c r="T62" i="14"/>
  <c r="T17" i="14"/>
  <c r="T33" i="14"/>
  <c r="T49" i="14"/>
  <c r="T29" i="14"/>
  <c r="T5" i="14"/>
  <c r="T21" i="14"/>
  <c r="T37" i="14"/>
  <c r="T53" i="14"/>
  <c r="T13" i="14"/>
  <c r="T45" i="14"/>
  <c r="T61" i="14"/>
  <c r="T9" i="14"/>
  <c r="T25" i="14"/>
  <c r="T41" i="14"/>
  <c r="T57" i="14"/>
  <c r="Q5" i="14"/>
  <c r="Q7" i="14"/>
  <c r="Q9" i="14"/>
  <c r="Q11" i="14"/>
  <c r="Q13" i="14"/>
  <c r="Q15" i="14"/>
  <c r="Q17" i="14"/>
  <c r="Q19" i="14"/>
  <c r="Q21" i="14"/>
  <c r="Q23" i="14"/>
  <c r="Q25" i="14"/>
  <c r="Q27" i="14"/>
  <c r="Q29" i="14"/>
  <c r="Q31" i="14"/>
  <c r="Q33" i="14"/>
  <c r="Q35" i="14"/>
  <c r="Q37" i="14"/>
  <c r="Q39" i="14"/>
  <c r="Q41" i="14"/>
  <c r="Q43" i="14"/>
  <c r="Q45" i="14"/>
  <c r="Q47" i="14"/>
  <c r="Q49" i="14"/>
  <c r="Q51" i="14"/>
  <c r="Q53" i="14"/>
  <c r="Q55" i="14"/>
  <c r="Q57" i="14"/>
  <c r="Q59" i="14"/>
  <c r="Q61" i="14"/>
  <c r="Q63" i="14"/>
  <c r="Q12" i="14"/>
  <c r="Q20" i="14"/>
  <c r="Q28" i="14"/>
  <c r="Q36" i="14"/>
  <c r="Q44" i="14"/>
  <c r="Q52" i="14"/>
  <c r="Q60" i="14"/>
  <c r="Q10" i="14"/>
  <c r="Q18" i="14"/>
  <c r="Q26" i="14"/>
  <c r="Q34" i="14"/>
  <c r="Q42" i="14"/>
  <c r="Q50" i="14"/>
  <c r="Q58" i="14"/>
  <c r="Q8" i="14"/>
  <c r="Q16" i="14"/>
  <c r="Q24" i="14"/>
  <c r="Q32" i="14"/>
  <c r="Q40" i="14"/>
  <c r="Q48" i="14"/>
  <c r="Q56" i="14"/>
  <c r="Q64" i="14"/>
  <c r="Q6" i="14"/>
  <c r="Q14" i="14"/>
  <c r="Q22" i="14"/>
  <c r="Q30" i="14"/>
  <c r="Q38" i="14"/>
  <c r="Q46" i="14"/>
  <c r="Q54" i="14"/>
  <c r="Q62" i="14"/>
  <c r="O5" i="14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O37" i="14"/>
  <c r="O38" i="14"/>
  <c r="O39" i="14"/>
  <c r="O40" i="14"/>
  <c r="O41" i="14"/>
  <c r="O42" i="14"/>
  <c r="O43" i="14"/>
  <c r="O44" i="14"/>
  <c r="O45" i="14"/>
  <c r="O46" i="14"/>
  <c r="O47" i="14"/>
  <c r="O48" i="14"/>
  <c r="O49" i="14"/>
  <c r="O50" i="14"/>
  <c r="O51" i="14"/>
  <c r="O52" i="14"/>
  <c r="O53" i="14"/>
  <c r="O54" i="14"/>
  <c r="O55" i="14"/>
  <c r="O56" i="14"/>
  <c r="O57" i="14"/>
  <c r="O58" i="14"/>
  <c r="O59" i="14"/>
  <c r="O60" i="14"/>
  <c r="O61" i="14"/>
  <c r="O62" i="14"/>
  <c r="O63" i="14"/>
  <c r="O64" i="14"/>
  <c r="N6" i="14"/>
  <c r="N10" i="14"/>
  <c r="N14" i="14"/>
  <c r="N18" i="14"/>
  <c r="N22" i="14"/>
  <c r="N26" i="14"/>
  <c r="N30" i="14"/>
  <c r="N34" i="14"/>
  <c r="N38" i="14"/>
  <c r="N42" i="14"/>
  <c r="N46" i="14"/>
  <c r="N50" i="14"/>
  <c r="N54" i="14"/>
  <c r="N58" i="14"/>
  <c r="N62" i="14"/>
  <c r="N7" i="14"/>
  <c r="N11" i="14"/>
  <c r="N15" i="14"/>
  <c r="N19" i="14"/>
  <c r="N23" i="14"/>
  <c r="N27" i="14"/>
  <c r="N31" i="14"/>
  <c r="N35" i="14"/>
  <c r="N39" i="14"/>
  <c r="N43" i="14"/>
  <c r="N47" i="14"/>
  <c r="N51" i="14"/>
  <c r="N55" i="14"/>
  <c r="N59" i="14"/>
  <c r="N63" i="14"/>
  <c r="N8" i="14"/>
  <c r="N12" i="14"/>
  <c r="N16" i="14"/>
  <c r="N20" i="14"/>
  <c r="N24" i="14"/>
  <c r="N28" i="14"/>
  <c r="N32" i="14"/>
  <c r="N36" i="14"/>
  <c r="N40" i="14"/>
  <c r="N44" i="14"/>
  <c r="N48" i="14"/>
  <c r="N52" i="14"/>
  <c r="N56" i="14"/>
  <c r="N60" i="14"/>
  <c r="N64" i="14"/>
  <c r="N5" i="14"/>
  <c r="N21" i="14"/>
  <c r="N37" i="14"/>
  <c r="N53" i="14"/>
  <c r="N49" i="14"/>
  <c r="N9" i="14"/>
  <c r="N25" i="14"/>
  <c r="N41" i="14"/>
  <c r="N57" i="14"/>
  <c r="N33" i="14"/>
  <c r="N13" i="14"/>
  <c r="N29" i="14"/>
  <c r="N45" i="14"/>
  <c r="N61" i="14"/>
  <c r="N17" i="14"/>
  <c r="N14" i="10"/>
  <c r="AD14" i="10"/>
  <c r="Z12" i="10"/>
  <c r="Z13" i="10" s="1"/>
  <c r="R14" i="10"/>
  <c r="AH14" i="10"/>
  <c r="U14" i="10"/>
  <c r="AK12" i="10"/>
  <c r="AK13" i="10" s="1"/>
  <c r="Y12" i="10"/>
  <c r="Y13" i="10" s="1"/>
  <c r="V12" i="10"/>
  <c r="V13" i="10" s="1"/>
  <c r="F12" i="10"/>
  <c r="F13" i="10" s="1"/>
  <c r="AC14" i="10"/>
  <c r="K14" i="10"/>
  <c r="AA14" i="10"/>
  <c r="M12" i="10"/>
  <c r="M13" i="10" s="1"/>
  <c r="H14" i="10"/>
  <c r="X14" i="10"/>
  <c r="AB12" i="10"/>
  <c r="AB13" i="10" s="1"/>
  <c r="L12" i="10"/>
  <c r="L13" i="10" s="1"/>
  <c r="O12" i="10"/>
  <c r="O13" i="10" s="1"/>
  <c r="J12" i="10"/>
  <c r="J13" i="10" s="1"/>
  <c r="AG14" i="10"/>
  <c r="AE12" i="10"/>
  <c r="AE13" i="10" s="1"/>
  <c r="BH56" i="8"/>
  <c r="BR32" i="10" s="1"/>
  <c r="BR21" i="10"/>
  <c r="BG56" i="8"/>
  <c r="BQ32" i="10" s="1"/>
  <c r="BQ21" i="10"/>
  <c r="BJ56" i="8"/>
  <c r="BT32" i="10" s="1"/>
  <c r="BT21" i="10"/>
  <c r="BD56" i="8"/>
  <c r="BG32" i="10" s="1"/>
  <c r="BF32" i="10"/>
  <c r="BI56" i="8"/>
  <c r="BS32" i="10" s="1"/>
  <c r="BS21" i="10"/>
  <c r="BF56" i="8"/>
  <c r="BP32" i="10" s="1"/>
  <c r="BP21" i="10"/>
  <c r="BH56" i="7"/>
  <c r="BR31" i="10" s="1"/>
  <c r="BR20" i="10"/>
  <c r="BF56" i="7"/>
  <c r="BP31" i="10" s="1"/>
  <c r="BP20" i="10"/>
  <c r="BI56" i="7"/>
  <c r="BS31" i="10" s="1"/>
  <c r="BS20" i="10"/>
  <c r="BJ56" i="7"/>
  <c r="BT31" i="10" s="1"/>
  <c r="BT20" i="10"/>
  <c r="BG56" i="7"/>
  <c r="BQ31" i="10" s="1"/>
  <c r="BQ20" i="10"/>
  <c r="BD56" i="7"/>
  <c r="BG31" i="10" s="1"/>
  <c r="BF31" i="10"/>
  <c r="BI56" i="6"/>
  <c r="BS30" i="10" s="1"/>
  <c r="BS19" i="10"/>
  <c r="BH56" i="6"/>
  <c r="BR30" i="10" s="1"/>
  <c r="BR19" i="10"/>
  <c r="BG56" i="6"/>
  <c r="BQ30" i="10" s="1"/>
  <c r="BQ19" i="10"/>
  <c r="BJ56" i="6"/>
  <c r="BT30" i="10" s="1"/>
  <c r="BT19" i="10"/>
  <c r="BD56" i="6"/>
  <c r="BG30" i="10" s="1"/>
  <c r="BF30" i="10"/>
  <c r="BF56" i="6"/>
  <c r="BP30" i="10" s="1"/>
  <c r="BP19" i="10"/>
  <c r="BF56" i="5"/>
  <c r="BP29" i="10" s="1"/>
  <c r="BP18" i="10"/>
  <c r="BH56" i="5"/>
  <c r="BR29" i="10" s="1"/>
  <c r="BR18" i="10"/>
  <c r="BI56" i="5"/>
  <c r="BS29" i="10" s="1"/>
  <c r="BS18" i="10"/>
  <c r="BG56" i="5"/>
  <c r="BQ29" i="10" s="1"/>
  <c r="BQ18" i="10"/>
  <c r="BJ56" i="5"/>
  <c r="BT29" i="10" s="1"/>
  <c r="BT18" i="10"/>
  <c r="BD56" i="5"/>
  <c r="BG29" i="10" s="1"/>
  <c r="BF29" i="10"/>
  <c r="BG56" i="11"/>
  <c r="BQ28" i="10" s="1"/>
  <c r="BQ17" i="10"/>
  <c r="BD56" i="11"/>
  <c r="BG28" i="10" s="1"/>
  <c r="BF28" i="10"/>
  <c r="BI56" i="11"/>
  <c r="BS28" i="10" s="1"/>
  <c r="BS17" i="10"/>
  <c r="BH56" i="12"/>
  <c r="BR27" i="10" s="1"/>
  <c r="BR16" i="10"/>
  <c r="BD56" i="12"/>
  <c r="BG27" i="10" s="1"/>
  <c r="BF27" i="10"/>
  <c r="BJ56" i="12"/>
  <c r="BT27" i="10" s="1"/>
  <c r="BT16" i="10"/>
  <c r="BG56" i="12"/>
  <c r="BQ27" i="10" s="1"/>
  <c r="BQ16" i="10"/>
  <c r="BF56" i="12"/>
  <c r="BP27" i="10" s="1"/>
  <c r="BP16" i="10"/>
  <c r="BI56" i="12"/>
  <c r="BS27" i="10" s="1"/>
  <c r="BS16" i="10"/>
  <c r="BI56" i="4"/>
  <c r="BS26" i="10" s="1"/>
  <c r="BS15" i="10"/>
  <c r="BJ56" i="4"/>
  <c r="BT26" i="10" s="1"/>
  <c r="BT15" i="10"/>
  <c r="BD56" i="4"/>
  <c r="BG26" i="10" s="1"/>
  <c r="BF26" i="10"/>
  <c r="BG56" i="4"/>
  <c r="BQ26" i="10" s="1"/>
  <c r="BQ15" i="10"/>
  <c r="BF56" i="4"/>
  <c r="BP26" i="10" s="1"/>
  <c r="BP15" i="10"/>
  <c r="BH56" i="4"/>
  <c r="BR26" i="10" s="1"/>
  <c r="BR15" i="10"/>
  <c r="BG56" i="3"/>
  <c r="BQ25" i="10" s="1"/>
  <c r="BQ14" i="10"/>
  <c r="BJ56" i="3"/>
  <c r="BT25" i="10" s="1"/>
  <c r="BT14" i="10"/>
  <c r="BF56" i="3"/>
  <c r="BP25" i="10" s="1"/>
  <c r="BP14" i="10"/>
  <c r="BH56" i="3"/>
  <c r="BR25" i="10" s="1"/>
  <c r="BR14" i="10"/>
  <c r="BD56" i="3"/>
  <c r="BG25" i="10" s="1"/>
  <c r="BF25" i="10"/>
  <c r="BI56" i="3"/>
  <c r="BS25" i="10" s="1"/>
  <c r="BS14" i="10"/>
  <c r="BD57" i="2"/>
  <c r="BM24" i="10" s="1"/>
  <c r="BG56" i="2"/>
  <c r="BQ24" i="10" s="1"/>
  <c r="BQ13" i="10"/>
  <c r="BH56" i="2"/>
  <c r="BR24" i="10" s="1"/>
  <c r="BR13" i="10"/>
  <c r="BF56" i="2"/>
  <c r="BP24" i="10" s="1"/>
  <c r="BP13" i="10"/>
  <c r="BI56" i="2"/>
  <c r="BS24" i="10" s="1"/>
  <c r="BS13" i="10"/>
  <c r="BJ56" i="2"/>
  <c r="BT24" i="10" s="1"/>
  <c r="BT13" i="10"/>
  <c r="BD55" i="2"/>
  <c r="AK55" i="1"/>
  <c r="AK56" i="1" s="1"/>
  <c r="AK57" i="1"/>
  <c r="AJ55" i="1"/>
  <c r="AJ56" i="1" s="1"/>
  <c r="AJ57" i="1"/>
  <c r="AI55" i="1"/>
  <c r="AI56" i="1" s="1"/>
  <c r="AI57" i="1"/>
  <c r="AH55" i="1"/>
  <c r="AH56" i="1" s="1"/>
  <c r="AH57" i="1"/>
  <c r="AG55" i="1"/>
  <c r="AG56" i="1" s="1"/>
  <c r="AG57" i="1"/>
  <c r="AF55" i="1"/>
  <c r="AF56" i="1" s="1"/>
  <c r="AF57" i="1"/>
  <c r="AE55" i="1"/>
  <c r="AE56" i="1" s="1"/>
  <c r="AE57" i="1"/>
  <c r="AD55" i="1"/>
  <c r="AD56" i="1" s="1"/>
  <c r="AD57" i="1"/>
  <c r="AC55" i="1"/>
  <c r="AC56" i="1" s="1"/>
  <c r="AC57" i="1"/>
  <c r="AB55" i="1"/>
  <c r="AB56" i="1" s="1"/>
  <c r="AB57" i="1"/>
  <c r="AA55" i="1"/>
  <c r="AA56" i="1" s="1"/>
  <c r="AA57" i="1"/>
  <c r="Z55" i="1"/>
  <c r="Z56" i="1" s="1"/>
  <c r="Z57" i="1"/>
  <c r="Y55" i="1"/>
  <c r="Y56" i="1" s="1"/>
  <c r="Y57" i="1"/>
  <c r="X55" i="1"/>
  <c r="X56" i="1" s="1"/>
  <c r="X57" i="1"/>
  <c r="W55" i="1"/>
  <c r="W56" i="1" s="1"/>
  <c r="W57" i="1"/>
  <c r="V55" i="1"/>
  <c r="V56" i="1" s="1"/>
  <c r="V57" i="1"/>
  <c r="U55" i="1"/>
  <c r="U56" i="1" s="1"/>
  <c r="U57" i="1"/>
  <c r="T55" i="1"/>
  <c r="T56" i="1" s="1"/>
  <c r="T57" i="1"/>
  <c r="S55" i="1"/>
  <c r="S56" i="1" s="1"/>
  <c r="S57" i="1"/>
  <c r="R55" i="1"/>
  <c r="R56" i="1" s="1"/>
  <c r="R57" i="1"/>
  <c r="Q55" i="1"/>
  <c r="Q56" i="1" s="1"/>
  <c r="Q57" i="1"/>
  <c r="P55" i="1"/>
  <c r="P56" i="1" s="1"/>
  <c r="P57" i="1"/>
  <c r="O55" i="1"/>
  <c r="O56" i="1" s="1"/>
  <c r="O57" i="1"/>
  <c r="N55" i="1"/>
  <c r="N56" i="1" s="1"/>
  <c r="N57" i="1"/>
  <c r="M55" i="1"/>
  <c r="M56" i="1" s="1"/>
  <c r="M57" i="1"/>
  <c r="L55" i="1"/>
  <c r="L56" i="1" s="1"/>
  <c r="L57" i="1"/>
  <c r="K55" i="1"/>
  <c r="K56" i="1" s="1"/>
  <c r="K57" i="1"/>
  <c r="J55" i="1"/>
  <c r="J56" i="1" s="1"/>
  <c r="J57" i="1"/>
  <c r="I55" i="1"/>
  <c r="I56" i="1" s="1"/>
  <c r="I57" i="1"/>
  <c r="H55" i="1"/>
  <c r="H56" i="1" s="1"/>
  <c r="H57" i="1"/>
  <c r="G55" i="1"/>
  <c r="G56" i="1" s="1"/>
  <c r="G57" i="1"/>
  <c r="F55" i="1"/>
  <c r="F56" i="1" s="1"/>
  <c r="F57" i="1"/>
  <c r="E55" i="1"/>
  <c r="E56" i="1" s="1"/>
  <c r="E57" i="1"/>
  <c r="D55" i="1"/>
  <c r="D56" i="1" s="1"/>
  <c r="D57" i="1"/>
  <c r="C57" i="1"/>
  <c r="C55" i="1"/>
  <c r="C56" i="1" s="1"/>
  <c r="A4" i="10"/>
  <c r="BL46" i="1"/>
  <c r="BL45" i="1"/>
  <c r="BL44" i="1"/>
  <c r="BL43" i="1"/>
  <c r="BD43" i="1"/>
  <c r="A36" i="14" s="1"/>
  <c r="BL42" i="1"/>
  <c r="BL41" i="1"/>
  <c r="BL40" i="1"/>
  <c r="BL39" i="1"/>
  <c r="BD39" i="1"/>
  <c r="A32" i="14" s="1"/>
  <c r="BL38" i="1"/>
  <c r="BL37" i="1"/>
  <c r="BL36" i="1"/>
  <c r="BL35" i="1"/>
  <c r="BD35" i="1"/>
  <c r="A28" i="14" s="1"/>
  <c r="BL34" i="1"/>
  <c r="BL33" i="1"/>
  <c r="BL32" i="1"/>
  <c r="BL31" i="1"/>
  <c r="BL30" i="1"/>
  <c r="BL29" i="1"/>
  <c r="BL28" i="1"/>
  <c r="BL27" i="1"/>
  <c r="BL26" i="1"/>
  <c r="BL25" i="1"/>
  <c r="BL24" i="1"/>
  <c r="BL23" i="1"/>
  <c r="BL22" i="1"/>
  <c r="BL21" i="1"/>
  <c r="BL20" i="1"/>
  <c r="BL19" i="1"/>
  <c r="BL18" i="1"/>
  <c r="BL17" i="1"/>
  <c r="BL16" i="1"/>
  <c r="BL15" i="1"/>
  <c r="BL14" i="1"/>
  <c r="BL13" i="1"/>
  <c r="BL12" i="1"/>
  <c r="BL11" i="1"/>
  <c r="BL47" i="1"/>
  <c r="BL48" i="1"/>
  <c r="BL49" i="1"/>
  <c r="BL50" i="1"/>
  <c r="BD47" i="1"/>
  <c r="A40" i="14" s="1"/>
  <c r="BD48" i="1"/>
  <c r="A41" i="14" s="1"/>
  <c r="BD49" i="1"/>
  <c r="A42" i="14" s="1"/>
  <c r="BD50" i="1"/>
  <c r="A43" i="14" s="1"/>
  <c r="A70" i="1"/>
  <c r="E191" i="28"/>
  <c r="E172" i="28"/>
  <c r="E153" i="28"/>
  <c r="E134" i="28"/>
  <c r="E115" i="28"/>
  <c r="E96" i="28"/>
  <c r="E77" i="28"/>
  <c r="E58" i="28"/>
  <c r="E39" i="28"/>
  <c r="CK52" i="1"/>
  <c r="CJ52" i="1"/>
  <c r="CI52" i="1"/>
  <c r="CH52" i="1"/>
  <c r="CG52" i="1"/>
  <c r="BT52" i="1"/>
  <c r="BS52" i="1"/>
  <c r="BR52" i="1"/>
  <c r="BQ52" i="1"/>
  <c r="BP52" i="1"/>
  <c r="BO52" i="1"/>
  <c r="BN52" i="1"/>
  <c r="BM52" i="1"/>
  <c r="BL52" i="1"/>
  <c r="CK51" i="1"/>
  <c r="CJ51" i="1"/>
  <c r="CI51" i="1"/>
  <c r="CH51" i="1"/>
  <c r="CG51" i="1"/>
  <c r="BT51" i="1"/>
  <c r="BS51" i="1"/>
  <c r="BR51" i="1"/>
  <c r="BQ51" i="1"/>
  <c r="BP51" i="1"/>
  <c r="BO51" i="1"/>
  <c r="BN51" i="1"/>
  <c r="BM51" i="1"/>
  <c r="BL51" i="1"/>
  <c r="BB65" i="1" l="1"/>
  <c r="AX65" i="1"/>
  <c r="AT65" i="1"/>
  <c r="AP65" i="1"/>
  <c r="AL65" i="1"/>
  <c r="AK65" i="1"/>
  <c r="AZ65" i="1"/>
  <c r="AU65" i="1"/>
  <c r="AO65" i="1"/>
  <c r="AI65" i="1"/>
  <c r="BC65" i="1"/>
  <c r="AR65" i="1"/>
  <c r="AV65" i="1"/>
  <c r="AH65" i="1"/>
  <c r="AY65" i="1"/>
  <c r="AS65" i="1"/>
  <c r="AN65" i="1"/>
  <c r="AJ65" i="1"/>
  <c r="AW65" i="1"/>
  <c r="AM65" i="1"/>
  <c r="BA65" i="1"/>
  <c r="AQ65" i="1"/>
  <c r="BF26" i="1"/>
  <c r="DN26" i="1"/>
  <c r="DN29" i="1"/>
  <c r="BF29" i="1"/>
  <c r="BG57" i="1"/>
  <c r="BQ34" i="10" s="1"/>
  <c r="BG55" i="1"/>
  <c r="DN16" i="1"/>
  <c r="BF16" i="1"/>
  <c r="BF17" i="1"/>
  <c r="DN17" i="1"/>
  <c r="DN23" i="1"/>
  <c r="BD23" i="1" s="1"/>
  <c r="A16" i="14" s="1"/>
  <c r="BF23" i="1"/>
  <c r="DN11" i="1"/>
  <c r="BF11" i="1"/>
  <c r="BF18" i="1"/>
  <c r="DN18" i="1"/>
  <c r="BD18" i="1" s="1"/>
  <c r="A11" i="14" s="1"/>
  <c r="BF21" i="1"/>
  <c r="DN21" i="1"/>
  <c r="DN24" i="1"/>
  <c r="BF24" i="1"/>
  <c r="DN27" i="1"/>
  <c r="BD27" i="1" s="1"/>
  <c r="A20" i="14" s="1"/>
  <c r="BF27" i="1"/>
  <c r="BH57" i="1"/>
  <c r="BR34" i="10" s="1"/>
  <c r="BH55" i="1"/>
  <c r="DN13" i="1"/>
  <c r="BF13" i="1"/>
  <c r="DN19" i="1"/>
  <c r="BD19" i="1" s="1"/>
  <c r="A12" i="14" s="1"/>
  <c r="BF19" i="1"/>
  <c r="BF14" i="1"/>
  <c r="DN14" i="1"/>
  <c r="DN20" i="1"/>
  <c r="BF20" i="1"/>
  <c r="BF30" i="1"/>
  <c r="DN30" i="1"/>
  <c r="DN12" i="1"/>
  <c r="BF12" i="1"/>
  <c r="DN15" i="1"/>
  <c r="BD15" i="1" s="1"/>
  <c r="A8" i="14" s="1"/>
  <c r="BF15" i="1"/>
  <c r="BF22" i="1"/>
  <c r="DN22" i="1"/>
  <c r="BD22" i="1" s="1"/>
  <c r="A15" i="14" s="1"/>
  <c r="DN25" i="1"/>
  <c r="BF25" i="1"/>
  <c r="DN28" i="1"/>
  <c r="BF28" i="1"/>
  <c r="DN31" i="1"/>
  <c r="BD31" i="1" s="1"/>
  <c r="A24" i="14" s="1"/>
  <c r="BF31" i="1"/>
  <c r="BI55" i="1"/>
  <c r="BI57" i="1"/>
  <c r="BS34" i="10" s="1"/>
  <c r="M66" i="14"/>
  <c r="Y4" i="14" s="1"/>
  <c r="Y56" i="14"/>
  <c r="Y22" i="14"/>
  <c r="B12" i="10"/>
  <c r="B13" i="10" s="1"/>
  <c r="B14" i="10"/>
  <c r="AZ60" i="1"/>
  <c r="BC59" i="1"/>
  <c r="BA61" i="1"/>
  <c r="AO59" i="1"/>
  <c r="AS59" i="1"/>
  <c r="AW59" i="1"/>
  <c r="AN60" i="1"/>
  <c r="AR60" i="1"/>
  <c r="AV60" i="1"/>
  <c r="AI59" i="1"/>
  <c r="AJ60" i="1"/>
  <c r="AK61" i="1"/>
  <c r="AI66" i="1"/>
  <c r="AF59" i="1"/>
  <c r="AF61" i="1"/>
  <c r="AF63" i="1"/>
  <c r="AF65" i="1"/>
  <c r="AE66" i="1"/>
  <c r="AE62" i="1"/>
  <c r="AB59" i="1"/>
  <c r="AC60" i="1"/>
  <c r="AD61" i="1"/>
  <c r="AB66" i="1"/>
  <c r="AA65" i="1"/>
  <c r="X59" i="1"/>
  <c r="Y60" i="1"/>
  <c r="Z61" i="1"/>
  <c r="X63" i="1"/>
  <c r="Y65" i="1"/>
  <c r="Z66" i="1"/>
  <c r="W62" i="1"/>
  <c r="V66" i="1"/>
  <c r="U59" i="1"/>
  <c r="P65" i="1"/>
  <c r="T65" i="1"/>
  <c r="R66" i="1"/>
  <c r="O66" i="1"/>
  <c r="R60" i="1"/>
  <c r="O59" i="1"/>
  <c r="L62" i="1"/>
  <c r="K59" i="1"/>
  <c r="M60" i="1"/>
  <c r="N61" i="1"/>
  <c r="K63" i="1"/>
  <c r="M65" i="1"/>
  <c r="N66" i="1"/>
  <c r="J62" i="1"/>
  <c r="I66" i="1"/>
  <c r="I61" i="1"/>
  <c r="AZ63" i="1"/>
  <c r="BA59" i="1"/>
  <c r="BC60" i="1"/>
  <c r="AQ59" i="1"/>
  <c r="AV59" i="1"/>
  <c r="AO60" i="1"/>
  <c r="AT60" i="1"/>
  <c r="AY60" i="1"/>
  <c r="AL59" i="1"/>
  <c r="AK60" i="1"/>
  <c r="AH66" i="1"/>
  <c r="AG59" i="1"/>
  <c r="AF62" i="1"/>
  <c r="AG64" i="1"/>
  <c r="AE65" i="1"/>
  <c r="AE60" i="1"/>
  <c r="AB60" i="1"/>
  <c r="AB65" i="1"/>
  <c r="AD66" i="1"/>
  <c r="AA59" i="1"/>
  <c r="Z60" i="1"/>
  <c r="Y62" i="1"/>
  <c r="X65" i="1"/>
  <c r="W66" i="1"/>
  <c r="W60" i="1"/>
  <c r="V60" i="1"/>
  <c r="Q65" i="1"/>
  <c r="P66" i="1"/>
  <c r="U66" i="1"/>
  <c r="R59" i="1"/>
  <c r="L65" i="1"/>
  <c r="L59" i="1"/>
  <c r="N60" i="1"/>
  <c r="M62" i="1"/>
  <c r="K65" i="1"/>
  <c r="J66" i="1"/>
  <c r="J60" i="1"/>
  <c r="I62" i="1"/>
  <c r="H65" i="1"/>
  <c r="H60" i="1"/>
  <c r="G63" i="1"/>
  <c r="G59" i="1"/>
  <c r="F59" i="1"/>
  <c r="F60" i="1"/>
  <c r="F61" i="1"/>
  <c r="F65" i="1"/>
  <c r="F66" i="1"/>
  <c r="B60" i="1"/>
  <c r="AZ62" i="1"/>
  <c r="BB59" i="1"/>
  <c r="BB61" i="1"/>
  <c r="AM59" i="1"/>
  <c r="AR59" i="1"/>
  <c r="AX59" i="1"/>
  <c r="AP60" i="1"/>
  <c r="AU60" i="1"/>
  <c r="AJ59" i="1"/>
  <c r="AI61" i="1"/>
  <c r="AH61" i="1"/>
  <c r="AF60" i="1"/>
  <c r="AG62" i="1"/>
  <c r="AG65" i="1"/>
  <c r="AE64" i="1"/>
  <c r="AE59" i="1"/>
  <c r="AD60" i="1"/>
  <c r="AC65" i="1"/>
  <c r="AA66" i="1"/>
  <c r="Y59" i="1"/>
  <c r="X61" i="1"/>
  <c r="Z62" i="1"/>
  <c r="Z65" i="1"/>
  <c r="W65" i="1"/>
  <c r="W59" i="1"/>
  <c r="V59" i="1"/>
  <c r="R65" i="1"/>
  <c r="Q66" i="1"/>
  <c r="O65" i="1"/>
  <c r="O61" i="1"/>
  <c r="L63" i="1"/>
  <c r="M59" i="1"/>
  <c r="K61" i="1"/>
  <c r="N62" i="1"/>
  <c r="N65" i="1"/>
  <c r="J65" i="1"/>
  <c r="J59" i="1"/>
  <c r="I60" i="1"/>
  <c r="H63" i="1"/>
  <c r="H59" i="1"/>
  <c r="G62" i="1"/>
  <c r="C59" i="1"/>
  <c r="C60" i="1"/>
  <c r="C61" i="1"/>
  <c r="C65" i="1"/>
  <c r="C66" i="1"/>
  <c r="B66" i="1"/>
  <c r="B59" i="1"/>
  <c r="BA60" i="1"/>
  <c r="AN59" i="1"/>
  <c r="AY59" i="1"/>
  <c r="AW60" i="1"/>
  <c r="AK59" i="1"/>
  <c r="AJ66" i="1"/>
  <c r="AG60" i="1"/>
  <c r="AF66" i="1"/>
  <c r="AC59" i="1"/>
  <c r="AD65" i="1"/>
  <c r="Z59" i="1"/>
  <c r="Y63" i="1"/>
  <c r="W63" i="1"/>
  <c r="U60" i="1"/>
  <c r="S66" i="1"/>
  <c r="O60" i="1"/>
  <c r="N59" i="1"/>
  <c r="M63" i="1"/>
  <c r="J63" i="1"/>
  <c r="I59" i="1"/>
  <c r="G66" i="1"/>
  <c r="D59" i="1"/>
  <c r="D61" i="1"/>
  <c r="D66" i="1"/>
  <c r="AT59" i="1"/>
  <c r="AG63" i="1"/>
  <c r="Y61" i="1"/>
  <c r="S65" i="1"/>
  <c r="M61" i="1"/>
  <c r="G61" i="1"/>
  <c r="B65" i="1"/>
  <c r="AS60" i="1"/>
  <c r="AL60" i="1"/>
  <c r="AH59" i="1"/>
  <c r="AE61" i="1"/>
  <c r="AC61" i="1"/>
  <c r="X62" i="1"/>
  <c r="V61" i="1"/>
  <c r="L60" i="1"/>
  <c r="M66" i="1"/>
  <c r="H61" i="1"/>
  <c r="E60" i="1"/>
  <c r="B61" i="1"/>
  <c r="BB60" i="1"/>
  <c r="AP59" i="1"/>
  <c r="AM60" i="1"/>
  <c r="AX60" i="1"/>
  <c r="AI60" i="1"/>
  <c r="AK66" i="1"/>
  <c r="AG61" i="1"/>
  <c r="AG66" i="1"/>
  <c r="AD59" i="1"/>
  <c r="AC66" i="1"/>
  <c r="X60" i="1"/>
  <c r="Z63" i="1"/>
  <c r="W61" i="1"/>
  <c r="U61" i="1"/>
  <c r="T66" i="1"/>
  <c r="L66" i="1"/>
  <c r="K60" i="1"/>
  <c r="N63" i="1"/>
  <c r="J61" i="1"/>
  <c r="H66" i="1"/>
  <c r="G65" i="1"/>
  <c r="E59" i="1"/>
  <c r="E61" i="1"/>
  <c r="E66" i="1"/>
  <c r="BC61" i="1"/>
  <c r="AQ60" i="1"/>
  <c r="AJ61" i="1"/>
  <c r="AE63" i="1"/>
  <c r="AA61" i="1"/>
  <c r="V65" i="1"/>
  <c r="Q61" i="1"/>
  <c r="K66" i="1"/>
  <c r="D60" i="1"/>
  <c r="AZ59" i="1"/>
  <c r="AU59" i="1"/>
  <c r="AF64" i="1"/>
  <c r="AA60" i="1"/>
  <c r="Y66" i="1"/>
  <c r="U65" i="1"/>
  <c r="R61" i="1"/>
  <c r="K62" i="1"/>
  <c r="I63" i="1"/>
  <c r="G60" i="1"/>
  <c r="E65" i="1"/>
  <c r="AZ61" i="1"/>
  <c r="AH60" i="1"/>
  <c r="AB61" i="1"/>
  <c r="X66" i="1"/>
  <c r="L61" i="1"/>
  <c r="I65" i="1"/>
  <c r="H62" i="1"/>
  <c r="D65" i="1"/>
  <c r="A24" i="10"/>
  <c r="BD56" i="2"/>
  <c r="BG24" i="10" s="1"/>
  <c r="BF24" i="10"/>
  <c r="B57" i="1"/>
  <c r="B55" i="1"/>
  <c r="B56" i="1" s="1"/>
  <c r="S61" i="1"/>
  <c r="P61" i="1"/>
  <c r="BD11" i="1"/>
  <c r="Q59" i="1"/>
  <c r="S60" i="1"/>
  <c r="T61" i="1"/>
  <c r="Q60" i="1"/>
  <c r="P59" i="1"/>
  <c r="T60" i="1"/>
  <c r="E20" i="28"/>
  <c r="P60" i="1"/>
  <c r="S59" i="1"/>
  <c r="T59" i="1"/>
  <c r="BL30" i="10"/>
  <c r="BL29" i="10"/>
  <c r="BD17" i="1"/>
  <c r="A10" i="14" s="1"/>
  <c r="BD24" i="1"/>
  <c r="A17" i="14" s="1"/>
  <c r="BD26" i="1"/>
  <c r="A19" i="14" s="1"/>
  <c r="BD33" i="1"/>
  <c r="A26" i="14" s="1"/>
  <c r="BD40" i="1"/>
  <c r="A33" i="14" s="1"/>
  <c r="BD42" i="1"/>
  <c r="A35" i="14" s="1"/>
  <c r="BD13" i="1"/>
  <c r="A6" i="14" s="1"/>
  <c r="BD20" i="1"/>
  <c r="A13" i="14" s="1"/>
  <c r="BD29" i="1"/>
  <c r="A22" i="14" s="1"/>
  <c r="BD36" i="1"/>
  <c r="A29" i="14" s="1"/>
  <c r="BD38" i="1"/>
  <c r="A31" i="14" s="1"/>
  <c r="BD45" i="1"/>
  <c r="A38" i="14" s="1"/>
  <c r="BD16" i="1"/>
  <c r="A9" i="14" s="1"/>
  <c r="BD25" i="1"/>
  <c r="A18" i="14" s="1"/>
  <c r="BD32" i="1"/>
  <c r="A25" i="14" s="1"/>
  <c r="BD34" i="1"/>
  <c r="A27" i="14" s="1"/>
  <c r="BD41" i="1"/>
  <c r="A34" i="14" s="1"/>
  <c r="BD14" i="1"/>
  <c r="A7" i="14" s="1"/>
  <c r="BD21" i="1"/>
  <c r="A14" i="14" s="1"/>
  <c r="BD28" i="1"/>
  <c r="A21" i="14" s="1"/>
  <c r="BD30" i="1"/>
  <c r="A23" i="14" s="1"/>
  <c r="BD37" i="1"/>
  <c r="A30" i="14" s="1"/>
  <c r="BD44" i="1"/>
  <c r="A37" i="14" s="1"/>
  <c r="BD46" i="1"/>
  <c r="A39" i="14" s="1"/>
  <c r="BC22" i="10" l="1"/>
  <c r="AY22" i="10"/>
  <c r="AU22" i="10"/>
  <c r="AQ22" i="10"/>
  <c r="AM22" i="10"/>
  <c r="BB22" i="10"/>
  <c r="AX22" i="10"/>
  <c r="AT22" i="10"/>
  <c r="AP22" i="10"/>
  <c r="AL22" i="10"/>
  <c r="BA22" i="10"/>
  <c r="AW22" i="10"/>
  <c r="AS22" i="10"/>
  <c r="AO22" i="10"/>
  <c r="AZ22" i="10"/>
  <c r="AV22" i="10"/>
  <c r="AR22" i="10"/>
  <c r="AN22" i="10"/>
  <c r="Y16" i="14"/>
  <c r="Y7" i="14"/>
  <c r="Y24" i="14"/>
  <c r="Y12" i="14"/>
  <c r="Y60" i="14"/>
  <c r="Y26" i="14"/>
  <c r="Y47" i="14"/>
  <c r="Y33" i="14"/>
  <c r="Y23" i="14"/>
  <c r="Y49" i="14"/>
  <c r="Y64" i="14"/>
  <c r="Y58" i="14"/>
  <c r="Y57" i="14"/>
  <c r="Y44" i="14"/>
  <c r="Y25" i="14"/>
  <c r="Y21" i="14"/>
  <c r="Y38" i="14"/>
  <c r="Y6" i="14"/>
  <c r="Y42" i="14"/>
  <c r="Y17" i="14"/>
  <c r="Y54" i="14"/>
  <c r="Y41" i="14"/>
  <c r="Y63" i="14"/>
  <c r="Y53" i="14"/>
  <c r="Y32" i="14"/>
  <c r="Y19" i="14"/>
  <c r="Y40" i="14"/>
  <c r="Y9" i="14"/>
  <c r="Y34" i="14"/>
  <c r="Y37" i="14"/>
  <c r="Y48" i="14"/>
  <c r="Y18" i="14"/>
  <c r="Y35" i="14"/>
  <c r="BR12" i="10"/>
  <c r="BH56" i="1"/>
  <c r="BR23" i="10" s="1"/>
  <c r="BI56" i="1"/>
  <c r="BS23" i="10" s="1"/>
  <c r="BS12" i="10"/>
  <c r="BF57" i="1"/>
  <c r="BP34" i="10" s="1"/>
  <c r="BF55" i="1"/>
  <c r="BP12" i="10" s="1"/>
  <c r="BG56" i="1"/>
  <c r="BQ23" i="10" s="1"/>
  <c r="BQ12" i="10"/>
  <c r="BD57" i="1"/>
  <c r="BM23" i="10" s="1"/>
  <c r="BD55" i="1"/>
  <c r="BD56" i="1" s="1"/>
  <c r="BG23" i="10" s="1"/>
  <c r="BD14" i="10"/>
  <c r="BD12" i="10"/>
  <c r="BD13" i="10" s="1"/>
  <c r="Y50" i="14"/>
  <c r="Y39" i="14"/>
  <c r="Y10" i="14"/>
  <c r="Y5" i="14"/>
  <c r="Y31" i="14"/>
  <c r="Y28" i="14"/>
  <c r="Y55" i="14"/>
  <c r="Y51" i="14"/>
  <c r="Y15" i="14"/>
  <c r="Y8" i="14"/>
  <c r="Y27" i="14"/>
  <c r="Y43" i="14"/>
  <c r="Y11" i="14"/>
  <c r="Y59" i="14"/>
  <c r="Y13" i="14"/>
  <c r="Y30" i="14"/>
  <c r="Y52" i="14"/>
  <c r="Y62" i="14"/>
  <c r="Y20" i="14"/>
  <c r="Y46" i="14"/>
  <c r="Y36" i="14"/>
  <c r="Y29" i="14"/>
  <c r="Y61" i="14"/>
  <c r="Y14" i="14"/>
  <c r="Y45" i="14"/>
  <c r="BB17" i="10"/>
  <c r="AM16" i="10"/>
  <c r="AP17" i="10"/>
  <c r="AI18" i="10"/>
  <c r="AF17" i="10"/>
  <c r="AE21" i="10"/>
  <c r="AC22" i="10"/>
  <c r="X18" i="10"/>
  <c r="W22" i="10"/>
  <c r="S17" i="10"/>
  <c r="U22" i="10"/>
  <c r="M16" i="10"/>
  <c r="M20" i="10"/>
  <c r="H18" i="10"/>
  <c r="G22" i="10"/>
  <c r="E18" i="10"/>
  <c r="BC18" i="10"/>
  <c r="AS17" i="10"/>
  <c r="AJ23" i="10"/>
  <c r="AD17" i="10"/>
  <c r="AR16" i="10"/>
  <c r="AU17" i="10"/>
  <c r="AK22" i="10"/>
  <c r="AG19" i="10"/>
  <c r="AE16" i="10"/>
  <c r="AA23" i="10"/>
  <c r="Z19" i="10"/>
  <c r="W16" i="10"/>
  <c r="Q18" i="10"/>
  <c r="S23" i="10"/>
  <c r="N17" i="10"/>
  <c r="N22" i="10"/>
  <c r="J19" i="10"/>
  <c r="G16" i="10"/>
  <c r="F22" i="10"/>
  <c r="BB18" i="10"/>
  <c r="AO16" i="10"/>
  <c r="AR17" i="10"/>
  <c r="AK18" i="10"/>
  <c r="AF18" i="10"/>
  <c r="AE19" i="10"/>
  <c r="AB23" i="10"/>
  <c r="Z18" i="10"/>
  <c r="W19" i="10"/>
  <c r="U17" i="10"/>
  <c r="P23" i="10"/>
  <c r="K17" i="10"/>
  <c r="K22" i="10"/>
  <c r="J18" i="10"/>
  <c r="G19" i="10"/>
  <c r="C22" i="10"/>
  <c r="BC16" i="10"/>
  <c r="AO17" i="10"/>
  <c r="AJ16" i="10"/>
  <c r="AE22" i="10"/>
  <c r="X19" i="10"/>
  <c r="L17" i="10"/>
  <c r="D22" i="10"/>
  <c r="J17" i="10"/>
  <c r="S18" i="10"/>
  <c r="I20" i="10"/>
  <c r="T22" i="10"/>
  <c r="Z22" i="10"/>
  <c r="L19" i="10"/>
  <c r="B22" i="10"/>
  <c r="W20" i="10"/>
  <c r="BB16" i="10"/>
  <c r="AE23" i="10"/>
  <c r="Z23" i="10"/>
  <c r="K16" i="10"/>
  <c r="J23" i="10"/>
  <c r="AT16" i="10"/>
  <c r="AG18" i="10"/>
  <c r="G18" i="10"/>
  <c r="L23" i="10"/>
  <c r="O18" i="10"/>
  <c r="AQ16" i="10"/>
  <c r="AT17" i="10"/>
  <c r="AJ22" i="10"/>
  <c r="AF19" i="10"/>
  <c r="AE17" i="10"/>
  <c r="AD23" i="10"/>
  <c r="Y19" i="10"/>
  <c r="W17" i="10"/>
  <c r="P18" i="10"/>
  <c r="R23" i="10"/>
  <c r="M17" i="10"/>
  <c r="M22" i="10"/>
  <c r="I19" i="10"/>
  <c r="G17" i="10"/>
  <c r="E22" i="10"/>
  <c r="AZ20" i="10"/>
  <c r="AG20" i="10"/>
  <c r="AC23" i="10"/>
  <c r="BA16" i="10"/>
  <c r="AV16" i="10"/>
  <c r="AY17" i="10"/>
  <c r="AH23" i="10"/>
  <c r="AG21" i="10"/>
  <c r="AB17" i="10"/>
  <c r="AA16" i="10"/>
  <c r="X22" i="10"/>
  <c r="S16" i="10"/>
  <c r="U18" i="10"/>
  <c r="O23" i="10"/>
  <c r="N18" i="10"/>
  <c r="N23" i="10"/>
  <c r="H22" i="10"/>
  <c r="F16" i="10"/>
  <c r="F23" i="10"/>
  <c r="AS16" i="10"/>
  <c r="AV17" i="10"/>
  <c r="AI23" i="10"/>
  <c r="AF20" i="10"/>
  <c r="AB16" i="10"/>
  <c r="AA22" i="10"/>
  <c r="X20" i="10"/>
  <c r="P16" i="10"/>
  <c r="R18" i="10"/>
  <c r="T23" i="10"/>
  <c r="K18" i="10"/>
  <c r="K23" i="10"/>
  <c r="H20" i="10"/>
  <c r="C16" i="10"/>
  <c r="C23" i="10"/>
  <c r="BA18" i="10"/>
  <c r="AW17" i="10"/>
  <c r="AI22" i="10"/>
  <c r="AC16" i="10"/>
  <c r="W18" i="10"/>
  <c r="L22" i="10"/>
  <c r="Z17" i="10"/>
  <c r="D18" i="10"/>
  <c r="U23" i="10"/>
  <c r="D16" i="10"/>
  <c r="L20" i="10"/>
  <c r="U16" i="10"/>
  <c r="I16" i="10"/>
  <c r="AK16" i="10"/>
  <c r="AB18" i="10"/>
  <c r="X23" i="10"/>
  <c r="Q22" i="10"/>
  <c r="M19" i="10"/>
  <c r="H23" i="10"/>
  <c r="B18" i="10"/>
  <c r="AK17" i="10"/>
  <c r="BC17" i="10"/>
  <c r="AQ17" i="10"/>
  <c r="AJ18" i="10"/>
  <c r="AE20" i="10"/>
  <c r="Y18" i="10"/>
  <c r="V22" i="10"/>
  <c r="N20" i="10"/>
  <c r="I18" i="10"/>
  <c r="F18" i="10"/>
  <c r="AN17" i="10"/>
  <c r="AF16" i="10"/>
  <c r="Y17" i="10"/>
  <c r="S22" i="10"/>
  <c r="I17" i="10"/>
  <c r="B16" i="10"/>
  <c r="AA18" i="10"/>
  <c r="Q16" i="10"/>
  <c r="AG16" i="10"/>
  <c r="BA17" i="10"/>
  <c r="AU16" i="10"/>
  <c r="AX17" i="10"/>
  <c r="AL16" i="10"/>
  <c r="AK23" i="10"/>
  <c r="AF21" i="10"/>
  <c r="AD16" i="10"/>
  <c r="AA17" i="10"/>
  <c r="Z20" i="10"/>
  <c r="R16" i="10"/>
  <c r="T18" i="10"/>
  <c r="V23" i="10"/>
  <c r="M18" i="10"/>
  <c r="M23" i="10"/>
  <c r="J20" i="10"/>
  <c r="E16" i="10"/>
  <c r="E23" i="10"/>
  <c r="AP16" i="10"/>
  <c r="AL17" i="10"/>
  <c r="AG22" i="10"/>
  <c r="Y16" i="10"/>
  <c r="AZ18" i="10"/>
  <c r="AM17" i="10"/>
  <c r="AI17" i="10"/>
  <c r="AH16" i="10"/>
  <c r="AG23" i="10"/>
  <c r="AC18" i="10"/>
  <c r="X17" i="10"/>
  <c r="Y23" i="10"/>
  <c r="P17" i="10"/>
  <c r="R22" i="10"/>
  <c r="O16" i="10"/>
  <c r="N19" i="10"/>
  <c r="H17" i="10"/>
  <c r="I23" i="10"/>
  <c r="F17" i="10"/>
  <c r="B17" i="10"/>
  <c r="AW16" i="10"/>
  <c r="AI16" i="10"/>
  <c r="AH22" i="10"/>
  <c r="AF22" i="10"/>
  <c r="AC17" i="10"/>
  <c r="X16" i="10"/>
  <c r="Y22" i="10"/>
  <c r="T16" i="10"/>
  <c r="V18" i="10"/>
  <c r="O22" i="10"/>
  <c r="K19" i="10"/>
  <c r="H16" i="10"/>
  <c r="I22" i="10"/>
  <c r="C17" i="10"/>
  <c r="B23" i="10"/>
  <c r="AZ16" i="10"/>
  <c r="AH18" i="10"/>
  <c r="AB22" i="10"/>
  <c r="V17" i="10"/>
  <c r="H19" i="10"/>
  <c r="R17" i="10"/>
  <c r="Y20" i="10"/>
  <c r="L18" i="10"/>
  <c r="D23" i="10"/>
  <c r="G23" i="10"/>
  <c r="P22" i="10"/>
  <c r="J22" i="10"/>
  <c r="AZ19" i="10"/>
  <c r="AY16" i="10"/>
  <c r="AH17" i="10"/>
  <c r="AF23" i="10"/>
  <c r="Z16" i="10"/>
  <c r="V16" i="10"/>
  <c r="O17" i="10"/>
  <c r="J16" i="10"/>
  <c r="E17" i="10"/>
  <c r="AX16" i="10"/>
  <c r="AE18" i="10"/>
  <c r="AN16" i="10"/>
  <c r="AG17" i="10"/>
  <c r="AD22" i="10"/>
  <c r="T17" i="10"/>
  <c r="N16" i="10"/>
  <c r="G20" i="10"/>
  <c r="AZ17" i="10"/>
  <c r="AJ17" i="10"/>
  <c r="AD18" i="10"/>
  <c r="Q17" i="10"/>
  <c r="K20" i="10"/>
  <c r="C18" i="10"/>
  <c r="Q23" i="10"/>
  <c r="L16" i="10"/>
  <c r="W23" i="10"/>
  <c r="D17" i="10"/>
  <c r="A4" i="14"/>
  <c r="BL31" i="10"/>
  <c r="BL27" i="10"/>
  <c r="BF56" i="1"/>
  <c r="BP23" i="10" s="1"/>
  <c r="S4" i="14"/>
  <c r="BL25" i="10"/>
  <c r="D1" i="28"/>
  <c r="U4" i="14"/>
  <c r="Q4" i="14"/>
  <c r="O4" i="14"/>
  <c r="P4" i="14"/>
  <c r="N4" i="14"/>
  <c r="T4" i="14"/>
  <c r="R4" i="14"/>
  <c r="BD12" i="1"/>
  <c r="BF33" i="10" s="1"/>
  <c r="BL32" i="10"/>
  <c r="BL28" i="10"/>
  <c r="BL26" i="10"/>
  <c r="BH33" i="10" l="1"/>
  <c r="BI33" i="10"/>
  <c r="U66" i="14"/>
  <c r="AG4" i="14" s="1"/>
  <c r="T66" i="14"/>
  <c r="AF4" i="14" s="1"/>
  <c r="S66" i="14"/>
  <c r="R66" i="14"/>
  <c r="Q66" i="14"/>
  <c r="AC4" i="14" s="1"/>
  <c r="P66" i="14"/>
  <c r="AB4" i="14" s="1"/>
  <c r="O66" i="14"/>
  <c r="N66" i="14"/>
  <c r="BM33" i="10"/>
  <c r="BF23" i="10"/>
  <c r="A5" i="14"/>
  <c r="V20" i="14" s="1"/>
  <c r="BG33" i="10"/>
  <c r="BK23" i="10"/>
  <c r="BI23" i="10"/>
  <c r="BH23" i="10"/>
  <c r="BJ23" i="10"/>
  <c r="AG48" i="14" l="1"/>
  <c r="AG14" i="14"/>
  <c r="AG37" i="14"/>
  <c r="AG5" i="14"/>
  <c r="AG18" i="14"/>
  <c r="AG51" i="14"/>
  <c r="AG19" i="14"/>
  <c r="AG46" i="14"/>
  <c r="AG60" i="14"/>
  <c r="AG49" i="14"/>
  <c r="AG17" i="14"/>
  <c r="AG56" i="14"/>
  <c r="AG20" i="14"/>
  <c r="AG39" i="14"/>
  <c r="AG7" i="14"/>
  <c r="AG26" i="14"/>
  <c r="AG53" i="14"/>
  <c r="AG40" i="14"/>
  <c r="AG35" i="14"/>
  <c r="AG32" i="14"/>
  <c r="AG33" i="14"/>
  <c r="AG34" i="14"/>
  <c r="AG23" i="14"/>
  <c r="AG30" i="14"/>
  <c r="AG44" i="14"/>
  <c r="AG45" i="14"/>
  <c r="AG13" i="14"/>
  <c r="AG50" i="14"/>
  <c r="AG59" i="14"/>
  <c r="AG27" i="14"/>
  <c r="AG22" i="14"/>
  <c r="AG42" i="14"/>
  <c r="AG57" i="14"/>
  <c r="AG25" i="14"/>
  <c r="AG38" i="14"/>
  <c r="AG52" i="14"/>
  <c r="AG47" i="14"/>
  <c r="AG15" i="14"/>
  <c r="AG58" i="14"/>
  <c r="AG61" i="14"/>
  <c r="AG29" i="14"/>
  <c r="AG54" i="14"/>
  <c r="AG36" i="14"/>
  <c r="AG43" i="14"/>
  <c r="AG11" i="14"/>
  <c r="AG64" i="14"/>
  <c r="AG28" i="14"/>
  <c r="AG41" i="14"/>
  <c r="AG9" i="14"/>
  <c r="AG24" i="14"/>
  <c r="AG63" i="14"/>
  <c r="AG31" i="14"/>
  <c r="AG8" i="14"/>
  <c r="AG62" i="14"/>
  <c r="AG21" i="14"/>
  <c r="AG12" i="14"/>
  <c r="AG16" i="14"/>
  <c r="AG6" i="14"/>
  <c r="AG10" i="14"/>
  <c r="AG55" i="14"/>
  <c r="AF61" i="14"/>
  <c r="AF42" i="14"/>
  <c r="AF39" i="14"/>
  <c r="AF36" i="14"/>
  <c r="AF21" i="14"/>
  <c r="AF22" i="14"/>
  <c r="AF19" i="14"/>
  <c r="AF16" i="14"/>
  <c r="AF17" i="14"/>
  <c r="AF63" i="14"/>
  <c r="AF60" i="14"/>
  <c r="AF9" i="14"/>
  <c r="AF46" i="14"/>
  <c r="AF43" i="14"/>
  <c r="AF40" i="14"/>
  <c r="AF37" i="14"/>
  <c r="AF26" i="14"/>
  <c r="AF23" i="14"/>
  <c r="AF20" i="14"/>
  <c r="AF33" i="14"/>
  <c r="AF6" i="14"/>
  <c r="AF64" i="14"/>
  <c r="AF25" i="14"/>
  <c r="AF50" i="14"/>
  <c r="AF47" i="14"/>
  <c r="AF53" i="14"/>
  <c r="AF30" i="14"/>
  <c r="AF27" i="14"/>
  <c r="AF24" i="14"/>
  <c r="AF49" i="14"/>
  <c r="AF10" i="14"/>
  <c r="AF7" i="14"/>
  <c r="AF41" i="14"/>
  <c r="AF54" i="14"/>
  <c r="AF51" i="14"/>
  <c r="AF48" i="14"/>
  <c r="AF13" i="14"/>
  <c r="AF34" i="14"/>
  <c r="AF31" i="14"/>
  <c r="AF28" i="14"/>
  <c r="AF29" i="14"/>
  <c r="AF14" i="14"/>
  <c r="AF11" i="14"/>
  <c r="AF8" i="14"/>
  <c r="AF57" i="14"/>
  <c r="AF58" i="14"/>
  <c r="AF55" i="14"/>
  <c r="AF52" i="14"/>
  <c r="AF45" i="14"/>
  <c r="AF38" i="14"/>
  <c r="AF35" i="14"/>
  <c r="AF32" i="14"/>
  <c r="AF5" i="14"/>
  <c r="AF18" i="14"/>
  <c r="AF15" i="14"/>
  <c r="AF12" i="14"/>
  <c r="AF62" i="14"/>
  <c r="AF59" i="14"/>
  <c r="AF56" i="14"/>
  <c r="AF44" i="14"/>
  <c r="AE64" i="14"/>
  <c r="AE48" i="14"/>
  <c r="AE32" i="14"/>
  <c r="AE16" i="14"/>
  <c r="AE59" i="14"/>
  <c r="AE43" i="14"/>
  <c r="AE27" i="14"/>
  <c r="AE11" i="14"/>
  <c r="AE54" i="14"/>
  <c r="AE38" i="14"/>
  <c r="AE22" i="14"/>
  <c r="AE6" i="14"/>
  <c r="AE49" i="14"/>
  <c r="AE33" i="14"/>
  <c r="AE17" i="14"/>
  <c r="AE60" i="14"/>
  <c r="AE44" i="14"/>
  <c r="AE28" i="14"/>
  <c r="AE12" i="14"/>
  <c r="AE55" i="14"/>
  <c r="AE39" i="14"/>
  <c r="AE23" i="14"/>
  <c r="AE7" i="14"/>
  <c r="AE50" i="14"/>
  <c r="AE34" i="14"/>
  <c r="AE18" i="14"/>
  <c r="AE61" i="14"/>
  <c r="AE45" i="14"/>
  <c r="AE29" i="14"/>
  <c r="AE13" i="14"/>
  <c r="AE56" i="14"/>
  <c r="AE40" i="14"/>
  <c r="AE24" i="14"/>
  <c r="AE8" i="14"/>
  <c r="AE51" i="14"/>
  <c r="AE35" i="14"/>
  <c r="AE19" i="14"/>
  <c r="AE62" i="14"/>
  <c r="AE46" i="14"/>
  <c r="AE30" i="14"/>
  <c r="AE14" i="14"/>
  <c r="AE57" i="14"/>
  <c r="AE41" i="14"/>
  <c r="AE25" i="14"/>
  <c r="AE9" i="14"/>
  <c r="AE52" i="14"/>
  <c r="AE36" i="14"/>
  <c r="AE20" i="14"/>
  <c r="AE63" i="14"/>
  <c r="AE47" i="14"/>
  <c r="AE31" i="14"/>
  <c r="AE15" i="14"/>
  <c r="AE58" i="14"/>
  <c r="AE42" i="14"/>
  <c r="AE26" i="14"/>
  <c r="AE10" i="14"/>
  <c r="AE53" i="14"/>
  <c r="AE37" i="14"/>
  <c r="AE21" i="14"/>
  <c r="AE5" i="14"/>
  <c r="AE4" i="14"/>
  <c r="AD9" i="14"/>
  <c r="AD17" i="14"/>
  <c r="AD37" i="14"/>
  <c r="AD8" i="14"/>
  <c r="AD62" i="14"/>
  <c r="AD25" i="14"/>
  <c r="AD52" i="14"/>
  <c r="AD47" i="14"/>
  <c r="AD42" i="14"/>
  <c r="AD49" i="14"/>
  <c r="AD48" i="14"/>
  <c r="AD43" i="14"/>
  <c r="AD38" i="14"/>
  <c r="AD61" i="14"/>
  <c r="AD28" i="14"/>
  <c r="AD23" i="14"/>
  <c r="AD18" i="14"/>
  <c r="AD56" i="14"/>
  <c r="AD51" i="14"/>
  <c r="AD46" i="14"/>
  <c r="AD33" i="14"/>
  <c r="AD36" i="14"/>
  <c r="AD31" i="14"/>
  <c r="AD26" i="14"/>
  <c r="AD45" i="14"/>
  <c r="AD32" i="14"/>
  <c r="AD27" i="14"/>
  <c r="AD22" i="14"/>
  <c r="AD21" i="14"/>
  <c r="AD12" i="14"/>
  <c r="AD7" i="14"/>
  <c r="AD13" i="14"/>
  <c r="AD57" i="14"/>
  <c r="AD40" i="14"/>
  <c r="AD35" i="14"/>
  <c r="AD30" i="14"/>
  <c r="AD29" i="14"/>
  <c r="AD20" i="14"/>
  <c r="AD15" i="14"/>
  <c r="AD10" i="14"/>
  <c r="AD5" i="14"/>
  <c r="AD16" i="14"/>
  <c r="AD11" i="14"/>
  <c r="AD6" i="14"/>
  <c r="AD60" i="14"/>
  <c r="AD55" i="14"/>
  <c r="AD50" i="14"/>
  <c r="AD24" i="14"/>
  <c r="AD19" i="14"/>
  <c r="AD14" i="14"/>
  <c r="AD53" i="14"/>
  <c r="AD63" i="14"/>
  <c r="AD58" i="14"/>
  <c r="AD41" i="14"/>
  <c r="AD64" i="14"/>
  <c r="AD59" i="14"/>
  <c r="AD54" i="14"/>
  <c r="AD44" i="14"/>
  <c r="AD39" i="14"/>
  <c r="AD34" i="14"/>
  <c r="AD4" i="14"/>
  <c r="AC30" i="14"/>
  <c r="AC26" i="14"/>
  <c r="AC51" i="14"/>
  <c r="AC19" i="14"/>
  <c r="AC56" i="14"/>
  <c r="AC44" i="14"/>
  <c r="AC41" i="14"/>
  <c r="AC9" i="14"/>
  <c r="AC48" i="14"/>
  <c r="AC36" i="14"/>
  <c r="AC39" i="14"/>
  <c r="AC7" i="14"/>
  <c r="AC8" i="14"/>
  <c r="AC61" i="14"/>
  <c r="AC29" i="14"/>
  <c r="AC64" i="14"/>
  <c r="AC52" i="14"/>
  <c r="AC43" i="14"/>
  <c r="AC11" i="14"/>
  <c r="AC24" i="14"/>
  <c r="AC12" i="14"/>
  <c r="AC33" i="14"/>
  <c r="AC62" i="14"/>
  <c r="AC16" i="14"/>
  <c r="AC63" i="14"/>
  <c r="AC31" i="14"/>
  <c r="AC38" i="14"/>
  <c r="AC34" i="14"/>
  <c r="AC53" i="14"/>
  <c r="AC21" i="14"/>
  <c r="AC32" i="14"/>
  <c r="AC20" i="14"/>
  <c r="AC35" i="14"/>
  <c r="AC54" i="14"/>
  <c r="AC50" i="14"/>
  <c r="AC57" i="14"/>
  <c r="AC25" i="14"/>
  <c r="AC46" i="14"/>
  <c r="AC42" i="14"/>
  <c r="AC55" i="14"/>
  <c r="AC23" i="14"/>
  <c r="AC6" i="14"/>
  <c r="AC60" i="14"/>
  <c r="AC45" i="14"/>
  <c r="AC13" i="14"/>
  <c r="AC58" i="14"/>
  <c r="AC59" i="14"/>
  <c r="AC27" i="14"/>
  <c r="AC22" i="14"/>
  <c r="AC18" i="14"/>
  <c r="AC49" i="14"/>
  <c r="AC17" i="14"/>
  <c r="AC14" i="14"/>
  <c r="AC10" i="14"/>
  <c r="AC47" i="14"/>
  <c r="AC15" i="14"/>
  <c r="AC40" i="14"/>
  <c r="AC28" i="14"/>
  <c r="AC37" i="14"/>
  <c r="AC5" i="14"/>
  <c r="AB17" i="14"/>
  <c r="AB21" i="14"/>
  <c r="AB50" i="14"/>
  <c r="AB47" i="14"/>
  <c r="AB44" i="14"/>
  <c r="AB9" i="14"/>
  <c r="AB30" i="14"/>
  <c r="AB27" i="14"/>
  <c r="AB24" i="14"/>
  <c r="AB29" i="14"/>
  <c r="AB10" i="14"/>
  <c r="AB7" i="14"/>
  <c r="AB33" i="14"/>
  <c r="AB54" i="14"/>
  <c r="AB51" i="14"/>
  <c r="AB48" i="14"/>
  <c r="AB57" i="14"/>
  <c r="AB34" i="14"/>
  <c r="AB31" i="14"/>
  <c r="AB28" i="14"/>
  <c r="AB13" i="14"/>
  <c r="AB14" i="14"/>
  <c r="AB11" i="14"/>
  <c r="AB8" i="14"/>
  <c r="AB58" i="14"/>
  <c r="AB55" i="14"/>
  <c r="AB52" i="14"/>
  <c r="AB5" i="14"/>
  <c r="AB38" i="14"/>
  <c r="AB35" i="14"/>
  <c r="AB32" i="14"/>
  <c r="AB49" i="14"/>
  <c r="AB18" i="14"/>
  <c r="AB15" i="14"/>
  <c r="AB12" i="14"/>
  <c r="AB62" i="14"/>
  <c r="AB59" i="14"/>
  <c r="AB56" i="14"/>
  <c r="AB53" i="14"/>
  <c r="AB42" i="14"/>
  <c r="AB39" i="14"/>
  <c r="AB36" i="14"/>
  <c r="AB41" i="14"/>
  <c r="AB22" i="14"/>
  <c r="AB19" i="14"/>
  <c r="AB16" i="14"/>
  <c r="AB61" i="14"/>
  <c r="AB63" i="14"/>
  <c r="AB60" i="14"/>
  <c r="AB37" i="14"/>
  <c r="AB46" i="14"/>
  <c r="AB43" i="14"/>
  <c r="AB40" i="14"/>
  <c r="AB25" i="14"/>
  <c r="AB26" i="14"/>
  <c r="AB23" i="14"/>
  <c r="AB20" i="14"/>
  <c r="AB45" i="14"/>
  <c r="AB6" i="14"/>
  <c r="AB64" i="14"/>
  <c r="AA24" i="14"/>
  <c r="AA55" i="14"/>
  <c r="AA39" i="14"/>
  <c r="AA23" i="14"/>
  <c r="AA7" i="14"/>
  <c r="AA36" i="14"/>
  <c r="AA54" i="14"/>
  <c r="AA38" i="14"/>
  <c r="AA22" i="14"/>
  <c r="AA6" i="14"/>
  <c r="AA28" i="14"/>
  <c r="AA57" i="14"/>
  <c r="AA41" i="14"/>
  <c r="AA25" i="14"/>
  <c r="AA9" i="14"/>
  <c r="AA63" i="14"/>
  <c r="AA31" i="14"/>
  <c r="AA52" i="14"/>
  <c r="AA46" i="14"/>
  <c r="AA30" i="14"/>
  <c r="AA56" i="14"/>
  <c r="AA49" i="14"/>
  <c r="AA33" i="14"/>
  <c r="AA32" i="14"/>
  <c r="AA59" i="14"/>
  <c r="AA43" i="14"/>
  <c r="AA27" i="14"/>
  <c r="AA11" i="14"/>
  <c r="AA40" i="14"/>
  <c r="AA58" i="14"/>
  <c r="AA42" i="14"/>
  <c r="AA26" i="14"/>
  <c r="AA10" i="14"/>
  <c r="AA48" i="14"/>
  <c r="AA61" i="14"/>
  <c r="AA45" i="14"/>
  <c r="AA29" i="14"/>
  <c r="AA13" i="14"/>
  <c r="AA8" i="14"/>
  <c r="AA51" i="14"/>
  <c r="AA35" i="14"/>
  <c r="AA19" i="14"/>
  <c r="AA60" i="14"/>
  <c r="AA16" i="14"/>
  <c r="AA50" i="14"/>
  <c r="AA34" i="14"/>
  <c r="AA18" i="14"/>
  <c r="AA64" i="14"/>
  <c r="AA20" i="14"/>
  <c r="AA53" i="14"/>
  <c r="AA37" i="14"/>
  <c r="AA21" i="14"/>
  <c r="AA5" i="14"/>
  <c r="AA44" i="14"/>
  <c r="AA47" i="14"/>
  <c r="AA15" i="14"/>
  <c r="AA62" i="14"/>
  <c r="AA14" i="14"/>
  <c r="AA12" i="14"/>
  <c r="AA17" i="14"/>
  <c r="AA4" i="14"/>
  <c r="Z17" i="14"/>
  <c r="Z60" i="14"/>
  <c r="Z55" i="14"/>
  <c r="Z50" i="14"/>
  <c r="Z33" i="14"/>
  <c r="Z40" i="14"/>
  <c r="Z35" i="14"/>
  <c r="Z30" i="14"/>
  <c r="Z49" i="14"/>
  <c r="Z20" i="14"/>
  <c r="Z15" i="14"/>
  <c r="Z10" i="14"/>
  <c r="Z64" i="14"/>
  <c r="Z59" i="14"/>
  <c r="Z54" i="14"/>
  <c r="Z13" i="14"/>
  <c r="Z44" i="14"/>
  <c r="Z39" i="14"/>
  <c r="Z34" i="14"/>
  <c r="Z9" i="14"/>
  <c r="Z24" i="14"/>
  <c r="Z19" i="14"/>
  <c r="Z14" i="14"/>
  <c r="Z5" i="14"/>
  <c r="Z63" i="14"/>
  <c r="Z58" i="14"/>
  <c r="Z29" i="14"/>
  <c r="Z48" i="14"/>
  <c r="Z43" i="14"/>
  <c r="Z38" i="14"/>
  <c r="Z25" i="14"/>
  <c r="Z28" i="14"/>
  <c r="Z23" i="14"/>
  <c r="Z18" i="14"/>
  <c r="Z21" i="14"/>
  <c r="Z8" i="14"/>
  <c r="Z62" i="14"/>
  <c r="Z45" i="14"/>
  <c r="Z52" i="14"/>
  <c r="Z47" i="14"/>
  <c r="Z42" i="14"/>
  <c r="Z41" i="14"/>
  <c r="Z32" i="14"/>
  <c r="Z27" i="14"/>
  <c r="Z22" i="14"/>
  <c r="Z37" i="14"/>
  <c r="Z12" i="14"/>
  <c r="Z7" i="14"/>
  <c r="Z61" i="14"/>
  <c r="Z56" i="14"/>
  <c r="Z51" i="14"/>
  <c r="Z46" i="14"/>
  <c r="Z57" i="14"/>
  <c r="Z36" i="14"/>
  <c r="Z31" i="14"/>
  <c r="Z26" i="14"/>
  <c r="Z53" i="14"/>
  <c r="Z16" i="14"/>
  <c r="Z11" i="14"/>
  <c r="Z6" i="14"/>
  <c r="Z4" i="14"/>
  <c r="L25" i="14"/>
  <c r="V59" i="14"/>
  <c r="L7" i="14"/>
  <c r="V27" i="14"/>
  <c r="L31" i="14"/>
  <c r="L49" i="14"/>
  <c r="V31" i="14"/>
  <c r="L35" i="14"/>
  <c r="V55" i="14"/>
  <c r="L61" i="14"/>
  <c r="L29" i="14"/>
  <c r="V51" i="14"/>
  <c r="V62" i="14"/>
  <c r="V46" i="14"/>
  <c r="V30" i="14"/>
  <c r="V14" i="14"/>
  <c r="L60" i="14"/>
  <c r="L52" i="14"/>
  <c r="L44" i="14"/>
  <c r="L36" i="14"/>
  <c r="L28" i="14"/>
  <c r="L20" i="14"/>
  <c r="L12" i="14"/>
  <c r="V4" i="14"/>
  <c r="V49" i="14"/>
  <c r="V33" i="14"/>
  <c r="V17" i="14"/>
  <c r="V64" i="14"/>
  <c r="V48" i="14"/>
  <c r="V32" i="14"/>
  <c r="V16" i="14"/>
  <c r="L23" i="14"/>
  <c r="L55" i="14"/>
  <c r="V47" i="14"/>
  <c r="L4" i="14"/>
  <c r="L15" i="14"/>
  <c r="L33" i="14"/>
  <c r="L59" i="14"/>
  <c r="L27" i="14"/>
  <c r="V39" i="14"/>
  <c r="L53" i="14"/>
  <c r="L21" i="14"/>
  <c r="V35" i="14"/>
  <c r="V58" i="14"/>
  <c r="V42" i="14"/>
  <c r="V26" i="14"/>
  <c r="V10" i="14"/>
  <c r="L58" i="14"/>
  <c r="L50" i="14"/>
  <c r="L42" i="14"/>
  <c r="L34" i="14"/>
  <c r="L26" i="14"/>
  <c r="L18" i="14"/>
  <c r="L10" i="14"/>
  <c r="V61" i="14"/>
  <c r="V45" i="14"/>
  <c r="V29" i="14"/>
  <c r="V13" i="14"/>
  <c r="V60" i="14"/>
  <c r="V44" i="14"/>
  <c r="V28" i="14"/>
  <c r="V12" i="14"/>
  <c r="L57" i="14"/>
  <c r="V15" i="14"/>
  <c r="L41" i="14"/>
  <c r="L63" i="14"/>
  <c r="V43" i="14"/>
  <c r="L17" i="14"/>
  <c r="L51" i="14"/>
  <c r="L19" i="14"/>
  <c r="V23" i="14"/>
  <c r="L45" i="14"/>
  <c r="L13" i="14"/>
  <c r="V19" i="14"/>
  <c r="V54" i="14"/>
  <c r="V38" i="14"/>
  <c r="V22" i="14"/>
  <c r="V6" i="14"/>
  <c r="L56" i="14"/>
  <c r="L48" i="14"/>
  <c r="L40" i="14"/>
  <c r="L32" i="14"/>
  <c r="L24" i="14"/>
  <c r="L16" i="14"/>
  <c r="L8" i="14"/>
  <c r="V57" i="14"/>
  <c r="V41" i="14"/>
  <c r="V25" i="14"/>
  <c r="V9" i="14"/>
  <c r="V56" i="14"/>
  <c r="V40" i="14"/>
  <c r="V24" i="14"/>
  <c r="V8" i="14"/>
  <c r="L39" i="14"/>
  <c r="L9" i="14"/>
  <c r="L47" i="14"/>
  <c r="V11" i="14"/>
  <c r="V63" i="14"/>
  <c r="L43" i="14"/>
  <c r="L11" i="14"/>
  <c r="V7" i="14"/>
  <c r="L37" i="14"/>
  <c r="L5" i="14"/>
  <c r="L64" i="14"/>
  <c r="V50" i="14"/>
  <c r="V34" i="14"/>
  <c r="V18" i="14"/>
  <c r="L62" i="14"/>
  <c r="L54" i="14"/>
  <c r="L46" i="14"/>
  <c r="L38" i="14"/>
  <c r="L30" i="14"/>
  <c r="L22" i="14"/>
  <c r="L14" i="14"/>
  <c r="L6" i="14"/>
  <c r="V53" i="14"/>
  <c r="V37" i="14"/>
  <c r="V21" i="14"/>
  <c r="V5" i="14"/>
  <c r="V52" i="14"/>
  <c r="V36" i="14"/>
  <c r="BK33" i="10"/>
  <c r="BL24" i="10"/>
  <c r="BJ33" i="10"/>
  <c r="BL23" i="10"/>
  <c r="L66" i="14" l="1"/>
  <c r="X64" i="14" s="1"/>
  <c r="V66" i="14"/>
  <c r="AH20" i="14" s="1"/>
  <c r="BL33" i="10"/>
  <c r="X35" i="14" l="1"/>
  <c r="X31" i="14"/>
  <c r="X52" i="14"/>
  <c r="X15" i="14"/>
  <c r="X41" i="14"/>
  <c r="X33" i="14"/>
  <c r="X45" i="14"/>
  <c r="X8" i="14"/>
  <c r="X10" i="14"/>
  <c r="X37" i="14"/>
  <c r="X36" i="14"/>
  <c r="X51" i="14"/>
  <c r="X27" i="14"/>
  <c r="X26" i="14"/>
  <c r="X16" i="14"/>
  <c r="X28" i="14"/>
  <c r="X50" i="14"/>
  <c r="X13" i="14"/>
  <c r="X22" i="14"/>
  <c r="X59" i="14"/>
  <c r="X19" i="14"/>
  <c r="X29" i="14"/>
  <c r="X5" i="14"/>
  <c r="X58" i="14"/>
  <c r="X48" i="14"/>
  <c r="X60" i="14"/>
  <c r="X53" i="14"/>
  <c r="X54" i="14"/>
  <c r="X20" i="14"/>
  <c r="X63" i="14"/>
  <c r="X14" i="14"/>
  <c r="X23" i="14"/>
  <c r="X17" i="14"/>
  <c r="X25" i="14"/>
  <c r="X55" i="14"/>
  <c r="X18" i="14"/>
  <c r="X40" i="14"/>
  <c r="X49" i="14"/>
  <c r="X42" i="14"/>
  <c r="X32" i="14"/>
  <c r="X12" i="14"/>
  <c r="X62" i="14"/>
  <c r="AH51" i="14"/>
  <c r="AH64" i="14"/>
  <c r="AH14" i="14"/>
  <c r="AH38" i="14"/>
  <c r="AH21" i="14"/>
  <c r="AH44" i="14"/>
  <c r="AH11" i="14"/>
  <c r="AH57" i="14"/>
  <c r="AH58" i="14"/>
  <c r="AH17" i="14"/>
  <c r="AH61" i="14"/>
  <c r="AH23" i="14"/>
  <c r="AH41" i="14"/>
  <c r="AH27" i="14"/>
  <c r="AH15" i="14"/>
  <c r="AH7" i="14"/>
  <c r="AH37" i="14"/>
  <c r="X61" i="14"/>
  <c r="AH33" i="14"/>
  <c r="X21" i="14"/>
  <c r="AH13" i="14"/>
  <c r="AH19" i="14"/>
  <c r="AH56" i="14"/>
  <c r="AH34" i="14"/>
  <c r="X47" i="14"/>
  <c r="AH30" i="14"/>
  <c r="AH16" i="14"/>
  <c r="AH35" i="14"/>
  <c r="AH60" i="14"/>
  <c r="AH54" i="14"/>
  <c r="AH40" i="14"/>
  <c r="AH18" i="14"/>
  <c r="AH24" i="14"/>
  <c r="X30" i="14"/>
  <c r="AH5" i="14"/>
  <c r="AH4" i="14"/>
  <c r="AH55" i="14"/>
  <c r="AH49" i="14"/>
  <c r="AH29" i="14"/>
  <c r="AH9" i="14"/>
  <c r="AH50" i="14"/>
  <c r="AH36" i="14"/>
  <c r="AH46" i="14"/>
  <c r="AH32" i="14"/>
  <c r="AH26" i="14"/>
  <c r="AH12" i="14"/>
  <c r="AH6" i="14"/>
  <c r="X39" i="14"/>
  <c r="X46" i="14"/>
  <c r="X7" i="14"/>
  <c r="X44" i="14"/>
  <c r="X4" i="14"/>
  <c r="AH10" i="14"/>
  <c r="X57" i="14"/>
  <c r="X56" i="14"/>
  <c r="X9" i="14"/>
  <c r="X38" i="14"/>
  <c r="X11" i="14"/>
  <c r="AH53" i="14"/>
  <c r="AH39" i="14"/>
  <c r="AH45" i="14"/>
  <c r="AH25" i="14"/>
  <c r="AH62" i="14"/>
  <c r="AH48" i="14"/>
  <c r="AH42" i="14"/>
  <c r="AH28" i="14"/>
  <c r="AH22" i="14"/>
  <c r="AH8" i="14"/>
  <c r="AH59" i="14"/>
  <c r="AH47" i="14"/>
  <c r="AH63" i="14"/>
  <c r="AH31" i="14"/>
  <c r="X34" i="14"/>
  <c r="AH43" i="14"/>
  <c r="X24" i="14"/>
  <c r="X43" i="14"/>
  <c r="X6" i="14"/>
  <c r="AH52" i="14"/>
</calcChain>
</file>

<file path=xl/sharedStrings.xml><?xml version="1.0" encoding="utf-8"?>
<sst xmlns="http://schemas.openxmlformats.org/spreadsheetml/2006/main" count="5359" uniqueCount="167">
  <si>
    <t>Kod ucznia</t>
  </si>
  <si>
    <t>SUMA</t>
  </si>
  <si>
    <t>B</t>
  </si>
  <si>
    <t>C</t>
  </si>
  <si>
    <t>A</t>
  </si>
  <si>
    <t>D</t>
  </si>
  <si>
    <t xml:space="preserve">Wyniki uczniów - oddział A  </t>
  </si>
  <si>
    <t>Kod szkoły</t>
  </si>
  <si>
    <t>ODDZIAŁ A</t>
  </si>
  <si>
    <t>Numer zadania</t>
  </si>
  <si>
    <t>poprawna odpowiedź/maksymalna liczba punktów</t>
  </si>
  <si>
    <t>N</t>
  </si>
  <si>
    <t>Liczba punktów za umiejętności</t>
  </si>
  <si>
    <t>Suma</t>
  </si>
  <si>
    <t>Łatwość</t>
  </si>
  <si>
    <t>Średnia</t>
  </si>
  <si>
    <t>Odchylenie stand.</t>
  </si>
  <si>
    <t>Konieczne jest wpisanie kodów uczniów</t>
  </si>
  <si>
    <t>UWAGA:</t>
  </si>
  <si>
    <t>Brak odpowiedzi</t>
  </si>
  <si>
    <t>Rozkład odpowiedzi</t>
  </si>
  <si>
    <t>W</t>
  </si>
  <si>
    <t>Odch. stand.</t>
  </si>
  <si>
    <t>Statystyka</t>
  </si>
  <si>
    <t>Średnia według oddziałów</t>
  </si>
  <si>
    <t>E</t>
  </si>
  <si>
    <t>F</t>
  </si>
  <si>
    <t>G</t>
  </si>
  <si>
    <t>H</t>
  </si>
  <si>
    <t>I</t>
  </si>
  <si>
    <t>J</t>
  </si>
  <si>
    <t>Łatwość według oddziałów</t>
  </si>
  <si>
    <t>Odchylenie według oddziałów</t>
  </si>
  <si>
    <t>Średni wynik w pkt.</t>
  </si>
  <si>
    <t>Mediana</t>
  </si>
  <si>
    <t>Modalna</t>
  </si>
  <si>
    <t>Maksymalny wynik</t>
  </si>
  <si>
    <t>Minimalny wynik</t>
  </si>
  <si>
    <t>Rozstęp</t>
  </si>
  <si>
    <t>Odchylenie standard.</t>
  </si>
  <si>
    <t>Klasa</t>
  </si>
  <si>
    <t>Ogólne wyniki uczniów</t>
  </si>
  <si>
    <t>Szkoła</t>
  </si>
  <si>
    <t>Liczba punktów</t>
  </si>
  <si>
    <t>maks.</t>
  </si>
  <si>
    <t xml:space="preserve">Liczba uczniów </t>
  </si>
  <si>
    <t xml:space="preserve">Procent uczniów </t>
  </si>
  <si>
    <t>Oddziały</t>
  </si>
  <si>
    <t>Wyniki szkoły</t>
  </si>
  <si>
    <t>suma</t>
  </si>
  <si>
    <t>Liczba zdających w szkole:</t>
  </si>
  <si>
    <t>Liczba zdających w oddziale A:</t>
  </si>
  <si>
    <t>Liczba zdających w oddziale B:</t>
  </si>
  <si>
    <t>Liczba zdających w oddziale C:</t>
  </si>
  <si>
    <t>Liczba zdających w oddziale D:</t>
  </si>
  <si>
    <t>Liczba zdających w oddziale E:</t>
  </si>
  <si>
    <t>Liczba zdających w oddziale F:</t>
  </si>
  <si>
    <t>Liczba zdających w oddziale G:</t>
  </si>
  <si>
    <t>Liczba zdających w oddziale H:</t>
  </si>
  <si>
    <t>Liczba zdających w oddziale I:</t>
  </si>
  <si>
    <t>Liczba zdających w oddziale J:</t>
  </si>
  <si>
    <t>6.1</t>
  </si>
  <si>
    <t>6.2</t>
  </si>
  <si>
    <t>7.1</t>
  </si>
  <si>
    <t>7.2</t>
  </si>
  <si>
    <t>7.3</t>
  </si>
  <si>
    <t>-</t>
  </si>
  <si>
    <t>Rozumienie ze słuchu</t>
  </si>
  <si>
    <t>Znajomość funkcji językowych</t>
  </si>
  <si>
    <t>Rozumienie tekstów pisanych</t>
  </si>
  <si>
    <t>Znajomość środków językowych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</si>
  <si>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</si>
  <si>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</si>
  <si>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</si>
  <si>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</si>
  <si>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</si>
  <si>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</si>
  <si>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</si>
  <si>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</si>
  <si>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</si>
  <si>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3.1</t>
  </si>
  <si>
    <t>3.2</t>
  </si>
  <si>
    <t>3.3</t>
  </si>
  <si>
    <t>4.1</t>
  </si>
  <si>
    <t>4.2</t>
  </si>
  <si>
    <t>4.3</t>
  </si>
  <si>
    <t>4.4</t>
  </si>
  <si>
    <t>5.1</t>
  </si>
  <si>
    <t>5.2</t>
  </si>
  <si>
    <t>5.3</t>
  </si>
  <si>
    <t>6.3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</si>
  <si>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</si>
  <si>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</si>
  <si>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</si>
  <si>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</si>
  <si>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</si>
  <si>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</si>
  <si>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</si>
  <si>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</si>
  <si>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</si>
  <si>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</si>
  <si>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</si>
  <si>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</si>
  <si>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11.1</t>
  </si>
  <si>
    <t>11.2</t>
  </si>
  <si>
    <t>11.3</t>
  </si>
  <si>
    <t>Wyniki uczniów - oddział D</t>
  </si>
  <si>
    <t>Wyniki uczniów - oddział G</t>
  </si>
  <si>
    <t>5.4</t>
  </si>
  <si>
    <t>12.1</t>
  </si>
  <si>
    <t>12.2</t>
  </si>
  <si>
    <t>12.3</t>
  </si>
  <si>
    <t>12.4</t>
  </si>
  <si>
    <t>3.4</t>
  </si>
  <si>
    <t>13.1</t>
  </si>
  <si>
    <t>13.2</t>
  </si>
  <si>
    <t>13.3</t>
  </si>
  <si>
    <t>13.4</t>
  </si>
  <si>
    <t>14 T</t>
  </si>
  <si>
    <t>Treść</t>
  </si>
  <si>
    <t>Popr.</t>
  </si>
  <si>
    <t>Spójn.</t>
  </si>
  <si>
    <t>Zakres</t>
  </si>
  <si>
    <t>14 s</t>
  </si>
  <si>
    <t>14 z</t>
  </si>
  <si>
    <t>14 p</t>
  </si>
  <si>
    <t>Wypowiedź pisemna</t>
  </si>
  <si>
    <t>Odp. wielokrotne</t>
  </si>
  <si>
    <t>A / 0</t>
  </si>
  <si>
    <t>B / 1</t>
  </si>
  <si>
    <t>C / 2</t>
  </si>
  <si>
    <t>D / 3</t>
  </si>
  <si>
    <t>E / 4</t>
  </si>
  <si>
    <t>Wyniki uczniów - oddział J</t>
  </si>
  <si>
    <t>Wyniki uczniów - oddział I</t>
  </si>
  <si>
    <t xml:space="preserve">Wyniki uczniów - oddział H  </t>
  </si>
  <si>
    <t>Wyniki uczniów - oddział F</t>
  </si>
  <si>
    <t>Wyniki uczniów - oddział E</t>
  </si>
  <si>
    <t>Wyniki uczniów - oddział C</t>
  </si>
  <si>
    <t>Wyniki uczniów - oddział B</t>
  </si>
  <si>
    <t>ODDZIAŁ B</t>
  </si>
  <si>
    <t>ODDZIAŁ C</t>
  </si>
  <si>
    <t>ODDZIAŁ D</t>
  </si>
  <si>
    <t>ODDZIAŁ E</t>
  </si>
  <si>
    <t>ODDZIAŁ F</t>
  </si>
  <si>
    <t>ODDZIAŁ G</t>
  </si>
  <si>
    <t>ODDZIAŁ H</t>
  </si>
  <si>
    <t>ODDZIAŁ I</t>
  </si>
  <si>
    <t>ODDZIAŁ J</t>
  </si>
  <si>
    <t>14-T</t>
  </si>
  <si>
    <t>14-S</t>
  </si>
  <si>
    <t>14-P</t>
  </si>
  <si>
    <t>14-Z</t>
  </si>
  <si>
    <t xml:space="preserve">Instrukcja </t>
  </si>
  <si>
    <t>Uwaga!</t>
  </si>
  <si>
    <t>1. Arkusz EXCEL został tak przygotowany, aby pozwalał na uzyskanie jak najszerszej informacji dla nauczycieli po przeprowadzonym próbnym egzaminie ósmoklasisty w  grudniu 2018 r.</t>
  </si>
  <si>
    <t xml:space="preserve">4. Koniecznie należy wpisać kod ucznia np. A01, A1 w pierwszej kolumnie arkusza (lub kolejny numer ucznia z dziennika). Brak wypełnienia nie pozwoli uzyskać wyniku ucznia. </t>
  </si>
  <si>
    <r>
      <t xml:space="preserve">6. W polach dotyczących </t>
    </r>
    <r>
      <rPr>
        <b/>
        <sz val="10"/>
        <rFont val="Arial CE"/>
        <charset val="238"/>
      </rPr>
      <t>zadań otwartyc</t>
    </r>
    <r>
      <rPr>
        <sz val="10"/>
        <rFont val="Arial CE"/>
        <charset val="238"/>
      </rPr>
      <t xml:space="preserve">h wpisujemy uzyskaną przez ucznia liczbę punktów za każdy podpunkt/część. W przypadku, gdy uczeń nie podjął próby rozwiązania zadania/podpunktu, wpisujemy  lub wybieramy z rozwijalnego menu literę N (zgodnie z kartą odpowiedzi). </t>
    </r>
  </si>
  <si>
    <t>7. W każdym arkuszu (oddziale) dla każdego ucznia automatycznie jest przeliczana suma punktów za cały test i poszczególne umiejętności. Jednocześnie dla każdego zadania jak i umiejętności wyliczana są podstawowe wskaźniki statystyczne: średnia, łatwość, odchylenie standardowe. Dodatkowo dla zadań zamkniętych wyliczany jest rozkład odpowiedzi.</t>
  </si>
  <si>
    <r>
      <t xml:space="preserve">8. Arkusz </t>
    </r>
    <r>
      <rPr>
        <i/>
        <sz val="10"/>
        <color theme="1"/>
        <rFont val="Czcionka tekstu podstawowego"/>
        <charset val="238"/>
      </rPr>
      <t>Szkoła</t>
    </r>
    <r>
      <rPr>
        <sz val="10"/>
        <color theme="1"/>
        <rFont val="Czcionka tekstu podstawowego"/>
        <charset val="238"/>
      </rPr>
      <t xml:space="preserve"> oprócz podstawowych wyników statystycznych zawiera dla poszczególnych zadań następujące wskaźniki statystyczne: średnia, łatwość, odchylenie standardowe. Dodatkowo dla zadań zamkniętych wyliczany jest rozkład odpowiedzi poszczególnych odpowiedzi, frakcja opuszczeń i odpowiedzi wielokrotnych. Dla zadań otwartych wyliczany jest rozkład punktacji w  i frakcja opuszczeń. </t>
    </r>
  </si>
  <si>
    <t xml:space="preserve">W arkuszach odziałów jest włączona opcja z paska narzędzi Recenzja: Chroń arkusz. </t>
  </si>
  <si>
    <t>Po zdjęciu ochrony można wprowadzać zmiany, za które jednak autorzy arkusza nie odpowiadają</t>
  </si>
  <si>
    <t>3. Formularz składa się z następujących arkuszy: 10 kart oddziałów {A,B,C,D,E,F,G,H,I,J} (maksymalnie 40 uczniów w 1 oddziale), szkoła (zbiorcze wyniki szkoły), frakcja opuszczeń (analiza opuszczeń zadań przez uczniów w szkole i w poszczególnych oddziałach), rozkład szkoły (zawierający rozkład wyników uczniowskich w szkole) oraz wykresy: rozkład wyników-wykres, 5 wykresów obrazujących opanowanie przez uczniów umiejętności: rozumienie ze słuchu, znajomość funkcji językowych, rozumienie tekstów pisanych, znajomość środków językowych, wypowiedź pisemna. Ponadto wykres obrazujący średni wynik w punktach w poszczególnych oddziałach jak i w całej szkole oraz wykresy opanowania umiejętności z rozbiciem na oddziały.</t>
  </si>
  <si>
    <t>9. Poniżej podano przykład wypełnionego arkusza dla 21 uczniów (Klasa A).</t>
  </si>
  <si>
    <t>5. Wypełniając pola zadań zamkniętych możemy wpisać wybraną odpowiedź ucznia (zgodnie z kartą odpowiedzi), literę N (oznaczającą, że uczeń nie podjął próby rozwiązywania zadania), literę W (oznaczającą, że uczeń zaznaczył więcej niż jedną odpowiedź) lub wybrać z rozwijalnego menu. Pole z odpowiedzią poprawną wypełnia się automatycznie kolorem zielonym.</t>
  </si>
  <si>
    <t>OJNP-100-1812</t>
  </si>
  <si>
    <t xml:space="preserve">2. Arkusz daje możliwość uzyskania informacji o sukcesach uczniów  związanych z rozwiązaniem zadań zamkniętych i zadań otwartych, jak i  sprawdzenia jaki procent uczniów wybrało każdy z dystraktorów w ZZ oraz procentowy rozkład punktów w zadaniach otwartych.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</si>
</sst>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38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color indexed="10"/>
      <name val="Arial CE"/>
      <family val="2"/>
      <charset val="238"/>
    </font>
    <font>
      <i/>
      <u/>
      <sz val="10"/>
      <color indexed="10"/>
      <name val="Arial CE"/>
      <family val="2"/>
      <charset val="238"/>
    </font>
    <font>
      <b/>
      <i/>
      <sz val="8"/>
      <name val="Arial CE"/>
      <family val="2"/>
      <charset val="238"/>
    </font>
    <font>
      <sz val="9"/>
      <name val="Arial CE"/>
      <family val="2"/>
      <charset val="238"/>
    </font>
    <font>
      <sz val="12"/>
      <name val="Symbol"/>
      <family val="1"/>
      <charset val="2"/>
    </font>
    <font>
      <sz val="8"/>
      <color indexed="9"/>
      <name val="Arial CE"/>
      <family val="2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2"/>
      <color indexed="52"/>
      <name val="Arial CE"/>
      <family val="2"/>
      <charset val="238"/>
    </font>
    <font>
      <b/>
      <sz val="12"/>
      <color indexed="58"/>
      <name val="Arial CE"/>
      <family val="2"/>
      <charset val="238"/>
    </font>
    <font>
      <sz val="8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i/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10"/>
      <color rgb="FFFF0000"/>
      <name val="Arial CE"/>
      <family val="2"/>
      <charset val="238"/>
    </font>
    <font>
      <sz val="8"/>
      <color theme="0"/>
      <name val="Arial CE"/>
      <family val="2"/>
      <charset val="238"/>
    </font>
    <font>
      <sz val="10"/>
      <color theme="0"/>
      <name val="Arial CE"/>
      <family val="2"/>
      <charset val="238"/>
    </font>
    <font>
      <b/>
      <i/>
      <sz val="10"/>
      <name val="Arial CE"/>
      <charset val="238"/>
    </font>
    <font>
      <sz val="10"/>
      <color theme="0"/>
      <name val="Arial CE"/>
      <charset val="238"/>
    </font>
    <font>
      <sz val="8"/>
      <color rgb="FFFF0000"/>
      <name val="Arial CE"/>
      <family val="2"/>
      <charset val="238"/>
    </font>
    <font>
      <b/>
      <sz val="11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i/>
      <sz val="10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4">
    <xf numFmtId="0" fontId="0" fillId="0" borderId="0" xfId="0"/>
    <xf numFmtId="0" fontId="0" fillId="0" borderId="0" xfId="0" applyProtection="1">
      <protection locked="0"/>
    </xf>
    <xf numFmtId="0" fontId="2" fillId="0" borderId="1" xfId="0" applyFont="1" applyBorder="1" applyProtection="1"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6" fillId="0" borderId="0" xfId="0" applyFont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9" fillId="0" borderId="5" xfId="0" applyFont="1" applyBorder="1" applyAlignment="1" applyProtection="1">
      <alignment horizontal="left"/>
      <protection locked="0"/>
    </xf>
    <xf numFmtId="0" fontId="9" fillId="0" borderId="4" xfId="0" applyFont="1" applyBorder="1" applyProtection="1">
      <protection locked="0"/>
    </xf>
    <xf numFmtId="0" fontId="9" fillId="0" borderId="4" xfId="0" applyFont="1" applyBorder="1" applyAlignment="1" applyProtection="1">
      <alignment horizontal="left"/>
      <protection locked="0"/>
    </xf>
    <xf numFmtId="0" fontId="0" fillId="0" borderId="0" xfId="0" applyBorder="1" applyProtection="1">
      <protection locked="0"/>
    </xf>
    <xf numFmtId="0" fontId="10" fillId="0" borderId="0" xfId="0" applyFont="1" applyProtection="1">
      <protection locked="0"/>
    </xf>
    <xf numFmtId="0" fontId="11" fillId="0" borderId="0" xfId="0" applyFont="1"/>
    <xf numFmtId="0" fontId="12" fillId="0" borderId="0" xfId="0" applyFont="1" applyBorder="1" applyAlignment="1" applyProtection="1">
      <alignment horizontal="center"/>
      <protection locked="0"/>
    </xf>
    <xf numFmtId="0" fontId="6" fillId="0" borderId="0" xfId="2" applyNumberFormat="1" applyFont="1" applyBorder="1" applyProtection="1">
      <protection locked="0"/>
    </xf>
    <xf numFmtId="0" fontId="0" fillId="0" borderId="6" xfId="0" applyBorder="1" applyProtection="1">
      <protection locked="0"/>
    </xf>
    <xf numFmtId="0" fontId="14" fillId="0" borderId="0" xfId="0" applyFont="1" applyFill="1" applyBorder="1" applyAlignment="1">
      <alignment horizontal="center"/>
    </xf>
    <xf numFmtId="0" fontId="0" fillId="0" borderId="0" xfId="0" quotePrefix="1" applyProtection="1">
      <protection locked="0"/>
    </xf>
    <xf numFmtId="2" fontId="6" fillId="0" borderId="6" xfId="1" applyNumberFormat="1" applyFont="1" applyBorder="1" applyAlignment="1" applyProtection="1">
      <alignment horizontal="center"/>
      <protection hidden="1"/>
    </xf>
    <xf numFmtId="9" fontId="6" fillId="0" borderId="4" xfId="2" applyFont="1" applyBorder="1" applyProtection="1">
      <protection hidden="1"/>
    </xf>
    <xf numFmtId="0" fontId="0" fillId="0" borderId="0" xfId="0" applyProtection="1">
      <protection locked="0" hidden="1"/>
    </xf>
    <xf numFmtId="0" fontId="9" fillId="0" borderId="4" xfId="0" applyFont="1" applyFill="1" applyBorder="1" applyProtection="1">
      <protection locked="0"/>
    </xf>
    <xf numFmtId="2" fontId="6" fillId="0" borderId="6" xfId="0" applyNumberFormat="1" applyFont="1" applyBorder="1" applyAlignment="1" applyProtection="1">
      <alignment horizontal="center"/>
      <protection hidden="1"/>
    </xf>
    <xf numFmtId="0" fontId="0" fillId="0" borderId="4" xfId="0" applyBorder="1" applyProtection="1">
      <protection hidden="1"/>
    </xf>
    <xf numFmtId="0" fontId="2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0" fontId="12" fillId="0" borderId="4" xfId="0" applyFont="1" applyFill="1" applyBorder="1" applyAlignment="1" applyProtection="1">
      <alignment horizontal="center"/>
      <protection locked="0"/>
    </xf>
    <xf numFmtId="0" fontId="12" fillId="0" borderId="4" xfId="0" applyFont="1" applyBorder="1" applyAlignment="1" applyProtection="1">
      <alignment horizontal="center"/>
      <protection locked="0"/>
    </xf>
    <xf numFmtId="0" fontId="12" fillId="0" borderId="8" xfId="0" applyFont="1" applyBorder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0" fillId="0" borderId="0" xfId="0" applyProtection="1">
      <protection hidden="1"/>
    </xf>
    <xf numFmtId="0" fontId="7" fillId="0" borderId="4" xfId="2" applyNumberFormat="1" applyFont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/>
      <protection locked="0" hidden="1"/>
    </xf>
    <xf numFmtId="0" fontId="7" fillId="0" borderId="4" xfId="0" applyNumberFormat="1" applyFont="1" applyBorder="1" applyAlignment="1" applyProtection="1">
      <alignment horizontal="center"/>
      <protection locked="0" hidden="1"/>
    </xf>
    <xf numFmtId="0" fontId="6" fillId="0" borderId="0" xfId="2" applyNumberFormat="1" applyFont="1" applyBorder="1" applyAlignment="1" applyProtection="1">
      <alignment horizontal="center" vertical="center"/>
      <protection locked="0"/>
    </xf>
    <xf numFmtId="0" fontId="15" fillId="0" borderId="0" xfId="2" applyNumberFormat="1" applyFont="1" applyBorder="1" applyAlignment="1" applyProtection="1">
      <alignment horizontal="center" vertical="center"/>
      <protection locked="0"/>
    </xf>
    <xf numFmtId="0" fontId="16" fillId="0" borderId="4" xfId="0" applyFont="1" applyBorder="1" applyAlignment="1" applyProtection="1">
      <alignment horizontal="right"/>
      <protection locked="0"/>
    </xf>
    <xf numFmtId="0" fontId="0" fillId="0" borderId="8" xfId="0" applyBorder="1" applyProtection="1">
      <protection locked="0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4" xfId="0" applyFont="1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locked="0"/>
    </xf>
    <xf numFmtId="9" fontId="13" fillId="0" borderId="4" xfId="2" applyFont="1" applyBorder="1" applyAlignment="1" applyProtection="1">
      <alignment horizontal="center"/>
      <protection hidden="1"/>
    </xf>
    <xf numFmtId="0" fontId="7" fillId="0" borderId="4" xfId="0" applyFont="1" applyBorder="1" applyAlignment="1">
      <alignment horizontal="center"/>
    </xf>
    <xf numFmtId="0" fontId="0" fillId="0" borderId="0" xfId="0" applyFill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7" fillId="0" borderId="0" xfId="0" applyFont="1" applyProtection="1">
      <protection locked="0"/>
    </xf>
    <xf numFmtId="9" fontId="6" fillId="0" borderId="9" xfId="2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6" fillId="0" borderId="5" xfId="0" applyFont="1" applyBorder="1" applyAlignment="1" applyProtection="1">
      <alignment horizontal="center"/>
      <protection hidden="1"/>
    </xf>
    <xf numFmtId="2" fontId="6" fillId="0" borderId="4" xfId="2" applyNumberFormat="1" applyFont="1" applyBorder="1" applyAlignment="1" applyProtection="1">
      <alignment horizontal="center"/>
      <protection hidden="1"/>
    </xf>
    <xf numFmtId="2" fontId="7" fillId="0" borderId="4" xfId="0" applyNumberFormat="1" applyFont="1" applyBorder="1" applyAlignment="1" applyProtection="1">
      <alignment horizontal="center"/>
      <protection hidden="1"/>
    </xf>
    <xf numFmtId="2" fontId="7" fillId="0" borderId="4" xfId="0" applyNumberFormat="1" applyFont="1" applyBorder="1" applyProtection="1">
      <protection hidden="1"/>
    </xf>
    <xf numFmtId="2" fontId="7" fillId="0" borderId="4" xfId="2" applyNumberFormat="1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9" fontId="6" fillId="0" borderId="4" xfId="2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9" fillId="0" borderId="0" xfId="0" applyFont="1" applyBorder="1" applyAlignment="1" applyProtection="1">
      <alignment vertical="center"/>
      <protection locked="0"/>
    </xf>
    <xf numFmtId="0" fontId="20" fillId="0" borderId="0" xfId="0" applyFont="1" applyProtection="1">
      <protection locked="0"/>
    </xf>
    <xf numFmtId="0" fontId="21" fillId="0" borderId="0" xfId="0" applyFont="1" applyProtection="1">
      <protection hidden="1"/>
    </xf>
    <xf numFmtId="0" fontId="21" fillId="0" borderId="0" xfId="0" applyFont="1" applyProtection="1"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17" xfId="0" applyFill="1" applyBorder="1" applyProtection="1">
      <protection locked="0"/>
    </xf>
    <xf numFmtId="0" fontId="6" fillId="0" borderId="0" xfId="0" applyFont="1" applyProtection="1"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 vertical="center" textRotation="90" wrapText="1"/>
      <protection hidden="1"/>
    </xf>
    <xf numFmtId="9" fontId="7" fillId="0" borderId="0" xfId="2" applyFont="1" applyBorder="1" applyAlignment="1" applyProtection="1">
      <alignment horizontal="center"/>
      <protection hidden="1"/>
    </xf>
    <xf numFmtId="0" fontId="7" fillId="0" borderId="20" xfId="0" applyFont="1" applyBorder="1" applyAlignment="1" applyProtection="1">
      <alignment horizontal="center" vertical="center" textRotation="90" wrapText="1"/>
      <protection hidden="1"/>
    </xf>
    <xf numFmtId="0" fontId="20" fillId="0" borderId="0" xfId="0" applyFont="1" applyProtection="1">
      <protection locked="0" hidden="1"/>
    </xf>
    <xf numFmtId="0" fontId="20" fillId="0" borderId="0" xfId="0" applyNumberFormat="1" applyFont="1" applyProtection="1">
      <protection locked="0" hidden="1"/>
    </xf>
    <xf numFmtId="0" fontId="2" fillId="2" borderId="21" xfId="0" applyFont="1" applyFill="1" applyBorder="1" applyAlignment="1">
      <alignment horizontal="center"/>
    </xf>
    <xf numFmtId="0" fontId="2" fillId="3" borderId="22" xfId="0" applyFont="1" applyFill="1" applyBorder="1" applyProtection="1">
      <protection locked="0"/>
    </xf>
    <xf numFmtId="0" fontId="2" fillId="3" borderId="23" xfId="0" applyFont="1" applyFill="1" applyBorder="1" applyProtection="1">
      <protection locked="0"/>
    </xf>
    <xf numFmtId="0" fontId="2" fillId="3" borderId="7" xfId="0" applyFont="1" applyFill="1" applyBorder="1" applyProtection="1">
      <protection locked="0"/>
    </xf>
    <xf numFmtId="0" fontId="0" fillId="3" borderId="15" xfId="0" applyFill="1" applyBorder="1" applyAlignment="1" applyProtection="1">
      <alignment horizontal="center"/>
      <protection locked="0"/>
    </xf>
    <xf numFmtId="0" fontId="0" fillId="3" borderId="18" xfId="0" applyFill="1" applyBorder="1" applyAlignment="1" applyProtection="1">
      <alignment horizontal="center"/>
      <protection locked="0"/>
    </xf>
    <xf numFmtId="0" fontId="0" fillId="3" borderId="19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2" fillId="0" borderId="4" xfId="0" applyFont="1" applyBorder="1" applyAlignment="1" applyProtection="1">
      <alignment horizontal="center"/>
      <protection hidden="1"/>
    </xf>
    <xf numFmtId="0" fontId="2" fillId="0" borderId="24" xfId="0" applyFont="1" applyBorder="1" applyAlignment="1" applyProtection="1">
      <protection hidden="1"/>
    </xf>
    <xf numFmtId="0" fontId="2" fillId="0" borderId="25" xfId="0" applyFont="1" applyBorder="1" applyAlignment="1" applyProtection="1">
      <protection hidden="1"/>
    </xf>
    <xf numFmtId="0" fontId="2" fillId="0" borderId="26" xfId="0" applyFont="1" applyBorder="1" applyAlignment="1" applyProtection="1">
      <protection hidden="1"/>
    </xf>
    <xf numFmtId="0" fontId="9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/>
      <protection locked="0"/>
    </xf>
    <xf numFmtId="0" fontId="0" fillId="0" borderId="32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3" borderId="16" xfId="0" quotePrefix="1" applyFill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34" xfId="0" applyFont="1" applyBorder="1" applyAlignment="1" applyProtection="1">
      <alignment horizontal="center" vertical="center"/>
      <protection locked="0"/>
    </xf>
    <xf numFmtId="0" fontId="27" fillId="0" borderId="0" xfId="0" applyFont="1" applyProtection="1">
      <protection hidden="1"/>
    </xf>
    <xf numFmtId="0" fontId="27" fillId="0" borderId="0" xfId="0" applyFont="1" applyProtection="1">
      <protection locked="0"/>
    </xf>
    <xf numFmtId="0" fontId="9" fillId="0" borderId="20" xfId="0" applyFont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alignment horizontal="center"/>
      <protection locked="0" hidden="1"/>
    </xf>
    <xf numFmtId="0" fontId="0" fillId="3" borderId="15" xfId="0" quotePrefix="1" applyFill="1" applyBorder="1" applyAlignment="1" applyProtection="1">
      <alignment vertical="center"/>
      <protection locked="0"/>
    </xf>
    <xf numFmtId="0" fontId="0" fillId="3" borderId="18" xfId="0" quotePrefix="1" applyFill="1" applyBorder="1" applyAlignment="1" applyProtection="1">
      <alignment vertical="center"/>
      <protection locked="0"/>
    </xf>
    <xf numFmtId="0" fontId="0" fillId="3" borderId="19" xfId="0" quotePrefix="1" applyFill="1" applyBorder="1" applyAlignment="1" applyProtection="1">
      <alignment vertical="center"/>
      <protection locked="0"/>
    </xf>
    <xf numFmtId="0" fontId="0" fillId="3" borderId="15" xfId="0" applyFill="1" applyBorder="1" applyAlignment="1" applyProtection="1">
      <alignment vertical="center"/>
      <protection locked="0"/>
    </xf>
    <xf numFmtId="0" fontId="0" fillId="3" borderId="18" xfId="0" applyFill="1" applyBorder="1" applyAlignment="1" applyProtection="1">
      <alignment vertical="center"/>
      <protection locked="0"/>
    </xf>
    <xf numFmtId="0" fontId="0" fillId="3" borderId="19" xfId="0" applyFill="1" applyBorder="1" applyAlignment="1" applyProtection="1">
      <alignment vertical="center"/>
      <protection locked="0"/>
    </xf>
    <xf numFmtId="0" fontId="0" fillId="0" borderId="4" xfId="0" applyFill="1" applyBorder="1" applyAlignment="1" applyProtection="1">
      <alignment horizontal="center"/>
      <protection locked="0"/>
    </xf>
    <xf numFmtId="0" fontId="0" fillId="0" borderId="4" xfId="0" quotePrefix="1" applyFill="1" applyBorder="1" applyAlignment="1" applyProtection="1">
      <alignment horizontal="center"/>
      <protection locked="0"/>
    </xf>
    <xf numFmtId="0" fontId="0" fillId="4" borderId="4" xfId="0" quotePrefix="1" applyFill="1" applyBorder="1" applyAlignment="1" applyProtection="1">
      <alignment vertical="center"/>
      <protection locked="0"/>
    </xf>
    <xf numFmtId="0" fontId="0" fillId="4" borderId="4" xfId="0" applyFill="1" applyBorder="1" applyAlignment="1" applyProtection="1">
      <alignment vertical="center"/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8" fillId="0" borderId="4" xfId="0" applyFont="1" applyFill="1" applyBorder="1" applyAlignment="1" applyProtection="1">
      <alignment horizontal="center"/>
      <protection locked="0"/>
    </xf>
    <xf numFmtId="0" fontId="9" fillId="0" borderId="39" xfId="0" applyFont="1" applyBorder="1" applyAlignment="1" applyProtection="1">
      <alignment horizontal="left"/>
      <protection locked="0"/>
    </xf>
    <xf numFmtId="0" fontId="0" fillId="3" borderId="39" xfId="0" applyFill="1" applyBorder="1" applyAlignment="1" applyProtection="1">
      <alignment horizontal="center"/>
      <protection locked="0"/>
    </xf>
    <xf numFmtId="0" fontId="0" fillId="3" borderId="40" xfId="0" applyFill="1" applyBorder="1" applyAlignment="1" applyProtection="1">
      <alignment horizontal="center"/>
      <protection locked="0"/>
    </xf>
    <xf numFmtId="0" fontId="0" fillId="3" borderId="35" xfId="0" applyFill="1" applyBorder="1" applyAlignment="1" applyProtection="1">
      <alignment horizontal="center"/>
      <protection locked="0"/>
    </xf>
    <xf numFmtId="0" fontId="0" fillId="3" borderId="41" xfId="0" applyFill="1" applyBorder="1" applyAlignment="1" applyProtection="1">
      <alignment horizontal="center"/>
      <protection locked="0"/>
    </xf>
    <xf numFmtId="0" fontId="0" fillId="3" borderId="41" xfId="0" quotePrefix="1" applyFill="1" applyBorder="1" applyAlignment="1" applyProtection="1">
      <alignment horizontal="center"/>
      <protection locked="0"/>
    </xf>
    <xf numFmtId="0" fontId="0" fillId="3" borderId="39" xfId="0" quotePrefix="1" applyFill="1" applyBorder="1" applyAlignment="1" applyProtection="1">
      <alignment vertical="center"/>
      <protection locked="0"/>
    </xf>
    <xf numFmtId="0" fontId="0" fillId="3" borderId="40" xfId="0" quotePrefix="1" applyFill="1" applyBorder="1" applyAlignment="1" applyProtection="1">
      <alignment vertical="center"/>
      <protection locked="0"/>
    </xf>
    <xf numFmtId="0" fontId="0" fillId="3" borderId="35" xfId="0" quotePrefix="1" applyFill="1" applyBorder="1" applyAlignment="1" applyProtection="1">
      <alignment vertical="center"/>
      <protection locked="0"/>
    </xf>
    <xf numFmtId="0" fontId="0" fillId="3" borderId="39" xfId="0" applyFill="1" applyBorder="1" applyAlignment="1" applyProtection="1">
      <alignment vertical="center"/>
      <protection locked="0"/>
    </xf>
    <xf numFmtId="0" fontId="0" fillId="3" borderId="40" xfId="0" applyFill="1" applyBorder="1" applyAlignment="1" applyProtection="1">
      <alignment vertical="center"/>
      <protection locked="0"/>
    </xf>
    <xf numFmtId="0" fontId="0" fillId="3" borderId="35" xfId="0" applyFill="1" applyBorder="1" applyAlignment="1" applyProtection="1">
      <alignment vertical="center"/>
      <protection locked="0"/>
    </xf>
    <xf numFmtId="0" fontId="9" fillId="0" borderId="35" xfId="0" applyFont="1" applyFill="1" applyBorder="1" applyAlignment="1" applyProtection="1">
      <alignment horizontal="center"/>
      <protection locked="0" hidden="1"/>
    </xf>
    <xf numFmtId="0" fontId="9" fillId="0" borderId="8" xfId="0" applyFont="1" applyBorder="1" applyProtection="1">
      <protection locked="0"/>
    </xf>
    <xf numFmtId="0" fontId="9" fillId="0" borderId="8" xfId="0" applyFont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center"/>
      <protection locked="0" hidden="1"/>
    </xf>
    <xf numFmtId="2" fontId="6" fillId="0" borderId="15" xfId="1" applyNumberFormat="1" applyFont="1" applyBorder="1" applyAlignment="1" applyProtection="1">
      <alignment horizontal="center"/>
      <protection hidden="1"/>
    </xf>
    <xf numFmtId="2" fontId="6" fillId="0" borderId="18" xfId="1" applyNumberFormat="1" applyFont="1" applyBorder="1" applyAlignment="1" applyProtection="1">
      <alignment horizontal="center"/>
      <protection hidden="1"/>
    </xf>
    <xf numFmtId="2" fontId="6" fillId="0" borderId="19" xfId="1" applyNumberFormat="1" applyFont="1" applyBorder="1" applyAlignment="1" applyProtection="1">
      <alignment horizontal="center"/>
      <protection hidden="1"/>
    </xf>
    <xf numFmtId="2" fontId="6" fillId="0" borderId="4" xfId="1" applyNumberFormat="1" applyFont="1" applyBorder="1" applyAlignment="1" applyProtection="1">
      <alignment horizontal="center"/>
      <protection hidden="1"/>
    </xf>
    <xf numFmtId="0" fontId="0" fillId="3" borderId="11" xfId="0" applyFill="1" applyBorder="1" applyAlignment="1" applyProtection="1">
      <alignment horizontal="center"/>
      <protection locked="0"/>
    </xf>
    <xf numFmtId="0" fontId="0" fillId="3" borderId="43" xfId="0" applyFill="1" applyBorder="1" applyAlignment="1" applyProtection="1">
      <alignment horizontal="center"/>
      <protection locked="0"/>
    </xf>
    <xf numFmtId="2" fontId="6" fillId="0" borderId="27" xfId="1" applyNumberFormat="1" applyFont="1" applyBorder="1" applyAlignment="1" applyProtection="1">
      <alignment horizontal="center"/>
      <protection hidden="1"/>
    </xf>
    <xf numFmtId="2" fontId="6" fillId="0" borderId="44" xfId="1" applyNumberFormat="1" applyFont="1" applyBorder="1" applyAlignment="1" applyProtection="1">
      <alignment horizontal="center"/>
      <protection hidden="1"/>
    </xf>
    <xf numFmtId="2" fontId="6" fillId="0" borderId="23" xfId="1" applyNumberFormat="1" applyFont="1" applyBorder="1" applyAlignment="1" applyProtection="1">
      <alignment horizontal="center"/>
      <protection hidden="1"/>
    </xf>
    <xf numFmtId="2" fontId="6" fillId="0" borderId="10" xfId="1" applyNumberFormat="1" applyFont="1" applyBorder="1" applyAlignment="1" applyProtection="1">
      <alignment horizontal="center"/>
      <protection hidden="1"/>
    </xf>
    <xf numFmtId="2" fontId="6" fillId="0" borderId="3" xfId="1" applyNumberFormat="1" applyFont="1" applyBorder="1" applyAlignment="1" applyProtection="1">
      <alignment horizontal="center"/>
      <protection hidden="1"/>
    </xf>
    <xf numFmtId="2" fontId="6" fillId="0" borderId="7" xfId="1" applyNumberFormat="1" applyFont="1" applyBorder="1" applyAlignment="1" applyProtection="1">
      <alignment horizontal="center"/>
      <protection hidden="1"/>
    </xf>
    <xf numFmtId="0" fontId="9" fillId="0" borderId="8" xfId="0" applyFont="1" applyBorder="1" applyAlignment="1" applyProtection="1">
      <alignment horizontal="center"/>
      <protection locked="0"/>
    </xf>
    <xf numFmtId="9" fontId="6" fillId="0" borderId="15" xfId="2" applyFont="1" applyBorder="1" applyProtection="1">
      <protection hidden="1"/>
    </xf>
    <xf numFmtId="9" fontId="6" fillId="0" borderId="18" xfId="2" applyFont="1" applyBorder="1" applyProtection="1">
      <protection hidden="1"/>
    </xf>
    <xf numFmtId="9" fontId="6" fillId="0" borderId="19" xfId="2" applyFont="1" applyBorder="1" applyProtection="1">
      <protection hidden="1"/>
    </xf>
    <xf numFmtId="9" fontId="6" fillId="0" borderId="44" xfId="2" applyFont="1" applyBorder="1" applyProtection="1">
      <protection hidden="1"/>
    </xf>
    <xf numFmtId="9" fontId="6" fillId="0" borderId="23" xfId="2" applyFont="1" applyBorder="1" applyProtection="1">
      <protection hidden="1"/>
    </xf>
    <xf numFmtId="9" fontId="6" fillId="0" borderId="44" xfId="2" applyFont="1" applyBorder="1" applyAlignment="1" applyProtection="1">
      <alignment horizontal="center"/>
      <protection hidden="1"/>
    </xf>
    <xf numFmtId="9" fontId="6" fillId="0" borderId="23" xfId="2" applyFont="1" applyBorder="1" applyAlignment="1" applyProtection="1">
      <alignment horizontal="center"/>
      <protection hidden="1"/>
    </xf>
    <xf numFmtId="9" fontId="6" fillId="0" borderId="10" xfId="2" applyFont="1" applyBorder="1" applyProtection="1">
      <protection hidden="1"/>
    </xf>
    <xf numFmtId="9" fontId="6" fillId="0" borderId="3" xfId="2" applyFont="1" applyBorder="1" applyProtection="1">
      <protection hidden="1"/>
    </xf>
    <xf numFmtId="9" fontId="6" fillId="0" borderId="7" xfId="2" applyFont="1" applyBorder="1" applyProtection="1">
      <protection hidden="1"/>
    </xf>
    <xf numFmtId="9" fontId="6" fillId="0" borderId="14" xfId="2" applyFont="1" applyBorder="1" applyProtection="1">
      <protection hidden="1"/>
    </xf>
    <xf numFmtId="9" fontId="25" fillId="0" borderId="4" xfId="2" applyFont="1" applyBorder="1" applyProtection="1">
      <protection hidden="1"/>
    </xf>
    <xf numFmtId="9" fontId="25" fillId="0" borderId="4" xfId="2" applyFont="1" applyBorder="1" applyAlignment="1" applyProtection="1">
      <alignment horizontal="center"/>
      <protection hidden="1"/>
    </xf>
    <xf numFmtId="0" fontId="28" fillId="0" borderId="0" xfId="0" applyFont="1" applyProtection="1">
      <protection hidden="1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28" fillId="0" borderId="0" xfId="0" applyFont="1" applyAlignment="1" applyProtection="1">
      <alignment horizontal="center"/>
      <protection hidden="1"/>
    </xf>
    <xf numFmtId="0" fontId="28" fillId="0" borderId="0" xfId="0" applyFont="1" applyProtection="1">
      <protection locked="0" hidden="1"/>
    </xf>
    <xf numFmtId="0" fontId="29" fillId="0" borderId="0" xfId="0" applyFont="1" applyProtection="1">
      <protection locked="0" hidden="1"/>
    </xf>
    <xf numFmtId="0" fontId="28" fillId="0" borderId="0" xfId="2" applyNumberFormat="1" applyFont="1" applyBorder="1" applyAlignment="1" applyProtection="1">
      <alignment horizontal="center"/>
      <protection hidden="1"/>
    </xf>
    <xf numFmtId="0" fontId="29" fillId="0" borderId="0" xfId="0" applyFont="1" applyProtection="1">
      <protection hidden="1"/>
    </xf>
    <xf numFmtId="0" fontId="29" fillId="0" borderId="0" xfId="0" applyFont="1" applyAlignment="1" applyProtection="1">
      <alignment horizontal="center"/>
      <protection hidden="1"/>
    </xf>
    <xf numFmtId="0" fontId="22" fillId="0" borderId="4" xfId="0" applyFont="1" applyBorder="1" applyAlignment="1" applyProtection="1">
      <alignment horizontal="center" vertical="center"/>
      <protection hidden="1"/>
    </xf>
    <xf numFmtId="0" fontId="0" fillId="3" borderId="1" xfId="0" quotePrefix="1" applyFill="1" applyBorder="1" applyAlignment="1" applyProtection="1">
      <alignment horizontal="center"/>
      <protection locked="0"/>
    </xf>
    <xf numFmtId="0" fontId="0" fillId="3" borderId="42" xfId="0" quotePrefix="1" applyFill="1" applyBorder="1" applyAlignment="1" applyProtection="1">
      <alignment horizontal="center"/>
      <protection locked="0"/>
    </xf>
    <xf numFmtId="0" fontId="0" fillId="3" borderId="43" xfId="0" quotePrefix="1" applyFill="1" applyBorder="1" applyAlignment="1" applyProtection="1">
      <alignment horizontal="center"/>
      <protection locked="0"/>
    </xf>
    <xf numFmtId="0" fontId="26" fillId="0" borderId="39" xfId="0" applyFont="1" applyBorder="1" applyAlignment="1" applyProtection="1">
      <alignment horizontal="center" textRotation="90"/>
      <protection locked="0"/>
    </xf>
    <xf numFmtId="0" fontId="26" fillId="0" borderId="40" xfId="0" applyFont="1" applyBorder="1" applyAlignment="1" applyProtection="1">
      <alignment horizontal="center" textRotation="90"/>
      <protection locked="0"/>
    </xf>
    <xf numFmtId="0" fontId="26" fillId="0" borderId="35" xfId="0" applyFont="1" applyBorder="1" applyAlignment="1" applyProtection="1">
      <alignment horizontal="center" textRotation="90"/>
      <protection locked="0"/>
    </xf>
    <xf numFmtId="0" fontId="30" fillId="3" borderId="36" xfId="0" quotePrefix="1" applyFont="1" applyFill="1" applyBorder="1" applyAlignment="1" applyProtection="1">
      <alignment horizontal="center" vertical="center"/>
      <protection locked="0"/>
    </xf>
    <xf numFmtId="0" fontId="30" fillId="3" borderId="37" xfId="0" quotePrefix="1" applyFont="1" applyFill="1" applyBorder="1" applyAlignment="1" applyProtection="1">
      <alignment horizontal="center" vertical="center"/>
      <protection locked="0"/>
    </xf>
    <xf numFmtId="0" fontId="30" fillId="3" borderId="38" xfId="0" quotePrefix="1" applyFont="1" applyFill="1" applyBorder="1" applyAlignment="1" applyProtection="1">
      <alignment horizontal="center" vertical="center"/>
      <protection locked="0"/>
    </xf>
    <xf numFmtId="0" fontId="30" fillId="3" borderId="36" xfId="0" applyFont="1" applyFill="1" applyBorder="1" applyAlignment="1" applyProtection="1">
      <alignment horizontal="center" vertical="center"/>
      <protection locked="0"/>
    </xf>
    <xf numFmtId="0" fontId="30" fillId="3" borderId="37" xfId="0" applyFont="1" applyFill="1" applyBorder="1" applyAlignment="1" applyProtection="1">
      <alignment horizontal="center" vertical="center"/>
      <protection locked="0"/>
    </xf>
    <xf numFmtId="0" fontId="30" fillId="3" borderId="38" xfId="0" applyFont="1" applyFill="1" applyBorder="1" applyAlignment="1" applyProtection="1">
      <alignment horizontal="center" vertical="center"/>
      <protection locked="0"/>
    </xf>
    <xf numFmtId="0" fontId="0" fillId="3" borderId="15" xfId="0" quotePrefix="1" applyFill="1" applyBorder="1" applyAlignment="1" applyProtection="1">
      <protection locked="0"/>
    </xf>
    <xf numFmtId="0" fontId="0" fillId="3" borderId="18" xfId="0" quotePrefix="1" applyFill="1" applyBorder="1" applyAlignment="1" applyProtection="1">
      <protection locked="0"/>
    </xf>
    <xf numFmtId="0" fontId="0" fillId="3" borderId="19" xfId="0" quotePrefix="1" applyFill="1" applyBorder="1" applyAlignment="1" applyProtection="1">
      <protection locked="0"/>
    </xf>
    <xf numFmtId="0" fontId="0" fillId="0" borderId="45" xfId="0" quotePrefix="1" applyFill="1" applyBorder="1" applyAlignment="1" applyProtection="1">
      <alignment horizontal="center"/>
      <protection locked="0"/>
    </xf>
    <xf numFmtId="0" fontId="0" fillId="0" borderId="0" xfId="0" quotePrefix="1" applyFill="1" applyBorder="1" applyAlignment="1" applyProtection="1">
      <alignment horizontal="center"/>
      <protection locked="0"/>
    </xf>
    <xf numFmtId="9" fontId="25" fillId="0" borderId="15" xfId="2" applyFont="1" applyBorder="1" applyProtection="1">
      <protection hidden="1"/>
    </xf>
    <xf numFmtId="9" fontId="25" fillId="0" borderId="18" xfId="2" applyFont="1" applyBorder="1" applyProtection="1">
      <protection hidden="1"/>
    </xf>
    <xf numFmtId="9" fontId="25" fillId="0" borderId="19" xfId="2" applyFont="1" applyBorder="1" applyProtection="1">
      <protection hidden="1"/>
    </xf>
    <xf numFmtId="9" fontId="25" fillId="0" borderId="44" xfId="2" applyFont="1" applyBorder="1" applyProtection="1">
      <protection hidden="1"/>
    </xf>
    <xf numFmtId="9" fontId="25" fillId="0" borderId="23" xfId="2" applyFont="1" applyBorder="1" applyProtection="1">
      <protection hidden="1"/>
    </xf>
    <xf numFmtId="9" fontId="25" fillId="0" borderId="44" xfId="2" applyFont="1" applyBorder="1" applyAlignment="1" applyProtection="1">
      <alignment horizontal="center"/>
      <protection hidden="1"/>
    </xf>
    <xf numFmtId="9" fontId="25" fillId="0" borderId="23" xfId="2" applyFont="1" applyBorder="1" applyAlignment="1" applyProtection="1">
      <alignment horizontal="center"/>
      <protection hidden="1"/>
    </xf>
    <xf numFmtId="9" fontId="25" fillId="0" borderId="10" xfId="2" applyFont="1" applyBorder="1" applyProtection="1">
      <protection hidden="1"/>
    </xf>
    <xf numFmtId="9" fontId="25" fillId="0" borderId="3" xfId="2" applyFont="1" applyBorder="1" applyProtection="1">
      <protection hidden="1"/>
    </xf>
    <xf numFmtId="9" fontId="25" fillId="0" borderId="7" xfId="2" applyFont="1" applyBorder="1" applyProtection="1">
      <protection hidden="1"/>
    </xf>
    <xf numFmtId="0" fontId="0" fillId="0" borderId="0" xfId="0" applyFont="1"/>
    <xf numFmtId="9" fontId="13" fillId="0" borderId="9" xfId="2" applyNumberFormat="1" applyFont="1" applyFill="1" applyBorder="1" applyAlignment="1" applyProtection="1">
      <alignment horizontal="center"/>
      <protection hidden="1"/>
    </xf>
    <xf numFmtId="0" fontId="31" fillId="0" borderId="0" xfId="0" applyFont="1" applyFill="1" applyBorder="1" applyProtection="1">
      <protection hidden="1"/>
    </xf>
    <xf numFmtId="0" fontId="31" fillId="0" borderId="0" xfId="0" applyFont="1" applyBorder="1"/>
    <xf numFmtId="0" fontId="31" fillId="0" borderId="0" xfId="0" applyFont="1" applyBorder="1" applyAlignment="1">
      <alignment horizontal="center"/>
    </xf>
    <xf numFmtId="0" fontId="32" fillId="0" borderId="0" xfId="0" applyFont="1" applyProtection="1">
      <protection locked="0"/>
    </xf>
    <xf numFmtId="0" fontId="32" fillId="0" borderId="0" xfId="0" applyFont="1" applyProtection="1">
      <protection hidden="1"/>
    </xf>
    <xf numFmtId="0" fontId="32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locked="0" hidden="1"/>
    </xf>
    <xf numFmtId="0" fontId="27" fillId="0" borderId="0" xfId="0" applyFont="1" applyProtection="1">
      <protection locked="0" hidden="1"/>
    </xf>
    <xf numFmtId="0" fontId="32" fillId="0" borderId="0" xfId="2" applyNumberFormat="1" applyFont="1" applyBorder="1" applyAlignment="1" applyProtection="1">
      <alignment horizontal="center"/>
      <protection hidden="1"/>
    </xf>
    <xf numFmtId="0" fontId="27" fillId="0" borderId="0" xfId="0" applyFont="1" applyAlignment="1" applyProtection="1">
      <alignment horizontal="center"/>
      <protection hidden="1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34" fillId="0" borderId="0" xfId="0" applyFont="1"/>
    <xf numFmtId="0" fontId="0" fillId="0" borderId="0" xfId="0" applyFont="1" applyAlignment="1"/>
    <xf numFmtId="0" fontId="35" fillId="0" borderId="0" xfId="0" applyFont="1"/>
    <xf numFmtId="0" fontId="0" fillId="0" borderId="0" xfId="0" applyFont="1" applyAlignment="1">
      <alignment wrapText="1"/>
    </xf>
    <xf numFmtId="0" fontId="6" fillId="0" borderId="0" xfId="0" applyFont="1" applyAlignment="1" applyProtection="1">
      <alignment horizontal="center"/>
      <protection hidden="1"/>
    </xf>
    <xf numFmtId="0" fontId="6" fillId="0" borderId="0" xfId="2" applyNumberFormat="1" applyFont="1" applyBorder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4" fillId="0" borderId="0" xfId="0" applyFont="1" applyProtection="1">
      <protection locked="0"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locked="0"/>
    </xf>
    <xf numFmtId="0" fontId="0" fillId="0" borderId="0" xfId="0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36" fillId="0" borderId="0" xfId="0" applyFont="1" applyAlignment="1">
      <alignment wrapText="1"/>
    </xf>
    <xf numFmtId="0" fontId="0" fillId="0" borderId="0" xfId="0" applyFont="1" applyAlignment="1"/>
    <xf numFmtId="0" fontId="36" fillId="0" borderId="0" xfId="0" applyFont="1" applyAlignment="1">
      <alignment horizontal="left" wrapText="1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3" borderId="29" xfId="0" applyFont="1" applyFill="1" applyBorder="1" applyAlignment="1" applyProtection="1">
      <alignment horizontal="center" vertical="center"/>
      <protection locked="0"/>
    </xf>
    <xf numFmtId="0" fontId="2" fillId="3" borderId="26" xfId="0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4" fillId="0" borderId="21" xfId="0" applyFont="1" applyBorder="1" applyAlignment="1" applyProtection="1">
      <alignment horizontal="center"/>
      <protection locked="0"/>
    </xf>
    <xf numFmtId="0" fontId="12" fillId="0" borderId="0" xfId="0" applyFont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4" fillId="0" borderId="4" xfId="0" applyFont="1" applyFill="1" applyBorder="1" applyAlignment="1" applyProtection="1">
      <alignment horizontal="center" vertical="center" textRotation="90" wrapText="1"/>
      <protection locked="0"/>
    </xf>
    <xf numFmtId="0" fontId="23" fillId="0" borderId="4" xfId="0" applyFont="1" applyBorder="1" applyAlignment="1" applyProtection="1">
      <alignment horizontal="center" vertical="center" textRotation="90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24" fillId="0" borderId="21" xfId="0" applyFont="1" applyFill="1" applyBorder="1" applyAlignment="1" applyProtection="1">
      <alignment horizontal="center" vertical="center" textRotation="90" wrapText="1"/>
      <protection locked="0"/>
    </xf>
    <xf numFmtId="0" fontId="24" fillId="0" borderId="31" xfId="0" applyFont="1" applyFill="1" applyBorder="1" applyAlignment="1" applyProtection="1">
      <alignment horizontal="center" vertical="center" textRotation="90" wrapText="1"/>
      <protection locked="0"/>
    </xf>
    <xf numFmtId="0" fontId="24" fillId="0" borderId="6" xfId="0" applyFont="1" applyFill="1" applyBorder="1" applyAlignment="1" applyProtection="1">
      <alignment horizontal="center" vertical="center" textRotation="90" wrapText="1"/>
      <protection locked="0"/>
    </xf>
    <xf numFmtId="0" fontId="12" fillId="0" borderId="8" xfId="0" applyFont="1" applyFill="1" applyBorder="1" applyAlignment="1" applyProtection="1">
      <alignment horizontal="center" vertical="center" wrapText="1"/>
      <protection locked="0"/>
    </xf>
    <xf numFmtId="0" fontId="12" fillId="0" borderId="30" xfId="0" applyFont="1" applyFill="1" applyBorder="1" applyAlignment="1" applyProtection="1">
      <alignment horizontal="center" vertical="center" wrapText="1"/>
      <protection locked="0"/>
    </xf>
    <xf numFmtId="0" fontId="12" fillId="0" borderId="30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 vertical="center" textRotation="90" wrapText="1"/>
      <protection locked="0"/>
    </xf>
    <xf numFmtId="0" fontId="2" fillId="0" borderId="31" xfId="0" applyFont="1" applyBorder="1" applyAlignment="1" applyProtection="1">
      <alignment horizontal="center" vertical="center" textRotation="90" wrapText="1"/>
      <protection locked="0"/>
    </xf>
    <xf numFmtId="0" fontId="2" fillId="0" borderId="6" xfId="0" applyFont="1" applyBorder="1" applyAlignment="1" applyProtection="1">
      <alignment horizontal="center" vertical="center" textRotation="90" wrapText="1"/>
      <protection locked="0"/>
    </xf>
    <xf numFmtId="0" fontId="7" fillId="0" borderId="21" xfId="2" applyNumberFormat="1" applyFont="1" applyBorder="1" applyAlignment="1" applyProtection="1">
      <alignment horizontal="center" vertical="center" textRotation="90" wrapText="1"/>
      <protection locked="0"/>
    </xf>
    <xf numFmtId="0" fontId="7" fillId="0" borderId="31" xfId="2" applyNumberFormat="1" applyFont="1" applyBorder="1" applyAlignment="1" applyProtection="1">
      <alignment horizontal="center" vertical="center" textRotation="90" wrapText="1"/>
      <protection locked="0"/>
    </xf>
    <xf numFmtId="0" fontId="7" fillId="0" borderId="6" xfId="2" applyNumberFormat="1" applyFont="1" applyBorder="1" applyAlignment="1" applyProtection="1">
      <alignment horizontal="center" vertical="center" textRotation="90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30" xfId="0" applyFont="1" applyBorder="1" applyAlignment="1" applyProtection="1">
      <alignment horizontal="center" vertical="center" wrapText="1"/>
      <protection locked="0"/>
    </xf>
    <xf numFmtId="0" fontId="2" fillId="0" borderId="27" xfId="0" applyFont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20" xfId="0" applyFont="1" applyBorder="1" applyAlignment="1" applyProtection="1">
      <alignment horizontal="center" wrapText="1"/>
      <protection locked="0"/>
    </xf>
    <xf numFmtId="0" fontId="12" fillId="0" borderId="8" xfId="0" applyFont="1" applyBorder="1" applyAlignment="1" applyProtection="1">
      <alignment horizontal="center"/>
      <protection locked="0"/>
    </xf>
    <xf numFmtId="0" fontId="2" fillId="0" borderId="0" xfId="0" applyFont="1"/>
    <xf numFmtId="0" fontId="2" fillId="0" borderId="8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21" xfId="0" applyFont="1" applyBorder="1" applyAlignment="1">
      <alignment horizontal="center" textRotation="90" wrapText="1"/>
    </xf>
    <xf numFmtId="0" fontId="0" fillId="0" borderId="6" xfId="0" applyBorder="1" applyAlignment="1">
      <alignment horizontal="center" textRotation="90" wrapText="1"/>
    </xf>
    <xf numFmtId="0" fontId="0" fillId="0" borderId="6" xfId="0" applyBorder="1"/>
    <xf numFmtId="0" fontId="2" fillId="0" borderId="32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3">
    <cellStyle name="Dziesiętny" xfId="1" builtinId="3"/>
    <cellStyle name="Normalny" xfId="0" builtinId="0"/>
    <cellStyle name="Procentowy" xfId="2" builtinId="5"/>
  </cellStyles>
  <dxfs count="428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7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chartsheet" Target="chartsheets/sheet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szkole</a:t>
            </a:r>
          </a:p>
        </c:rich>
      </c:tx>
      <c:layout>
        <c:manualLayout>
          <c:xMode val="edge"/>
          <c:yMode val="edge"/>
          <c:x val="0.36802575107296137"/>
          <c:y val="3.64238410596026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618025751072965E-2"/>
          <c:y val="0.15231788079470199"/>
          <c:w val="0.9023605150214592"/>
          <c:h val="0.6556291390728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Szkoła!$B$9:$AZ$9</c:f>
              <c:strCache>
                <c:ptCount val="51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4.1</c:v>
                </c:pt>
                <c:pt idx="10">
                  <c:v>4.2</c:v>
                </c:pt>
                <c:pt idx="11">
                  <c:v>4.3</c:v>
                </c:pt>
                <c:pt idx="12">
                  <c:v>4.4</c:v>
                </c:pt>
                <c:pt idx="13">
                  <c:v>5.1</c:v>
                </c:pt>
                <c:pt idx="14">
                  <c:v>5.2</c:v>
                </c:pt>
                <c:pt idx="15">
                  <c:v>5.3</c:v>
                </c:pt>
                <c:pt idx="16">
                  <c:v>5.4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7.4</c:v>
                </c:pt>
                <c:pt idx="21">
                  <c:v>8.1</c:v>
                </c:pt>
                <c:pt idx="22">
                  <c:v>8.2</c:v>
                </c:pt>
                <c:pt idx="23">
                  <c:v>8.3</c:v>
                </c:pt>
                <c:pt idx="24">
                  <c:v>8.4</c:v>
                </c:pt>
                <c:pt idx="25">
                  <c:v>9.1</c:v>
                </c:pt>
                <c:pt idx="26">
                  <c:v>9.2</c:v>
                </c:pt>
                <c:pt idx="27">
                  <c:v>9.3</c:v>
                </c:pt>
                <c:pt idx="28">
                  <c:v>9.4</c:v>
                </c:pt>
                <c:pt idx="29">
                  <c:v>11.1</c:v>
                </c:pt>
                <c:pt idx="30">
                  <c:v>11.2</c:v>
                </c:pt>
                <c:pt idx="31">
                  <c:v>11.3</c:v>
                </c:pt>
                <c:pt idx="32">
                  <c:v>12.1</c:v>
                </c:pt>
                <c:pt idx="33">
                  <c:v>12.2</c:v>
                </c:pt>
                <c:pt idx="34">
                  <c:v>12.3</c:v>
                </c:pt>
                <c:pt idx="35">
                  <c:v>12.4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3.4</c:v>
                </c:pt>
                <c:pt idx="40">
                  <c:v>6.1</c:v>
                </c:pt>
                <c:pt idx="41">
                  <c:v>6.2</c:v>
                </c:pt>
                <c:pt idx="42">
                  <c:v>6.3</c:v>
                </c:pt>
                <c:pt idx="43">
                  <c:v>10.1</c:v>
                </c:pt>
                <c:pt idx="44">
                  <c:v>10.2</c:v>
                </c:pt>
                <c:pt idx="45">
                  <c:v>10.3</c:v>
                </c:pt>
                <c:pt idx="46">
                  <c:v>13.1</c:v>
                </c:pt>
                <c:pt idx="47">
                  <c:v>13.2</c:v>
                </c:pt>
                <c:pt idx="48">
                  <c:v>13.3</c:v>
                </c:pt>
                <c:pt idx="49">
                  <c:v>13.4</c:v>
                </c:pt>
                <c:pt idx="50">
                  <c:v>14</c:v>
                </c:pt>
              </c:strCache>
            </c:strRef>
          </c:cat>
          <c:val>
            <c:numRef>
              <c:f>Szkoła!$B$22:$AZ$22</c:f>
              <c:numCache>
                <c:formatCode>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52B-47A2-9728-B1137BC6A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4558616"/>
        <c:axId val="404560576"/>
      </c:barChart>
      <c:catAx>
        <c:axId val="404558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19742489270385"/>
              <c:y val="0.917218543046357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0456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456057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67381974248927E-2"/>
              <c:y val="0.2980132450331126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0455861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I</a:t>
            </a:r>
          </a:p>
        </c:rich>
      </c:tx>
      <c:layout>
        <c:manualLayout>
          <c:xMode val="edge"/>
          <c:yMode val="edge"/>
          <c:x val="0.35721925133689841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 I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I!$B$53:$AZ$53</c:f>
              <c:strCache>
                <c:ptCount val="51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4.1</c:v>
                </c:pt>
                <c:pt idx="10">
                  <c:v>4.2</c:v>
                </c:pt>
                <c:pt idx="11">
                  <c:v>4.3</c:v>
                </c:pt>
                <c:pt idx="12">
                  <c:v>4.4</c:v>
                </c:pt>
                <c:pt idx="13">
                  <c:v>5.1</c:v>
                </c:pt>
                <c:pt idx="14">
                  <c:v>5.2</c:v>
                </c:pt>
                <c:pt idx="15">
                  <c:v>5.3</c:v>
                </c:pt>
                <c:pt idx="16">
                  <c:v>5.4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7.4</c:v>
                </c:pt>
                <c:pt idx="21">
                  <c:v>8.1</c:v>
                </c:pt>
                <c:pt idx="22">
                  <c:v>8.2</c:v>
                </c:pt>
                <c:pt idx="23">
                  <c:v>8.3</c:v>
                </c:pt>
                <c:pt idx="24">
                  <c:v>8.4</c:v>
                </c:pt>
                <c:pt idx="25">
                  <c:v>9.1</c:v>
                </c:pt>
                <c:pt idx="26">
                  <c:v>9.2</c:v>
                </c:pt>
                <c:pt idx="27">
                  <c:v>9.3</c:v>
                </c:pt>
                <c:pt idx="28">
                  <c:v>9.4</c:v>
                </c:pt>
                <c:pt idx="29">
                  <c:v>11.1</c:v>
                </c:pt>
                <c:pt idx="30">
                  <c:v>11.2</c:v>
                </c:pt>
                <c:pt idx="31">
                  <c:v>11.3</c:v>
                </c:pt>
                <c:pt idx="32">
                  <c:v>12.1</c:v>
                </c:pt>
                <c:pt idx="33">
                  <c:v>12.2</c:v>
                </c:pt>
                <c:pt idx="34">
                  <c:v>12.3</c:v>
                </c:pt>
                <c:pt idx="35">
                  <c:v>12.4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3.4</c:v>
                </c:pt>
                <c:pt idx="40">
                  <c:v>6.1</c:v>
                </c:pt>
                <c:pt idx="41">
                  <c:v>6.2</c:v>
                </c:pt>
                <c:pt idx="42">
                  <c:v>6.3</c:v>
                </c:pt>
                <c:pt idx="43">
                  <c:v>10.1</c:v>
                </c:pt>
                <c:pt idx="44">
                  <c:v>10.2</c:v>
                </c:pt>
                <c:pt idx="45">
                  <c:v>10.3</c:v>
                </c:pt>
                <c:pt idx="46">
                  <c:v>13.1</c:v>
                </c:pt>
                <c:pt idx="47">
                  <c:v>13.2</c:v>
                </c:pt>
                <c:pt idx="48">
                  <c:v>13.3</c:v>
                </c:pt>
                <c:pt idx="49">
                  <c:v>13.4</c:v>
                </c:pt>
                <c:pt idx="50">
                  <c:v>14</c:v>
                </c:pt>
              </c:strCache>
            </c:strRef>
          </c:cat>
          <c:val>
            <c:numRef>
              <c:f>I!$B$65:$AZ$65</c:f>
              <c:numCache>
                <c:formatCode>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67C-4FF1-9E7B-9F73B6367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188928"/>
        <c:axId val="496189320"/>
      </c:barChart>
      <c:catAx>
        <c:axId val="49618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189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18932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188928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J</a:t>
            </a:r>
          </a:p>
        </c:rich>
      </c:tx>
      <c:layout>
        <c:manualLayout>
          <c:xMode val="edge"/>
          <c:yMode val="edge"/>
          <c:x val="0.35508021390374334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 J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J!$B$53:$AZ$53</c:f>
              <c:strCache>
                <c:ptCount val="51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4.1</c:v>
                </c:pt>
                <c:pt idx="10">
                  <c:v>4.2</c:v>
                </c:pt>
                <c:pt idx="11">
                  <c:v>4.3</c:v>
                </c:pt>
                <c:pt idx="12">
                  <c:v>4.4</c:v>
                </c:pt>
                <c:pt idx="13">
                  <c:v>5.1</c:v>
                </c:pt>
                <c:pt idx="14">
                  <c:v>5.2</c:v>
                </c:pt>
                <c:pt idx="15">
                  <c:v>5.3</c:v>
                </c:pt>
                <c:pt idx="16">
                  <c:v>5.4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7.4</c:v>
                </c:pt>
                <c:pt idx="21">
                  <c:v>8.1</c:v>
                </c:pt>
                <c:pt idx="22">
                  <c:v>8.2</c:v>
                </c:pt>
                <c:pt idx="23">
                  <c:v>8.3</c:v>
                </c:pt>
                <c:pt idx="24">
                  <c:v>8.4</c:v>
                </c:pt>
                <c:pt idx="25">
                  <c:v>9.1</c:v>
                </c:pt>
                <c:pt idx="26">
                  <c:v>9.2</c:v>
                </c:pt>
                <c:pt idx="27">
                  <c:v>9.3</c:v>
                </c:pt>
                <c:pt idx="28">
                  <c:v>9.4</c:v>
                </c:pt>
                <c:pt idx="29">
                  <c:v>11.1</c:v>
                </c:pt>
                <c:pt idx="30">
                  <c:v>11.2</c:v>
                </c:pt>
                <c:pt idx="31">
                  <c:v>11.3</c:v>
                </c:pt>
                <c:pt idx="32">
                  <c:v>12.1</c:v>
                </c:pt>
                <c:pt idx="33">
                  <c:v>12.2</c:v>
                </c:pt>
                <c:pt idx="34">
                  <c:v>12.3</c:v>
                </c:pt>
                <c:pt idx="35">
                  <c:v>12.4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3.4</c:v>
                </c:pt>
                <c:pt idx="40">
                  <c:v>6.1</c:v>
                </c:pt>
                <c:pt idx="41">
                  <c:v>6.2</c:v>
                </c:pt>
                <c:pt idx="42">
                  <c:v>6.3</c:v>
                </c:pt>
                <c:pt idx="43">
                  <c:v>10.1</c:v>
                </c:pt>
                <c:pt idx="44">
                  <c:v>10.2</c:v>
                </c:pt>
                <c:pt idx="45">
                  <c:v>10.3</c:v>
                </c:pt>
                <c:pt idx="46">
                  <c:v>13.1</c:v>
                </c:pt>
                <c:pt idx="47">
                  <c:v>13.2</c:v>
                </c:pt>
                <c:pt idx="48">
                  <c:v>13.3</c:v>
                </c:pt>
                <c:pt idx="49">
                  <c:v>13.4</c:v>
                </c:pt>
                <c:pt idx="50">
                  <c:v>14</c:v>
                </c:pt>
              </c:strCache>
            </c:strRef>
          </c:cat>
          <c:val>
            <c:numRef>
              <c:f>J!$B$65:$AZ$65</c:f>
              <c:numCache>
                <c:formatCode>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7BA-4304-B5E5-5157E7198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191672"/>
        <c:axId val="496188144"/>
      </c:barChart>
      <c:catAx>
        <c:axId val="496191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18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18814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191672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Rozkład wyników w szkole</a:t>
            </a:r>
          </a:p>
        </c:rich>
      </c:tx>
      <c:layout>
        <c:manualLayout>
          <c:xMode val="edge"/>
          <c:yMode val="edge"/>
          <c:x val="0.38963730569948185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84974093264249E-2"/>
          <c:y val="0.12925170068027211"/>
          <c:w val="0.92746113989637302"/>
          <c:h val="0.7840136054421769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'Rozkład wyników'!$W$4:$W$64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'Rozkład wyników'!$V$4:$V$64</c:f>
              <c:numCache>
                <c:formatCode>General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430-4D7B-95A7-BF784FBE5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185792"/>
        <c:axId val="496186968"/>
      </c:barChart>
      <c:catAx>
        <c:axId val="49618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punktów</a:t>
                </a:r>
              </a:p>
            </c:rich>
          </c:tx>
          <c:layout>
            <c:manualLayout>
              <c:xMode val="edge"/>
              <c:yMode val="edge"/>
              <c:x val="0.46217616580310883"/>
              <c:y val="0.960884353741496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186968"/>
        <c:crosses val="autoZero"/>
        <c:auto val="1"/>
        <c:lblAlgn val="ctr"/>
        <c:lblOffset val="20"/>
        <c:tickLblSkip val="1"/>
        <c:tickMarkSkip val="1"/>
        <c:noMultiLvlLbl val="0"/>
      </c:catAx>
      <c:valAx>
        <c:axId val="496186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uczniów</a:t>
                </a:r>
              </a:p>
            </c:rich>
          </c:tx>
          <c:layout>
            <c:manualLayout>
              <c:xMode val="edge"/>
              <c:yMode val="edge"/>
              <c:x val="2.0725388601036268E-3"/>
              <c:y val="0.431972789115646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185792"/>
        <c:crosses val="autoZero"/>
        <c:crossBetween val="midCat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według oddziałów - rozumienie ze słuchu.</a:t>
            </a:r>
          </a:p>
        </c:rich>
      </c:tx>
      <c:layout>
        <c:manualLayout>
          <c:xMode val="edge"/>
          <c:yMode val="edge"/>
          <c:x val="0.29637305699481864"/>
          <c:y val="2.89115646258503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720207253886009E-2"/>
          <c:y val="0.18877551020408162"/>
          <c:w val="0.91191709844559588"/>
          <c:h val="0.693877551020408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Szkoła!$BO$23:$BO$32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Szkoła!$BP$23:$BP$32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A91-4CB3-BEF0-7E4D4B98BF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185400"/>
        <c:axId val="496189712"/>
      </c:barChart>
      <c:catAx>
        <c:axId val="496185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259067357512954"/>
              <c:y val="0.935374149659863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1897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9618971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5544041450777202E-2"/>
              <c:y val="0.4880952380952380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185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według oddziałów - znajomość funkcji językowych.</a:t>
            </a:r>
          </a:p>
        </c:rich>
      </c:tx>
      <c:layout>
        <c:manualLayout>
          <c:xMode val="edge"/>
          <c:yMode val="edge"/>
          <c:x val="0.26010362694300521"/>
          <c:y val="2.89115646258503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720207253886009E-2"/>
          <c:y val="0.18877551020408162"/>
          <c:w val="0.91191709844559588"/>
          <c:h val="0.693877551020408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Szkoła!$BO$23:$BO$32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Szkoła!$BQ$23:$BQ$32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E54-48FF-9A94-82A81FBC1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188536"/>
        <c:axId val="496192848"/>
      </c:barChart>
      <c:catAx>
        <c:axId val="496188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259067357512954"/>
              <c:y val="0.935374149659863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1928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9619284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5544041450777202E-2"/>
              <c:y val="0.4880952380952380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188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według oddziałów - rozumienie tekstów pisanych.</a:t>
            </a:r>
          </a:p>
        </c:rich>
      </c:tx>
      <c:layout>
        <c:manualLayout>
          <c:xMode val="edge"/>
          <c:yMode val="edge"/>
          <c:x val="0.26424870466321243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75129533678757E-2"/>
          <c:y val="0.12585034013605442"/>
          <c:w val="0.9160621761658031"/>
          <c:h val="0.76360544217687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Szkoła!$BO$23:$BO$32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Szkoła!$BR$23:$BR$32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C44-4250-A4B9-0BF315EDF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187360"/>
        <c:axId val="496190104"/>
      </c:barChart>
      <c:catAx>
        <c:axId val="49618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051813471502593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190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19010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591836734693877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18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według oddziałów - znajomość środków językowych.</a:t>
            </a:r>
          </a:p>
        </c:rich>
      </c:tx>
      <c:layout>
        <c:manualLayout>
          <c:xMode val="edge"/>
          <c:yMode val="edge"/>
          <c:x val="0.25077720207253884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75129533678757E-2"/>
          <c:y val="0.12585034013605442"/>
          <c:w val="0.9160621761658031"/>
          <c:h val="0.76360544217687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Szkoła!$BO$23:$BO$32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Szkoła!$BS$23:$BS$32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FA7-49D6-B1AB-219BE5004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190888"/>
        <c:axId val="404557048"/>
      </c:barChart>
      <c:catAx>
        <c:axId val="496190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051813471502593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04557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455704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591836734693877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190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według oddziałów - wypowiedź pisemna.</a:t>
            </a:r>
          </a:p>
        </c:rich>
      </c:tx>
      <c:layout>
        <c:manualLayout>
          <c:xMode val="edge"/>
          <c:yMode val="edge"/>
          <c:x val="0.25077720207253884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75129533678757E-2"/>
          <c:y val="0.12585034013605442"/>
          <c:w val="0.9160621761658031"/>
          <c:h val="0.76360544217687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Szkoła!$BO$23:$BO$32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Szkoła!$BT$23:$BT$32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8A-4696-B1FA-401B13B097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200696"/>
        <c:axId val="496194816"/>
      </c:barChart>
      <c:catAx>
        <c:axId val="496200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051813471502593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19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19481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591836734693877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200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Średnie wyniki w oddziałach </a:t>
            </a:r>
          </a:p>
        </c:rich>
      </c:tx>
      <c:layout>
        <c:manualLayout>
          <c:xMode val="edge"/>
          <c:yMode val="edge"/>
          <c:x val="0.38445595854922282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29015544041455E-2"/>
          <c:y val="0.12585034013605442"/>
          <c:w val="0.9088082901554404"/>
          <c:h val="0.76360544217687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Szkoła!$BD$33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Szkoła!$BE$23:$BE$33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Szkoła</c:v>
                </c:pt>
              </c:strCache>
            </c:strRef>
          </c:cat>
          <c:val>
            <c:numRef>
              <c:f>Szkoła!$BF$23:$BF$33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6A0-46A6-BA02-DA92564F16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197952"/>
        <c:axId val="496198736"/>
      </c:barChart>
      <c:catAx>
        <c:axId val="496197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362694300518129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19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198736"/>
        <c:scaling>
          <c:orientation val="minMax"/>
          <c:max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punktów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183673469387755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197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A</a:t>
            </a:r>
          </a:p>
        </c:rich>
      </c:tx>
      <c:layout>
        <c:manualLayout>
          <c:xMode val="edge"/>
          <c:yMode val="edge"/>
          <c:x val="0.32291721414729502"/>
          <c:y val="3.90625745059480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935239865850104"/>
          <c:y val="0.17968784272736116"/>
          <c:w val="0.66551035287255755"/>
          <c:h val="0.5742198452374367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Szkoła!$BP$4:$BT$9</c:f>
              <c:strCache>
                <c:ptCount val="5"/>
                <c:pt idx="0">
                  <c:v>Rozumienie ze słuchu</c:v>
                </c:pt>
                <c:pt idx="1">
                  <c:v>Znajomość funkcji językowych</c:v>
                </c:pt>
                <c:pt idx="2">
                  <c:v>Rozumienie tekstów pisanych</c:v>
                </c:pt>
                <c:pt idx="3">
                  <c:v>Znajomość środków językowych</c:v>
                </c:pt>
                <c:pt idx="4">
                  <c:v>Wypowiedź pisemna</c:v>
                </c:pt>
              </c:strCache>
            </c:strRef>
          </c:cat>
          <c:val>
            <c:numRef>
              <c:f>Szkoła!$BP$23:$BT$23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B15-4046-A76C-85756FBA9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196384"/>
        <c:axId val="496197168"/>
      </c:barChart>
      <c:catAx>
        <c:axId val="4961963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19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197168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0416769098526169"/>
              <c:y val="0.8593766391308577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19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A</a:t>
            </a:r>
          </a:p>
        </c:rich>
      </c:tx>
      <c:layout>
        <c:manualLayout>
          <c:xMode val="edge"/>
          <c:yMode val="edge"/>
          <c:x val="0.35300429184549359"/>
          <c:y val="3.64238410596026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618025751072965E-2"/>
          <c:y val="0.15231788079470199"/>
          <c:w val="0.9023605150214592"/>
          <c:h val="0.6556291390728477"/>
        </c:manualLayout>
      </c:layout>
      <c:barChart>
        <c:barDir val="col"/>
        <c:grouping val="clustered"/>
        <c:varyColors val="0"/>
        <c:ser>
          <c:idx val="0"/>
          <c:order val="0"/>
          <c:tx>
            <c:v>FO A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A!$B$53:$AZ$53</c:f>
              <c:strCache>
                <c:ptCount val="51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4.1</c:v>
                </c:pt>
                <c:pt idx="10">
                  <c:v>4.2</c:v>
                </c:pt>
                <c:pt idx="11">
                  <c:v>4.3</c:v>
                </c:pt>
                <c:pt idx="12">
                  <c:v>4.4</c:v>
                </c:pt>
                <c:pt idx="13">
                  <c:v>5.1</c:v>
                </c:pt>
                <c:pt idx="14">
                  <c:v>5.2</c:v>
                </c:pt>
                <c:pt idx="15">
                  <c:v>5.3</c:v>
                </c:pt>
                <c:pt idx="16">
                  <c:v>5.4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7.4</c:v>
                </c:pt>
                <c:pt idx="21">
                  <c:v>8.1</c:v>
                </c:pt>
                <c:pt idx="22">
                  <c:v>8.2</c:v>
                </c:pt>
                <c:pt idx="23">
                  <c:v>8.3</c:v>
                </c:pt>
                <c:pt idx="24">
                  <c:v>8.4</c:v>
                </c:pt>
                <c:pt idx="25">
                  <c:v>9.1</c:v>
                </c:pt>
                <c:pt idx="26">
                  <c:v>9.2</c:v>
                </c:pt>
                <c:pt idx="27">
                  <c:v>9.3</c:v>
                </c:pt>
                <c:pt idx="28">
                  <c:v>9.4</c:v>
                </c:pt>
                <c:pt idx="29">
                  <c:v>11.1</c:v>
                </c:pt>
                <c:pt idx="30">
                  <c:v>11.2</c:v>
                </c:pt>
                <c:pt idx="31">
                  <c:v>11.3</c:v>
                </c:pt>
                <c:pt idx="32">
                  <c:v>12.1</c:v>
                </c:pt>
                <c:pt idx="33">
                  <c:v>12.2</c:v>
                </c:pt>
                <c:pt idx="34">
                  <c:v>12.3</c:v>
                </c:pt>
                <c:pt idx="35">
                  <c:v>12.4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3.4</c:v>
                </c:pt>
                <c:pt idx="40">
                  <c:v>6.1</c:v>
                </c:pt>
                <c:pt idx="41">
                  <c:v>6.2</c:v>
                </c:pt>
                <c:pt idx="42">
                  <c:v>6.3</c:v>
                </c:pt>
                <c:pt idx="43">
                  <c:v>10.1</c:v>
                </c:pt>
                <c:pt idx="44">
                  <c:v>10.2</c:v>
                </c:pt>
                <c:pt idx="45">
                  <c:v>10.3</c:v>
                </c:pt>
                <c:pt idx="46">
                  <c:v>13.1</c:v>
                </c:pt>
                <c:pt idx="47">
                  <c:v>13.2</c:v>
                </c:pt>
                <c:pt idx="48">
                  <c:v>13.3</c:v>
                </c:pt>
                <c:pt idx="49">
                  <c:v>13.4</c:v>
                </c:pt>
                <c:pt idx="50">
                  <c:v>14</c:v>
                </c:pt>
              </c:strCache>
            </c:strRef>
          </c:cat>
          <c:val>
            <c:numRef>
              <c:f>A!$B$65:$AZ$65</c:f>
              <c:numCache>
                <c:formatCode>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85-4A8E-9764-9BAD4D2E8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4558224"/>
        <c:axId val="165561720"/>
      </c:barChart>
      <c:catAx>
        <c:axId val="40455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19742489270385"/>
              <c:y val="0.917218543046357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165561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6172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67381974248927E-2"/>
              <c:y val="0.2980132450331126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04558224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B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653975445443669"/>
          <c:y val="0.17898832684824903"/>
          <c:w val="0.66840031477867701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Szkoła!$BP$4:$BT$9</c:f>
              <c:strCache>
                <c:ptCount val="5"/>
                <c:pt idx="0">
                  <c:v>Rozumienie ze słuchu</c:v>
                </c:pt>
                <c:pt idx="1">
                  <c:v>Znajomość funkcji językowych</c:v>
                </c:pt>
                <c:pt idx="2">
                  <c:v>Rozumienie tekstów pisanych</c:v>
                </c:pt>
                <c:pt idx="3">
                  <c:v>Znajomość środków językowych</c:v>
                </c:pt>
                <c:pt idx="4">
                  <c:v>Wypowiedź pisemna</c:v>
                </c:pt>
              </c:strCache>
            </c:strRef>
          </c:cat>
          <c:val>
            <c:numRef>
              <c:f>Szkoła!$BP$24:$BT$24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EF-49E3-95E1-6510DBEA1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199912"/>
        <c:axId val="496198344"/>
      </c:barChart>
      <c:catAx>
        <c:axId val="4961999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198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198344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5545931902902187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199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C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341107274935523"/>
          <c:y val="0.17898832684824903"/>
          <c:w val="0.6753327237908087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Szkoła!$BP$4:$BT$9</c:f>
              <c:strCache>
                <c:ptCount val="5"/>
                <c:pt idx="0">
                  <c:v>Rozumienie ze słuchu</c:v>
                </c:pt>
                <c:pt idx="1">
                  <c:v>Znajomość funkcji językowych</c:v>
                </c:pt>
                <c:pt idx="2">
                  <c:v>Rozumienie tekstów pisanych</c:v>
                </c:pt>
                <c:pt idx="3">
                  <c:v>Znajomość środków językowych</c:v>
                </c:pt>
                <c:pt idx="4">
                  <c:v>Wypowiedź pisemna</c:v>
                </c:pt>
              </c:strCache>
            </c:strRef>
          </c:cat>
          <c:val>
            <c:numRef>
              <c:f>Szkoła!$BP$25:$BT$25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112-46AE-9526-2502265E2C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200304"/>
        <c:axId val="496201088"/>
      </c:barChart>
      <c:catAx>
        <c:axId val="4962003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2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201088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5545931902902187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200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D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9265428476553085"/>
          <c:y val="0.17898832684824903"/>
          <c:w val="0.663778708770589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Szkoła!$BP$4:$BT$9</c:f>
              <c:strCache>
                <c:ptCount val="5"/>
                <c:pt idx="0">
                  <c:v>Rozumienie ze słuchu</c:v>
                </c:pt>
                <c:pt idx="1">
                  <c:v>Znajomość funkcji językowych</c:v>
                </c:pt>
                <c:pt idx="2">
                  <c:v>Rozumienie tekstów pisanych</c:v>
                </c:pt>
                <c:pt idx="3">
                  <c:v>Znajomość środków językowych</c:v>
                </c:pt>
                <c:pt idx="4">
                  <c:v>Wypowiedź pisemna</c:v>
                </c:pt>
              </c:strCache>
            </c:strRef>
          </c:cat>
          <c:val>
            <c:numRef>
              <c:f>Szkoła!$BP$26:$BT$26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6FE-44FB-9048-9A038A51A8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201872"/>
        <c:axId val="496194424"/>
      </c:barChart>
      <c:catAx>
        <c:axId val="4962018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194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6194424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5545931902902187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20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E</a:t>
            </a:r>
          </a:p>
        </c:rich>
      </c:tx>
      <c:layout>
        <c:manualLayout>
          <c:xMode val="edge"/>
          <c:yMode val="edge"/>
          <c:x val="0.33622212161344511"/>
          <c:y val="3.11284046692607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480665220140378"/>
          <c:y val="0.17898832684824903"/>
          <c:w val="0.6701334170317099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Szkoła!$BP$4:$BT$9</c:f>
              <c:strCache>
                <c:ptCount val="5"/>
                <c:pt idx="0">
                  <c:v>Rozumienie ze słuchu</c:v>
                </c:pt>
                <c:pt idx="1">
                  <c:v>Znajomość funkcji językowych</c:v>
                </c:pt>
                <c:pt idx="2">
                  <c:v>Rozumienie tekstów pisanych</c:v>
                </c:pt>
                <c:pt idx="3">
                  <c:v>Znajomość środków językowych</c:v>
                </c:pt>
                <c:pt idx="4">
                  <c:v>Wypowiedź pisemna</c:v>
                </c:pt>
              </c:strCache>
            </c:strRef>
          </c:cat>
          <c:val>
            <c:numRef>
              <c:f>Szkoła!$BP$27:$BT$27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006-4195-885E-3E50ECDD6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195992"/>
        <c:axId val="497956992"/>
      </c:barChart>
      <c:catAx>
        <c:axId val="496195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7956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956992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0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>
                    <a:effectLst/>
                  </a:rPr>
                  <a:t>łatwość</a:t>
                </a:r>
              </a:p>
            </c:rich>
          </c:tx>
          <c:layout>
            <c:manualLayout>
              <c:xMode val="edge"/>
              <c:yMode val="edge"/>
              <c:x val="0.5545931902902187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6195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F</a:t>
            </a:r>
          </a:p>
        </c:rich>
      </c:tx>
      <c:layout>
        <c:manualLayout>
          <c:xMode val="edge"/>
          <c:yMode val="edge"/>
          <c:x val="0.3258234992955034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911613604625245"/>
          <c:y val="0.17898832684824903"/>
          <c:w val="0.663778708770589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Szkoła!$BP$4:$BT$9</c:f>
              <c:strCache>
                <c:ptCount val="5"/>
                <c:pt idx="0">
                  <c:v>Rozumienie ze słuchu</c:v>
                </c:pt>
                <c:pt idx="1">
                  <c:v>Znajomość funkcji językowych</c:v>
                </c:pt>
                <c:pt idx="2">
                  <c:v>Rozumienie tekstów pisanych</c:v>
                </c:pt>
                <c:pt idx="3">
                  <c:v>Znajomość środków językowych</c:v>
                </c:pt>
                <c:pt idx="4">
                  <c:v>Wypowiedź pisemna</c:v>
                </c:pt>
              </c:strCache>
            </c:strRef>
          </c:cat>
          <c:val>
            <c:numRef>
              <c:f>Szkoła!$BP$28:$BT$28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F1-4ECD-8C8F-5A82A6C46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960520"/>
        <c:axId val="497956600"/>
      </c:barChart>
      <c:catAx>
        <c:axId val="4979605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7956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956600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5545931902902187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7960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G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9034348176148694"/>
          <c:y val="0.18417639429312582"/>
          <c:w val="0.663778708770589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Szkoła!$BP$4:$BT$9</c:f>
              <c:strCache>
                <c:ptCount val="5"/>
                <c:pt idx="0">
                  <c:v>Rozumienie ze słuchu</c:v>
                </c:pt>
                <c:pt idx="1">
                  <c:v>Znajomość funkcji językowych</c:v>
                </c:pt>
                <c:pt idx="2">
                  <c:v>Rozumienie tekstów pisanych</c:v>
                </c:pt>
                <c:pt idx="3">
                  <c:v>Znajomość środków językowych</c:v>
                </c:pt>
                <c:pt idx="4">
                  <c:v>Wypowiedź pisemna</c:v>
                </c:pt>
              </c:strCache>
            </c:strRef>
          </c:cat>
          <c:val>
            <c:numRef>
              <c:f>Szkoła!$BP$29:$BT$29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EC9-4C9B-BF65-C771506E7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955816"/>
        <c:axId val="497960128"/>
      </c:barChart>
      <c:catAx>
        <c:axId val="4979558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796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960128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5545931902902187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7955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H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885055745848054"/>
          <c:y val="0.17898832684824903"/>
          <c:w val="0.66608951177463305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Szkoła!$BP$4:$BT$9</c:f>
              <c:strCache>
                <c:ptCount val="5"/>
                <c:pt idx="0">
                  <c:v>Rozumienie ze słuchu</c:v>
                </c:pt>
                <c:pt idx="1">
                  <c:v>Znajomość funkcji językowych</c:v>
                </c:pt>
                <c:pt idx="2">
                  <c:v>Rozumienie tekstów pisanych</c:v>
                </c:pt>
                <c:pt idx="3">
                  <c:v>Znajomość środków językowych</c:v>
                </c:pt>
                <c:pt idx="4">
                  <c:v>Wypowiedź pisemna</c:v>
                </c:pt>
              </c:strCache>
            </c:strRef>
          </c:cat>
          <c:val>
            <c:numRef>
              <c:f>Szkoła!$BP$30:$BT$30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20B-4500-85B6-ACD428E69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958168"/>
        <c:axId val="497958560"/>
      </c:barChart>
      <c:catAx>
        <c:axId val="4979581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795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958560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0.5545931902902187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7958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I</a:t>
            </a:r>
          </a:p>
        </c:rich>
      </c:tx>
      <c:layout>
        <c:manualLayout>
          <c:xMode val="edge"/>
          <c:yMode val="edge"/>
          <c:x val="0.32755660301516043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911613604625245"/>
          <c:y val="0.17898832684824903"/>
          <c:w val="0.663778708770589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Szkoła!$BP$4:$BT$9</c:f>
              <c:strCache>
                <c:ptCount val="5"/>
                <c:pt idx="0">
                  <c:v>Rozumienie ze słuchu</c:v>
                </c:pt>
                <c:pt idx="1">
                  <c:v>Znajomość funkcji językowych</c:v>
                </c:pt>
                <c:pt idx="2">
                  <c:v>Rozumienie tekstów pisanych</c:v>
                </c:pt>
                <c:pt idx="3">
                  <c:v>Znajomość środków językowych</c:v>
                </c:pt>
                <c:pt idx="4">
                  <c:v>Wypowiedź pisemna</c:v>
                </c:pt>
              </c:strCache>
            </c:strRef>
          </c:cat>
          <c:val>
            <c:numRef>
              <c:f>Szkoła!$BP$31:$BT$31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C8-49B9-BD1D-0BA43273C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956208"/>
        <c:axId val="497958952"/>
      </c:barChart>
      <c:catAx>
        <c:axId val="4979562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7958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958952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5545931902902187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7956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J</a:t>
            </a:r>
          </a:p>
        </c:rich>
      </c:tx>
      <c:layout>
        <c:manualLayout>
          <c:xMode val="edge"/>
          <c:yMode val="edge"/>
          <c:x val="0.3258234992955034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422895145039279"/>
          <c:y val="0.17898832684824903"/>
          <c:w val="0.67071111778272086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Szkoła!$BP$4:$BT$9</c:f>
              <c:strCache>
                <c:ptCount val="5"/>
                <c:pt idx="0">
                  <c:v>Rozumienie ze słuchu</c:v>
                </c:pt>
                <c:pt idx="1">
                  <c:v>Znajomość funkcji językowych</c:v>
                </c:pt>
                <c:pt idx="2">
                  <c:v>Rozumienie tekstów pisanych</c:v>
                </c:pt>
                <c:pt idx="3">
                  <c:v>Znajomość środków językowych</c:v>
                </c:pt>
                <c:pt idx="4">
                  <c:v>Wypowiedź pisemna</c:v>
                </c:pt>
              </c:strCache>
            </c:strRef>
          </c:cat>
          <c:val>
            <c:numRef>
              <c:f>Szkoła!$BP$32:$BT$32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EF3-44A0-8DB1-E00425EFE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959344"/>
        <c:axId val="497954640"/>
      </c:barChart>
      <c:catAx>
        <c:axId val="4979593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795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954640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0.5545931902902187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795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B</a:t>
            </a:r>
          </a:p>
        </c:rich>
      </c:tx>
      <c:layout>
        <c:manualLayout>
          <c:xMode val="edge"/>
          <c:yMode val="edge"/>
          <c:x val="0.35262630692564617"/>
          <c:y val="3.63037473692352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52956119536399E-2"/>
          <c:y val="0.15181567081680208"/>
          <c:w val="0.90246611073372052"/>
          <c:h val="0.65676779331616553"/>
        </c:manualLayout>
      </c:layout>
      <c:barChart>
        <c:barDir val="col"/>
        <c:grouping val="clustered"/>
        <c:varyColors val="0"/>
        <c:ser>
          <c:idx val="0"/>
          <c:order val="0"/>
          <c:tx>
            <c:v>FO B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B!$B$53:$AZ$53</c:f>
              <c:strCache>
                <c:ptCount val="51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4.1</c:v>
                </c:pt>
                <c:pt idx="10">
                  <c:v>4.2</c:v>
                </c:pt>
                <c:pt idx="11">
                  <c:v>4.3</c:v>
                </c:pt>
                <c:pt idx="12">
                  <c:v>4.4</c:v>
                </c:pt>
                <c:pt idx="13">
                  <c:v>5.1</c:v>
                </c:pt>
                <c:pt idx="14">
                  <c:v>5.2</c:v>
                </c:pt>
                <c:pt idx="15">
                  <c:v>5.3</c:v>
                </c:pt>
                <c:pt idx="16">
                  <c:v>5.4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7.4</c:v>
                </c:pt>
                <c:pt idx="21">
                  <c:v>8.1</c:v>
                </c:pt>
                <c:pt idx="22">
                  <c:v>8.2</c:v>
                </c:pt>
                <c:pt idx="23">
                  <c:v>8.3</c:v>
                </c:pt>
                <c:pt idx="24">
                  <c:v>8.4</c:v>
                </c:pt>
                <c:pt idx="25">
                  <c:v>9.1</c:v>
                </c:pt>
                <c:pt idx="26">
                  <c:v>9.2</c:v>
                </c:pt>
                <c:pt idx="27">
                  <c:v>9.3</c:v>
                </c:pt>
                <c:pt idx="28">
                  <c:v>9.4</c:v>
                </c:pt>
                <c:pt idx="29">
                  <c:v>11.1</c:v>
                </c:pt>
                <c:pt idx="30">
                  <c:v>11.2</c:v>
                </c:pt>
                <c:pt idx="31">
                  <c:v>11.3</c:v>
                </c:pt>
                <c:pt idx="32">
                  <c:v>12.1</c:v>
                </c:pt>
                <c:pt idx="33">
                  <c:v>12.2</c:v>
                </c:pt>
                <c:pt idx="34">
                  <c:v>12.3</c:v>
                </c:pt>
                <c:pt idx="35">
                  <c:v>12.4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3.4</c:v>
                </c:pt>
                <c:pt idx="40">
                  <c:v>6.1</c:v>
                </c:pt>
                <c:pt idx="41">
                  <c:v>6.2</c:v>
                </c:pt>
                <c:pt idx="42">
                  <c:v>6.3</c:v>
                </c:pt>
                <c:pt idx="43">
                  <c:v>10.1</c:v>
                </c:pt>
                <c:pt idx="44">
                  <c:v>10.2</c:v>
                </c:pt>
                <c:pt idx="45">
                  <c:v>10.3</c:v>
                </c:pt>
                <c:pt idx="46">
                  <c:v>13.1</c:v>
                </c:pt>
                <c:pt idx="47">
                  <c:v>13.2</c:v>
                </c:pt>
                <c:pt idx="48">
                  <c:v>13.3</c:v>
                </c:pt>
                <c:pt idx="49">
                  <c:v>13.4</c:v>
                </c:pt>
                <c:pt idx="50">
                  <c:v>14</c:v>
                </c:pt>
              </c:strCache>
            </c:strRef>
          </c:cat>
          <c:val>
            <c:numRef>
              <c:f>B!$B$65:$AZ$65</c:f>
              <c:numCache>
                <c:formatCode>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E57-49DD-A46D-2B9BD3130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4509176"/>
        <c:axId val="494510352"/>
      </c:barChart>
      <c:catAx>
        <c:axId val="494509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74649227384392"/>
              <c:y val="0.917494706240673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451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51035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48999728906805E-2"/>
              <c:y val="0.297030660293743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450917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C</a:t>
            </a:r>
          </a:p>
        </c:rich>
      </c:tx>
      <c:layout>
        <c:manualLayout>
          <c:xMode val="edge"/>
          <c:yMode val="edge"/>
          <c:x val="0.35224857815457822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06471559693464E-2"/>
          <c:y val="0.15131603251572862"/>
          <c:w val="0.89400475002757696"/>
          <c:h val="0.65789579354664618"/>
        </c:manualLayout>
      </c:layout>
      <c:barChart>
        <c:barDir val="col"/>
        <c:grouping val="clustered"/>
        <c:varyColors val="0"/>
        <c:ser>
          <c:idx val="0"/>
          <c:order val="0"/>
          <c:tx>
            <c:v>FO C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'C'!$B$53:$AZ$53</c:f>
              <c:strCache>
                <c:ptCount val="51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4.1</c:v>
                </c:pt>
                <c:pt idx="10">
                  <c:v>4.2</c:v>
                </c:pt>
                <c:pt idx="11">
                  <c:v>4.3</c:v>
                </c:pt>
                <c:pt idx="12">
                  <c:v>4.4</c:v>
                </c:pt>
                <c:pt idx="13">
                  <c:v>5.1</c:v>
                </c:pt>
                <c:pt idx="14">
                  <c:v>5.2</c:v>
                </c:pt>
                <c:pt idx="15">
                  <c:v>5.3</c:v>
                </c:pt>
                <c:pt idx="16">
                  <c:v>5.4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7.4</c:v>
                </c:pt>
                <c:pt idx="21">
                  <c:v>8.1</c:v>
                </c:pt>
                <c:pt idx="22">
                  <c:v>8.2</c:v>
                </c:pt>
                <c:pt idx="23">
                  <c:v>8.3</c:v>
                </c:pt>
                <c:pt idx="24">
                  <c:v>8.4</c:v>
                </c:pt>
                <c:pt idx="25">
                  <c:v>9.1</c:v>
                </c:pt>
                <c:pt idx="26">
                  <c:v>9.2</c:v>
                </c:pt>
                <c:pt idx="27">
                  <c:v>9.3</c:v>
                </c:pt>
                <c:pt idx="28">
                  <c:v>9.4</c:v>
                </c:pt>
                <c:pt idx="29">
                  <c:v>11.1</c:v>
                </c:pt>
                <c:pt idx="30">
                  <c:v>11.2</c:v>
                </c:pt>
                <c:pt idx="31">
                  <c:v>11.3</c:v>
                </c:pt>
                <c:pt idx="32">
                  <c:v>12.1</c:v>
                </c:pt>
                <c:pt idx="33">
                  <c:v>12.2</c:v>
                </c:pt>
                <c:pt idx="34">
                  <c:v>12.3</c:v>
                </c:pt>
                <c:pt idx="35">
                  <c:v>12.4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3.4</c:v>
                </c:pt>
                <c:pt idx="40">
                  <c:v>6.1</c:v>
                </c:pt>
                <c:pt idx="41">
                  <c:v>6.2</c:v>
                </c:pt>
                <c:pt idx="42">
                  <c:v>6.3</c:v>
                </c:pt>
                <c:pt idx="43">
                  <c:v>10.1</c:v>
                </c:pt>
                <c:pt idx="44">
                  <c:v>10.2</c:v>
                </c:pt>
                <c:pt idx="45">
                  <c:v>10.3</c:v>
                </c:pt>
                <c:pt idx="46">
                  <c:v>13.1</c:v>
                </c:pt>
                <c:pt idx="47">
                  <c:v>13.2</c:v>
                </c:pt>
                <c:pt idx="48">
                  <c:v>13.3</c:v>
                </c:pt>
                <c:pt idx="49">
                  <c:v>13.4</c:v>
                </c:pt>
                <c:pt idx="50">
                  <c:v>14</c:v>
                </c:pt>
              </c:strCache>
            </c:strRef>
          </c:cat>
          <c:val>
            <c:numRef>
              <c:f>'C'!$B$65:$AZ$65</c:f>
              <c:numCache>
                <c:formatCode>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6F-446F-ACFB-D636A9DCE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4507216"/>
        <c:axId val="494511528"/>
      </c:barChart>
      <c:catAx>
        <c:axId val="49450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25056107936352"/>
              <c:y val="0.917764631997571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4511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51152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30629940648182E-2"/>
              <c:y val="0.2993425860637239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450721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D</a:t>
            </a:r>
          </a:p>
        </c:rich>
      </c:tx>
      <c:layout>
        <c:manualLayout>
          <c:xMode val="edge"/>
          <c:yMode val="edge"/>
          <c:x val="0.35224857815457822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06471559693464E-2"/>
          <c:y val="0.15131603251572862"/>
          <c:w val="0.89400475002757696"/>
          <c:h val="0.65789579354664618"/>
        </c:manualLayout>
      </c:layout>
      <c:barChart>
        <c:barDir val="col"/>
        <c:grouping val="clustered"/>
        <c:varyColors val="0"/>
        <c:ser>
          <c:idx val="0"/>
          <c:order val="0"/>
          <c:tx>
            <c:v>FO 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D!$B$53:$AZ$53</c:f>
              <c:strCache>
                <c:ptCount val="51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4.1</c:v>
                </c:pt>
                <c:pt idx="10">
                  <c:v>4.2</c:v>
                </c:pt>
                <c:pt idx="11">
                  <c:v>4.3</c:v>
                </c:pt>
                <c:pt idx="12">
                  <c:v>4.4</c:v>
                </c:pt>
                <c:pt idx="13">
                  <c:v>5.1</c:v>
                </c:pt>
                <c:pt idx="14">
                  <c:v>5.2</c:v>
                </c:pt>
                <c:pt idx="15">
                  <c:v>5.3</c:v>
                </c:pt>
                <c:pt idx="16">
                  <c:v>5.4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7.4</c:v>
                </c:pt>
                <c:pt idx="21">
                  <c:v>8.1</c:v>
                </c:pt>
                <c:pt idx="22">
                  <c:v>8.2</c:v>
                </c:pt>
                <c:pt idx="23">
                  <c:v>8.3</c:v>
                </c:pt>
                <c:pt idx="24">
                  <c:v>8.4</c:v>
                </c:pt>
                <c:pt idx="25">
                  <c:v>9.1</c:v>
                </c:pt>
                <c:pt idx="26">
                  <c:v>9.2</c:v>
                </c:pt>
                <c:pt idx="27">
                  <c:v>9.3</c:v>
                </c:pt>
                <c:pt idx="28">
                  <c:v>9.4</c:v>
                </c:pt>
                <c:pt idx="29">
                  <c:v>11.1</c:v>
                </c:pt>
                <c:pt idx="30">
                  <c:v>11.2</c:v>
                </c:pt>
                <c:pt idx="31">
                  <c:v>11.3</c:v>
                </c:pt>
                <c:pt idx="32">
                  <c:v>12.1</c:v>
                </c:pt>
                <c:pt idx="33">
                  <c:v>12.2</c:v>
                </c:pt>
                <c:pt idx="34">
                  <c:v>12.3</c:v>
                </c:pt>
                <c:pt idx="35">
                  <c:v>12.4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3.4</c:v>
                </c:pt>
                <c:pt idx="40">
                  <c:v>6.1</c:v>
                </c:pt>
                <c:pt idx="41">
                  <c:v>6.2</c:v>
                </c:pt>
                <c:pt idx="42">
                  <c:v>6.3</c:v>
                </c:pt>
                <c:pt idx="43">
                  <c:v>10.1</c:v>
                </c:pt>
                <c:pt idx="44">
                  <c:v>10.2</c:v>
                </c:pt>
                <c:pt idx="45">
                  <c:v>10.3</c:v>
                </c:pt>
                <c:pt idx="46">
                  <c:v>13.1</c:v>
                </c:pt>
                <c:pt idx="47">
                  <c:v>13.2</c:v>
                </c:pt>
                <c:pt idx="48">
                  <c:v>13.3</c:v>
                </c:pt>
                <c:pt idx="49">
                  <c:v>13.4</c:v>
                </c:pt>
                <c:pt idx="50">
                  <c:v>14</c:v>
                </c:pt>
              </c:strCache>
            </c:strRef>
          </c:cat>
          <c:val>
            <c:numRef>
              <c:f>D!$B$65:$AZ$65</c:f>
              <c:numCache>
                <c:formatCode>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466-4A08-B10D-778245CFBF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4508784"/>
        <c:axId val="494511920"/>
      </c:barChart>
      <c:catAx>
        <c:axId val="494508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25056107936352"/>
              <c:y val="0.917764631997571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451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51192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30629940648182E-2"/>
              <c:y val="0.2993425860637239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4508784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E</a:t>
            </a:r>
          </a:p>
        </c:rich>
      </c:tx>
      <c:layout>
        <c:manualLayout>
          <c:xMode val="edge"/>
          <c:yMode val="edge"/>
          <c:x val="0.35401069518716577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 E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E!$B$53:$AZ$53</c:f>
              <c:strCache>
                <c:ptCount val="51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4.1</c:v>
                </c:pt>
                <c:pt idx="10">
                  <c:v>4.2</c:v>
                </c:pt>
                <c:pt idx="11">
                  <c:v>4.3</c:v>
                </c:pt>
                <c:pt idx="12">
                  <c:v>4.4</c:v>
                </c:pt>
                <c:pt idx="13">
                  <c:v>5.1</c:v>
                </c:pt>
                <c:pt idx="14">
                  <c:v>5.2</c:v>
                </c:pt>
                <c:pt idx="15">
                  <c:v>5.3</c:v>
                </c:pt>
                <c:pt idx="16">
                  <c:v>5.4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7.4</c:v>
                </c:pt>
                <c:pt idx="21">
                  <c:v>8.1</c:v>
                </c:pt>
                <c:pt idx="22">
                  <c:v>8.2</c:v>
                </c:pt>
                <c:pt idx="23">
                  <c:v>8.3</c:v>
                </c:pt>
                <c:pt idx="24">
                  <c:v>8.4</c:v>
                </c:pt>
                <c:pt idx="25">
                  <c:v>9.1</c:v>
                </c:pt>
                <c:pt idx="26">
                  <c:v>9.2</c:v>
                </c:pt>
                <c:pt idx="27">
                  <c:v>9.3</c:v>
                </c:pt>
                <c:pt idx="28">
                  <c:v>9.4</c:v>
                </c:pt>
                <c:pt idx="29">
                  <c:v>11.1</c:v>
                </c:pt>
                <c:pt idx="30">
                  <c:v>11.2</c:v>
                </c:pt>
                <c:pt idx="31">
                  <c:v>11.3</c:v>
                </c:pt>
                <c:pt idx="32">
                  <c:v>12.1</c:v>
                </c:pt>
                <c:pt idx="33">
                  <c:v>12.2</c:v>
                </c:pt>
                <c:pt idx="34">
                  <c:v>12.3</c:v>
                </c:pt>
                <c:pt idx="35">
                  <c:v>12.4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3.4</c:v>
                </c:pt>
                <c:pt idx="40">
                  <c:v>6.1</c:v>
                </c:pt>
                <c:pt idx="41">
                  <c:v>6.2</c:v>
                </c:pt>
                <c:pt idx="42">
                  <c:v>6.3</c:v>
                </c:pt>
                <c:pt idx="43">
                  <c:v>10.1</c:v>
                </c:pt>
                <c:pt idx="44">
                  <c:v>10.2</c:v>
                </c:pt>
                <c:pt idx="45">
                  <c:v>10.3</c:v>
                </c:pt>
                <c:pt idx="46">
                  <c:v>13.1</c:v>
                </c:pt>
                <c:pt idx="47">
                  <c:v>13.2</c:v>
                </c:pt>
                <c:pt idx="48">
                  <c:v>13.3</c:v>
                </c:pt>
                <c:pt idx="49">
                  <c:v>13.4</c:v>
                </c:pt>
                <c:pt idx="50">
                  <c:v>14</c:v>
                </c:pt>
              </c:strCache>
            </c:strRef>
          </c:cat>
          <c:val>
            <c:numRef>
              <c:f>E!$B$65:$AZ$65</c:f>
              <c:numCache>
                <c:formatCode>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5ED-4ADB-87CA-197B1A6C9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4512312"/>
        <c:axId val="494506432"/>
      </c:barChart>
      <c:catAx>
        <c:axId val="494512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450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50643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4512312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F</a:t>
            </a:r>
          </a:p>
        </c:rich>
      </c:tx>
      <c:layout>
        <c:manualLayout>
          <c:xMode val="edge"/>
          <c:yMode val="edge"/>
          <c:x val="0.35401069518716577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 F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F!$B$53:$AZ$53</c:f>
              <c:strCache>
                <c:ptCount val="51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4.1</c:v>
                </c:pt>
                <c:pt idx="10">
                  <c:v>4.2</c:v>
                </c:pt>
                <c:pt idx="11">
                  <c:v>4.3</c:v>
                </c:pt>
                <c:pt idx="12">
                  <c:v>4.4</c:v>
                </c:pt>
                <c:pt idx="13">
                  <c:v>5.1</c:v>
                </c:pt>
                <c:pt idx="14">
                  <c:v>5.2</c:v>
                </c:pt>
                <c:pt idx="15">
                  <c:v>5.3</c:v>
                </c:pt>
                <c:pt idx="16">
                  <c:v>5.4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7.4</c:v>
                </c:pt>
                <c:pt idx="21">
                  <c:v>8.1</c:v>
                </c:pt>
                <c:pt idx="22">
                  <c:v>8.2</c:v>
                </c:pt>
                <c:pt idx="23">
                  <c:v>8.3</c:v>
                </c:pt>
                <c:pt idx="24">
                  <c:v>8.4</c:v>
                </c:pt>
                <c:pt idx="25">
                  <c:v>9.1</c:v>
                </c:pt>
                <c:pt idx="26">
                  <c:v>9.2</c:v>
                </c:pt>
                <c:pt idx="27">
                  <c:v>9.3</c:v>
                </c:pt>
                <c:pt idx="28">
                  <c:v>9.4</c:v>
                </c:pt>
                <c:pt idx="29">
                  <c:v>11.1</c:v>
                </c:pt>
                <c:pt idx="30">
                  <c:v>11.2</c:v>
                </c:pt>
                <c:pt idx="31">
                  <c:v>11.3</c:v>
                </c:pt>
                <c:pt idx="32">
                  <c:v>12.1</c:v>
                </c:pt>
                <c:pt idx="33">
                  <c:v>12.2</c:v>
                </c:pt>
                <c:pt idx="34">
                  <c:v>12.3</c:v>
                </c:pt>
                <c:pt idx="35">
                  <c:v>12.4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3.4</c:v>
                </c:pt>
                <c:pt idx="40">
                  <c:v>6.1</c:v>
                </c:pt>
                <c:pt idx="41">
                  <c:v>6.2</c:v>
                </c:pt>
                <c:pt idx="42">
                  <c:v>6.3</c:v>
                </c:pt>
                <c:pt idx="43">
                  <c:v>10.1</c:v>
                </c:pt>
                <c:pt idx="44">
                  <c:v>10.2</c:v>
                </c:pt>
                <c:pt idx="45">
                  <c:v>10.3</c:v>
                </c:pt>
                <c:pt idx="46">
                  <c:v>13.1</c:v>
                </c:pt>
                <c:pt idx="47">
                  <c:v>13.2</c:v>
                </c:pt>
                <c:pt idx="48">
                  <c:v>13.3</c:v>
                </c:pt>
                <c:pt idx="49">
                  <c:v>13.4</c:v>
                </c:pt>
                <c:pt idx="50">
                  <c:v>14</c:v>
                </c:pt>
              </c:strCache>
            </c:strRef>
          </c:cat>
          <c:val>
            <c:numRef>
              <c:f>F!$B$65:$AZ$65</c:f>
              <c:numCache>
                <c:formatCode>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89C-4368-9893-19BC2ECAB4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4506824"/>
        <c:axId val="494506040"/>
      </c:barChart>
      <c:catAx>
        <c:axId val="494506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4506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50604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4506824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G</a:t>
            </a:r>
          </a:p>
        </c:rich>
      </c:tx>
      <c:layout>
        <c:manualLayout>
          <c:xMode val="edge"/>
          <c:yMode val="edge"/>
          <c:x val="0.35294117647058826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 G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G!$B$53:$AZ$53</c:f>
              <c:strCache>
                <c:ptCount val="51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4.1</c:v>
                </c:pt>
                <c:pt idx="10">
                  <c:v>4.2</c:v>
                </c:pt>
                <c:pt idx="11">
                  <c:v>4.3</c:v>
                </c:pt>
                <c:pt idx="12">
                  <c:v>4.4</c:v>
                </c:pt>
                <c:pt idx="13">
                  <c:v>5.1</c:v>
                </c:pt>
                <c:pt idx="14">
                  <c:v>5.2</c:v>
                </c:pt>
                <c:pt idx="15">
                  <c:v>5.3</c:v>
                </c:pt>
                <c:pt idx="16">
                  <c:v>5.4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7.4</c:v>
                </c:pt>
                <c:pt idx="21">
                  <c:v>8.1</c:v>
                </c:pt>
                <c:pt idx="22">
                  <c:v>8.2</c:v>
                </c:pt>
                <c:pt idx="23">
                  <c:v>8.3</c:v>
                </c:pt>
                <c:pt idx="24">
                  <c:v>8.4</c:v>
                </c:pt>
                <c:pt idx="25">
                  <c:v>9.1</c:v>
                </c:pt>
                <c:pt idx="26">
                  <c:v>9.2</c:v>
                </c:pt>
                <c:pt idx="27">
                  <c:v>9.3</c:v>
                </c:pt>
                <c:pt idx="28">
                  <c:v>9.4</c:v>
                </c:pt>
                <c:pt idx="29">
                  <c:v>11.1</c:v>
                </c:pt>
                <c:pt idx="30">
                  <c:v>11.2</c:v>
                </c:pt>
                <c:pt idx="31">
                  <c:v>11.3</c:v>
                </c:pt>
                <c:pt idx="32">
                  <c:v>12.1</c:v>
                </c:pt>
                <c:pt idx="33">
                  <c:v>12.2</c:v>
                </c:pt>
                <c:pt idx="34">
                  <c:v>12.3</c:v>
                </c:pt>
                <c:pt idx="35">
                  <c:v>12.4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3.4</c:v>
                </c:pt>
                <c:pt idx="40">
                  <c:v>6.1</c:v>
                </c:pt>
                <c:pt idx="41">
                  <c:v>6.2</c:v>
                </c:pt>
                <c:pt idx="42">
                  <c:v>6.3</c:v>
                </c:pt>
                <c:pt idx="43">
                  <c:v>10.1</c:v>
                </c:pt>
                <c:pt idx="44">
                  <c:v>10.2</c:v>
                </c:pt>
                <c:pt idx="45">
                  <c:v>10.3</c:v>
                </c:pt>
                <c:pt idx="46">
                  <c:v>13.1</c:v>
                </c:pt>
                <c:pt idx="47">
                  <c:v>13.2</c:v>
                </c:pt>
                <c:pt idx="48">
                  <c:v>13.3</c:v>
                </c:pt>
                <c:pt idx="49">
                  <c:v>13.4</c:v>
                </c:pt>
                <c:pt idx="50">
                  <c:v>14</c:v>
                </c:pt>
              </c:strCache>
            </c:strRef>
          </c:cat>
          <c:val>
            <c:numRef>
              <c:f>G!$B$65:$AZ$65</c:f>
              <c:numCache>
                <c:formatCode>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543-44FE-ADBE-B35785F95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4508000"/>
        <c:axId val="494508392"/>
      </c:barChart>
      <c:catAx>
        <c:axId val="494508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4508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50839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450800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H</a:t>
            </a:r>
          </a:p>
        </c:rich>
      </c:tx>
      <c:layout>
        <c:manualLayout>
          <c:xMode val="edge"/>
          <c:yMode val="edge"/>
          <c:x val="0.35294117647058826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 H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H!$B$53:$AZ$53</c:f>
              <c:strCache>
                <c:ptCount val="51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4.1</c:v>
                </c:pt>
                <c:pt idx="10">
                  <c:v>4.2</c:v>
                </c:pt>
                <c:pt idx="11">
                  <c:v>4.3</c:v>
                </c:pt>
                <c:pt idx="12">
                  <c:v>4.4</c:v>
                </c:pt>
                <c:pt idx="13">
                  <c:v>5.1</c:v>
                </c:pt>
                <c:pt idx="14">
                  <c:v>5.2</c:v>
                </c:pt>
                <c:pt idx="15">
                  <c:v>5.3</c:v>
                </c:pt>
                <c:pt idx="16">
                  <c:v>5.4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7.4</c:v>
                </c:pt>
                <c:pt idx="21">
                  <c:v>8.1</c:v>
                </c:pt>
                <c:pt idx="22">
                  <c:v>8.2</c:v>
                </c:pt>
                <c:pt idx="23">
                  <c:v>8.3</c:v>
                </c:pt>
                <c:pt idx="24">
                  <c:v>8.4</c:v>
                </c:pt>
                <c:pt idx="25">
                  <c:v>9.1</c:v>
                </c:pt>
                <c:pt idx="26">
                  <c:v>9.2</c:v>
                </c:pt>
                <c:pt idx="27">
                  <c:v>9.3</c:v>
                </c:pt>
                <c:pt idx="28">
                  <c:v>9.4</c:v>
                </c:pt>
                <c:pt idx="29">
                  <c:v>11.1</c:v>
                </c:pt>
                <c:pt idx="30">
                  <c:v>11.2</c:v>
                </c:pt>
                <c:pt idx="31">
                  <c:v>11.3</c:v>
                </c:pt>
                <c:pt idx="32">
                  <c:v>12.1</c:v>
                </c:pt>
                <c:pt idx="33">
                  <c:v>12.2</c:v>
                </c:pt>
                <c:pt idx="34">
                  <c:v>12.3</c:v>
                </c:pt>
                <c:pt idx="35">
                  <c:v>12.4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3.4</c:v>
                </c:pt>
                <c:pt idx="40">
                  <c:v>6.1</c:v>
                </c:pt>
                <c:pt idx="41">
                  <c:v>6.2</c:v>
                </c:pt>
                <c:pt idx="42">
                  <c:v>6.3</c:v>
                </c:pt>
                <c:pt idx="43">
                  <c:v>10.1</c:v>
                </c:pt>
                <c:pt idx="44">
                  <c:v>10.2</c:v>
                </c:pt>
                <c:pt idx="45">
                  <c:v>10.3</c:v>
                </c:pt>
                <c:pt idx="46">
                  <c:v>13.1</c:v>
                </c:pt>
                <c:pt idx="47">
                  <c:v>13.2</c:v>
                </c:pt>
                <c:pt idx="48">
                  <c:v>13.3</c:v>
                </c:pt>
                <c:pt idx="49">
                  <c:v>13.4</c:v>
                </c:pt>
                <c:pt idx="50">
                  <c:v>14</c:v>
                </c:pt>
              </c:strCache>
            </c:strRef>
          </c:cat>
          <c:val>
            <c:numRef>
              <c:f>H!$B$65:$AZ$65</c:f>
              <c:numCache>
                <c:formatCode>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D3B-4BE7-9F03-52484316A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4510744"/>
        <c:axId val="494511136"/>
      </c:barChart>
      <c:catAx>
        <c:axId val="494510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451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51113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4510744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Wykres15"/>
  <sheetViews>
    <sheetView zoomScale="127" workbookViewId="0" zoomToFit="1"/>
  </sheetViews>
  <pageMargins left="0.75" right="0.75" top="1" bottom="1" header="0.5" footer="0.5"/>
  <pageSetup paperSize="9" orientation="landscape" horizontalDpi="4294967292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Wykres18"/>
  <sheetViews>
    <sheetView zoomScale="121" workbookViewId="0" zoomToFit="1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Wykres16"/>
  <sheetViews>
    <sheetView zoomScale="121" workbookViewId="0" zoomToFit="1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Wykres19"/>
  <sheetViews>
    <sheetView zoomScale="112" workbookViewId="0" zoomToFit="1"/>
  </sheetViews>
  <pageMargins left="0.75" right="0.75" top="1" bottom="1" header="0.5" footer="0.5"/>
  <headerFooter alignWithMargins="0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Wykres17"/>
  <sheetViews>
    <sheetView zoomScale="112" workbookViewId="0" zoomToFit="1"/>
  </sheetViews>
  <pageMargins left="0.75" right="0.75" top="1" bottom="1" header="0.5" footer="0.5"/>
  <headerFooter alignWithMargins="0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12" workbookViewId="0" zoomToFit="1"/>
  </sheetViews>
  <pageMargins left="0.75" right="0.75" top="1" bottom="1" header="0.5" footer="0.5"/>
  <headerFooter alignWithMargins="0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Wykres21"/>
  <sheetViews>
    <sheetView zoomScale="80" workbookViewId="0" zoomToFit="1"/>
  </sheetViews>
  <pageMargins left="0.75" right="0.75" top="1" bottom="1" header="0.5" footer="0.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6.xml"/><Relationship Id="rId3" Type="http://schemas.openxmlformats.org/officeDocument/2006/relationships/chart" Target="../charts/chart21.xml"/><Relationship Id="rId7" Type="http://schemas.openxmlformats.org/officeDocument/2006/relationships/chart" Target="../charts/chart25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10" Type="http://schemas.openxmlformats.org/officeDocument/2006/relationships/chart" Target="../charts/chart28.xml"/><Relationship Id="rId4" Type="http://schemas.openxmlformats.org/officeDocument/2006/relationships/chart" Target="../charts/chart22.xml"/><Relationship Id="rId9" Type="http://schemas.openxmlformats.org/officeDocument/2006/relationships/chart" Target="../charts/chart27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7</xdr:row>
      <xdr:rowOff>104775</xdr:rowOff>
    </xdr:from>
    <xdr:to>
      <xdr:col>2</xdr:col>
      <xdr:colOff>152610</xdr:colOff>
      <xdr:row>21</xdr:row>
      <xdr:rowOff>19392</xdr:rowOff>
    </xdr:to>
    <xdr:pic>
      <xdr:nvPicPr>
        <xdr:cNvPr id="5" name="Obraz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2828925"/>
          <a:ext cx="1505160" cy="2448267"/>
        </a:xfrm>
        <a:prstGeom prst="rect">
          <a:avLst/>
        </a:prstGeom>
      </xdr:spPr>
    </xdr:pic>
    <xdr:clientData/>
  </xdr:twoCellAnchor>
  <xdr:twoCellAnchor editAs="oneCell">
    <xdr:from>
      <xdr:col>2</xdr:col>
      <xdr:colOff>390525</xdr:colOff>
      <xdr:row>10</xdr:row>
      <xdr:rowOff>9525</xdr:rowOff>
    </xdr:from>
    <xdr:to>
      <xdr:col>9</xdr:col>
      <xdr:colOff>19451</xdr:colOff>
      <xdr:row>14</xdr:row>
      <xdr:rowOff>114405</xdr:rowOff>
    </xdr:to>
    <xdr:pic>
      <xdr:nvPicPr>
        <xdr:cNvPr id="6" name="Obraz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76450" y="3486150"/>
          <a:ext cx="2876951" cy="752580"/>
        </a:xfrm>
        <a:prstGeom prst="rect">
          <a:avLst/>
        </a:prstGeom>
      </xdr:spPr>
    </xdr:pic>
    <xdr:clientData/>
  </xdr:twoCellAnchor>
  <xdr:twoCellAnchor editAs="oneCell">
    <xdr:from>
      <xdr:col>11</xdr:col>
      <xdr:colOff>9525</xdr:colOff>
      <xdr:row>28</xdr:row>
      <xdr:rowOff>123825</xdr:rowOff>
    </xdr:from>
    <xdr:to>
      <xdr:col>11</xdr:col>
      <xdr:colOff>400050</xdr:colOff>
      <xdr:row>31</xdr:row>
      <xdr:rowOff>46990</xdr:rowOff>
    </xdr:to>
    <xdr:pic>
      <xdr:nvPicPr>
        <xdr:cNvPr id="8" name="Obraz 7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526"/>
        <a:stretch/>
      </xdr:blipFill>
      <xdr:spPr bwMode="auto">
        <a:xfrm>
          <a:off x="6162675" y="7820025"/>
          <a:ext cx="390525" cy="4279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0</xdr:colOff>
      <xdr:row>32</xdr:row>
      <xdr:rowOff>95250</xdr:rowOff>
    </xdr:from>
    <xdr:to>
      <xdr:col>23</xdr:col>
      <xdr:colOff>66444</xdr:colOff>
      <xdr:row>75</xdr:row>
      <xdr:rowOff>108905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8784167"/>
          <a:ext cx="13517861" cy="683990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10</xdr:col>
      <xdr:colOff>9525</xdr:colOff>
      <xdr:row>15</xdr:row>
      <xdr:rowOff>9525</xdr:rowOff>
    </xdr:to>
    <xdr:graphicFrame macro="">
      <xdr:nvGraphicFramePr>
        <xdr:cNvPr id="12289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15</xdr:row>
      <xdr:rowOff>0</xdr:rowOff>
    </xdr:from>
    <xdr:to>
      <xdr:col>10</xdr:col>
      <xdr:colOff>9525</xdr:colOff>
      <xdr:row>30</xdr:row>
      <xdr:rowOff>19050</xdr:rowOff>
    </xdr:to>
    <xdr:graphicFrame macro="">
      <xdr:nvGraphicFramePr>
        <xdr:cNvPr id="12309" name="Wykres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30</xdr:row>
      <xdr:rowOff>0</xdr:rowOff>
    </xdr:from>
    <xdr:to>
      <xdr:col>10</xdr:col>
      <xdr:colOff>9525</xdr:colOff>
      <xdr:row>45</xdr:row>
      <xdr:rowOff>19050</xdr:rowOff>
    </xdr:to>
    <xdr:graphicFrame macro="">
      <xdr:nvGraphicFramePr>
        <xdr:cNvPr id="12310" name="Wykres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45</xdr:row>
      <xdr:rowOff>0</xdr:rowOff>
    </xdr:from>
    <xdr:to>
      <xdr:col>10</xdr:col>
      <xdr:colOff>9525</xdr:colOff>
      <xdr:row>60</xdr:row>
      <xdr:rowOff>19050</xdr:rowOff>
    </xdr:to>
    <xdr:graphicFrame macro="">
      <xdr:nvGraphicFramePr>
        <xdr:cNvPr id="12311" name="Wykres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60</xdr:row>
      <xdr:rowOff>0</xdr:rowOff>
    </xdr:from>
    <xdr:to>
      <xdr:col>10</xdr:col>
      <xdr:colOff>9525</xdr:colOff>
      <xdr:row>75</xdr:row>
      <xdr:rowOff>19050</xdr:rowOff>
    </xdr:to>
    <xdr:graphicFrame macro="">
      <xdr:nvGraphicFramePr>
        <xdr:cNvPr id="12312" name="Wykres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75</xdr:row>
      <xdr:rowOff>0</xdr:rowOff>
    </xdr:from>
    <xdr:to>
      <xdr:col>10</xdr:col>
      <xdr:colOff>9525</xdr:colOff>
      <xdr:row>90</xdr:row>
      <xdr:rowOff>19050</xdr:rowOff>
    </xdr:to>
    <xdr:graphicFrame macro="">
      <xdr:nvGraphicFramePr>
        <xdr:cNvPr id="12313" name="Wykres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90</xdr:row>
      <xdr:rowOff>0</xdr:rowOff>
    </xdr:from>
    <xdr:to>
      <xdr:col>10</xdr:col>
      <xdr:colOff>9525</xdr:colOff>
      <xdr:row>105</xdr:row>
      <xdr:rowOff>19050</xdr:rowOff>
    </xdr:to>
    <xdr:graphicFrame macro="">
      <xdr:nvGraphicFramePr>
        <xdr:cNvPr id="12314" name="Wykres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105</xdr:row>
      <xdr:rowOff>0</xdr:rowOff>
    </xdr:from>
    <xdr:to>
      <xdr:col>10</xdr:col>
      <xdr:colOff>9525</xdr:colOff>
      <xdr:row>120</xdr:row>
      <xdr:rowOff>19050</xdr:rowOff>
    </xdr:to>
    <xdr:graphicFrame macro="">
      <xdr:nvGraphicFramePr>
        <xdr:cNvPr id="12315" name="Wykres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120</xdr:row>
      <xdr:rowOff>0</xdr:rowOff>
    </xdr:from>
    <xdr:to>
      <xdr:col>10</xdr:col>
      <xdr:colOff>9525</xdr:colOff>
      <xdr:row>135</xdr:row>
      <xdr:rowOff>19050</xdr:rowOff>
    </xdr:to>
    <xdr:graphicFrame macro="">
      <xdr:nvGraphicFramePr>
        <xdr:cNvPr id="12316" name="Wykres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135</xdr:row>
      <xdr:rowOff>0</xdr:rowOff>
    </xdr:from>
    <xdr:to>
      <xdr:col>10</xdr:col>
      <xdr:colOff>9525</xdr:colOff>
      <xdr:row>150</xdr:row>
      <xdr:rowOff>19050</xdr:rowOff>
    </xdr:to>
    <xdr:graphicFrame macro="">
      <xdr:nvGraphicFramePr>
        <xdr:cNvPr id="12317" name="Wykres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15</xdr:col>
      <xdr:colOff>28575</xdr:colOff>
      <xdr:row>18</xdr:row>
      <xdr:rowOff>142875</xdr:rowOff>
    </xdr:to>
    <xdr:graphicFrame macro="">
      <xdr:nvGraphicFramePr>
        <xdr:cNvPr id="24577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28575</xdr:rowOff>
    </xdr:from>
    <xdr:to>
      <xdr:col>15</xdr:col>
      <xdr:colOff>28575</xdr:colOff>
      <xdr:row>37</xdr:row>
      <xdr:rowOff>152400</xdr:rowOff>
    </xdr:to>
    <xdr:graphicFrame macro="">
      <xdr:nvGraphicFramePr>
        <xdr:cNvPr id="24589" name="Wykres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9525</xdr:rowOff>
    </xdr:from>
    <xdr:to>
      <xdr:col>15</xdr:col>
      <xdr:colOff>38100</xdr:colOff>
      <xdr:row>56</xdr:row>
      <xdr:rowOff>142875</xdr:rowOff>
    </xdr:to>
    <xdr:graphicFrame macro="">
      <xdr:nvGraphicFramePr>
        <xdr:cNvPr id="24600" name="Wykres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58</xdr:row>
      <xdr:rowOff>0</xdr:rowOff>
    </xdr:from>
    <xdr:to>
      <xdr:col>15</xdr:col>
      <xdr:colOff>47625</xdr:colOff>
      <xdr:row>75</xdr:row>
      <xdr:rowOff>142875</xdr:rowOff>
    </xdr:to>
    <xdr:graphicFrame macro="">
      <xdr:nvGraphicFramePr>
        <xdr:cNvPr id="24601" name="Wykres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77</xdr:row>
      <xdr:rowOff>0</xdr:rowOff>
    </xdr:from>
    <xdr:to>
      <xdr:col>15</xdr:col>
      <xdr:colOff>47625</xdr:colOff>
      <xdr:row>94</xdr:row>
      <xdr:rowOff>142875</xdr:rowOff>
    </xdr:to>
    <xdr:graphicFrame macro="">
      <xdr:nvGraphicFramePr>
        <xdr:cNvPr id="24602" name="Wykres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96</xdr:row>
      <xdr:rowOff>0</xdr:rowOff>
    </xdr:from>
    <xdr:to>
      <xdr:col>15</xdr:col>
      <xdr:colOff>57150</xdr:colOff>
      <xdr:row>113</xdr:row>
      <xdr:rowOff>152400</xdr:rowOff>
    </xdr:to>
    <xdr:graphicFrame macro="">
      <xdr:nvGraphicFramePr>
        <xdr:cNvPr id="24603" name="Wykres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115</xdr:row>
      <xdr:rowOff>0</xdr:rowOff>
    </xdr:from>
    <xdr:to>
      <xdr:col>15</xdr:col>
      <xdr:colOff>57150</xdr:colOff>
      <xdr:row>132</xdr:row>
      <xdr:rowOff>152400</xdr:rowOff>
    </xdr:to>
    <xdr:graphicFrame macro="">
      <xdr:nvGraphicFramePr>
        <xdr:cNvPr id="24604" name="Wykres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134</xdr:row>
      <xdr:rowOff>0</xdr:rowOff>
    </xdr:from>
    <xdr:to>
      <xdr:col>15</xdr:col>
      <xdr:colOff>57150</xdr:colOff>
      <xdr:row>151</xdr:row>
      <xdr:rowOff>152400</xdr:rowOff>
    </xdr:to>
    <xdr:graphicFrame macro="">
      <xdr:nvGraphicFramePr>
        <xdr:cNvPr id="24605" name="Wykres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153</xdr:row>
      <xdr:rowOff>0</xdr:rowOff>
    </xdr:from>
    <xdr:to>
      <xdr:col>15</xdr:col>
      <xdr:colOff>57150</xdr:colOff>
      <xdr:row>170</xdr:row>
      <xdr:rowOff>152400</xdr:rowOff>
    </xdr:to>
    <xdr:graphicFrame macro="">
      <xdr:nvGraphicFramePr>
        <xdr:cNvPr id="24606" name="Wykres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172</xdr:row>
      <xdr:rowOff>0</xdr:rowOff>
    </xdr:from>
    <xdr:to>
      <xdr:col>15</xdr:col>
      <xdr:colOff>57150</xdr:colOff>
      <xdr:row>189</xdr:row>
      <xdr:rowOff>152400</xdr:rowOff>
    </xdr:to>
    <xdr:graphicFrame macro="">
      <xdr:nvGraphicFramePr>
        <xdr:cNvPr id="24607" name="Wykres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191</xdr:row>
      <xdr:rowOff>0</xdr:rowOff>
    </xdr:from>
    <xdr:to>
      <xdr:col>15</xdr:col>
      <xdr:colOff>57150</xdr:colOff>
      <xdr:row>208</xdr:row>
      <xdr:rowOff>152400</xdr:rowOff>
    </xdr:to>
    <xdr:graphicFrame macro="">
      <xdr:nvGraphicFramePr>
        <xdr:cNvPr id="24608" name="Wykres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0250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2252" cy="5596921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02252" cy="5596921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6674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6674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6674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3531" cy="5595937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zoomScale="90" zoomScaleNormal="90" workbookViewId="0">
      <selection activeCell="A2" sqref="A2"/>
    </sheetView>
  </sheetViews>
  <sheetFormatPr defaultRowHeight="12.75"/>
  <cols>
    <col min="1" max="1" width="19.140625" customWidth="1"/>
    <col min="2" max="5" width="6.140625" customWidth="1"/>
    <col min="6" max="6" width="5.85546875" customWidth="1"/>
    <col min="7" max="7" width="6.140625" customWidth="1"/>
    <col min="15" max="15" width="7.5703125" customWidth="1"/>
  </cols>
  <sheetData>
    <row r="1" spans="1:17" ht="12" customHeight="1"/>
    <row r="2" spans="1:17" ht="15">
      <c r="A2" s="220" t="s">
        <v>153</v>
      </c>
    </row>
    <row r="3" spans="1:17" s="221" customFormat="1" ht="33" customHeight="1">
      <c r="A3" s="234" t="s">
        <v>155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</row>
    <row r="4" spans="1:17" s="221" customFormat="1" ht="33" customHeight="1">
      <c r="A4" s="234" t="s">
        <v>166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</row>
    <row r="5" spans="1:17" s="221" customFormat="1" ht="78" customHeight="1">
      <c r="A5" s="236" t="s">
        <v>162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</row>
    <row r="6" spans="1:17" s="222" customFormat="1" ht="26.25" customHeight="1">
      <c r="A6" s="238" t="s">
        <v>156</v>
      </c>
      <c r="B6" s="238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  <c r="O6" s="238"/>
      <c r="P6" s="223"/>
      <c r="Q6" s="223"/>
    </row>
    <row r="7" spans="1:17" s="222" customFormat="1" ht="38.25" customHeight="1">
      <c r="A7" s="238" t="s">
        <v>164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8"/>
    </row>
    <row r="8" spans="1:17" s="222" customFormat="1" ht="20.25" customHeight="1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</row>
    <row r="9" spans="1:17" ht="26.25" customHeight="1">
      <c r="A9" s="223"/>
      <c r="B9" s="223"/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</row>
    <row r="10" spans="1:17">
      <c r="A10" s="223"/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</row>
    <row r="11" spans="1:17">
      <c r="A11" s="223"/>
      <c r="B11" s="223"/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</row>
    <row r="12" spans="1:17">
      <c r="A12" s="223"/>
      <c r="B12" s="223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</row>
    <row r="13" spans="1:17">
      <c r="A13" s="223"/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</row>
    <row r="14" spans="1:17">
      <c r="A14" s="223"/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</row>
    <row r="15" spans="1:17">
      <c r="A15" s="223"/>
      <c r="B15" s="223"/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</row>
    <row r="16" spans="1:17">
      <c r="A16" s="223"/>
      <c r="B16" s="223"/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3"/>
    </row>
    <row r="17" spans="1:17">
      <c r="A17" s="223"/>
      <c r="B17" s="223"/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223"/>
      <c r="N17" s="223"/>
      <c r="O17" s="223"/>
    </row>
    <row r="18" spans="1:17">
      <c r="A18" s="223"/>
      <c r="B18" s="223"/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223"/>
      <c r="N18" s="223"/>
      <c r="O18" s="223"/>
    </row>
    <row r="19" spans="1:17">
      <c r="A19" s="223"/>
      <c r="B19" s="223"/>
      <c r="C19" s="223"/>
      <c r="D19" s="223"/>
      <c r="E19" s="223"/>
      <c r="F19" s="223"/>
      <c r="G19" s="223"/>
      <c r="H19" s="223"/>
      <c r="I19" s="223"/>
      <c r="J19" s="223"/>
      <c r="K19" s="223"/>
      <c r="L19" s="223"/>
      <c r="M19" s="223"/>
      <c r="N19" s="223"/>
      <c r="O19" s="223"/>
    </row>
    <row r="20" spans="1:17">
      <c r="A20" s="223"/>
      <c r="B20" s="223"/>
      <c r="C20" s="223"/>
      <c r="D20" s="223"/>
      <c r="E20" s="223"/>
      <c r="F20" s="223"/>
      <c r="G20" s="223"/>
      <c r="H20" s="223"/>
      <c r="I20" s="223"/>
      <c r="J20" s="223"/>
      <c r="K20" s="223"/>
      <c r="L20" s="223"/>
      <c r="M20" s="223"/>
      <c r="N20" s="223"/>
      <c r="O20" s="223"/>
    </row>
    <row r="21" spans="1:17">
      <c r="A21" s="223"/>
      <c r="B21" s="223"/>
      <c r="C21" s="223"/>
      <c r="D21" s="223"/>
      <c r="E21" s="223"/>
      <c r="F21" s="223"/>
      <c r="G21" s="223"/>
      <c r="H21" s="223"/>
      <c r="I21" s="223"/>
      <c r="J21" s="223"/>
      <c r="K21" s="223"/>
      <c r="L21" s="223"/>
      <c r="M21" s="223"/>
      <c r="N21" s="223"/>
      <c r="O21" s="223"/>
    </row>
    <row r="22" spans="1:17">
      <c r="A22" s="223"/>
      <c r="B22" s="223"/>
      <c r="C22" s="223"/>
      <c r="D22" s="223"/>
      <c r="E22" s="223"/>
      <c r="F22" s="223"/>
      <c r="G22" s="223"/>
      <c r="H22" s="223"/>
      <c r="I22" s="223"/>
      <c r="J22" s="223"/>
      <c r="K22" s="223"/>
      <c r="L22" s="223"/>
      <c r="M22" s="223"/>
      <c r="N22" s="223"/>
      <c r="O22" s="223"/>
    </row>
    <row r="23" spans="1:17">
      <c r="A23" s="223"/>
      <c r="B23" s="223"/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M23" s="223"/>
      <c r="N23" s="223"/>
      <c r="O23" s="223"/>
    </row>
    <row r="24" spans="1:17" s="208" customFormat="1" ht="46.5" customHeight="1">
      <c r="A24" s="239" t="s">
        <v>157</v>
      </c>
      <c r="B24" s="239"/>
      <c r="C24" s="239"/>
      <c r="D24" s="239"/>
      <c r="E24" s="239"/>
      <c r="F24" s="239"/>
      <c r="G24" s="239"/>
      <c r="H24" s="239"/>
      <c r="I24" s="239"/>
      <c r="J24" s="239"/>
      <c r="K24" s="239"/>
      <c r="L24" s="239"/>
      <c r="M24" s="239"/>
      <c r="N24" s="239"/>
      <c r="O24" s="225"/>
    </row>
    <row r="25" spans="1:17" s="208" customFormat="1" ht="42.75" customHeight="1">
      <c r="A25" s="240" t="s">
        <v>158</v>
      </c>
      <c r="B25" s="240"/>
      <c r="C25" s="240"/>
      <c r="D25" s="240"/>
      <c r="E25" s="240"/>
      <c r="F25" s="240"/>
      <c r="G25" s="240"/>
      <c r="H25" s="240"/>
      <c r="I25" s="240"/>
      <c r="J25" s="240"/>
      <c r="K25" s="240"/>
      <c r="L25" s="240"/>
      <c r="M25" s="240"/>
      <c r="N25" s="240"/>
      <c r="O25" s="235"/>
      <c r="P25" s="235"/>
      <c r="Q25" s="235"/>
    </row>
    <row r="26" spans="1:17" s="208" customFormat="1" ht="42.75" customHeight="1">
      <c r="A26" s="242" t="s">
        <v>159</v>
      </c>
      <c r="B26" s="242"/>
      <c r="C26" s="242"/>
      <c r="D26" s="242"/>
      <c r="E26" s="242"/>
      <c r="F26" s="242"/>
      <c r="G26" s="242"/>
      <c r="H26" s="242"/>
      <c r="I26" s="242"/>
      <c r="J26" s="242"/>
      <c r="K26" s="242"/>
      <c r="L26" s="242"/>
      <c r="M26" s="242"/>
      <c r="N26" s="242"/>
      <c r="O26" s="242"/>
      <c r="P26" s="242"/>
      <c r="Q26" s="227"/>
    </row>
    <row r="27" spans="1:17" s="208" customFormat="1" ht="17.25" customHeight="1">
      <c r="A27" s="241" t="s">
        <v>163</v>
      </c>
      <c r="B27" s="241"/>
      <c r="C27" s="241"/>
      <c r="D27" s="241"/>
      <c r="E27" s="241"/>
      <c r="F27" s="241"/>
      <c r="G27" s="241"/>
      <c r="H27" s="241"/>
      <c r="I27" s="241"/>
      <c r="J27" s="241"/>
      <c r="K27" s="241"/>
      <c r="L27" s="241"/>
      <c r="M27" s="241"/>
      <c r="N27" s="241"/>
      <c r="O27" s="241"/>
      <c r="P27" s="241"/>
      <c r="Q27" s="241"/>
    </row>
    <row r="28" spans="1:17" s="208" customFormat="1" ht="24.75" customHeight="1">
      <c r="A28" s="225"/>
      <c r="B28" s="225"/>
      <c r="C28" s="225"/>
      <c r="D28" s="225"/>
      <c r="E28" s="225"/>
      <c r="F28" s="225"/>
      <c r="G28" s="225"/>
      <c r="H28" s="225"/>
      <c r="I28" s="225"/>
      <c r="J28" s="225"/>
      <c r="K28" s="225"/>
      <c r="L28" s="225"/>
      <c r="M28" s="225"/>
      <c r="N28" s="225"/>
      <c r="O28" s="225"/>
    </row>
    <row r="29" spans="1:17" s="208" customFormat="1">
      <c r="A29" s="226" t="s">
        <v>154</v>
      </c>
    </row>
    <row r="30" spans="1:17" s="208" customFormat="1">
      <c r="A30" s="235" t="s">
        <v>160</v>
      </c>
      <c r="B30" s="235"/>
      <c r="C30" s="235"/>
      <c r="D30" s="235"/>
      <c r="E30" s="235"/>
      <c r="F30" s="235"/>
      <c r="G30" s="235"/>
      <c r="H30" s="235"/>
      <c r="I30" s="235"/>
      <c r="J30" s="235"/>
      <c r="K30" s="235"/>
      <c r="L30" s="235"/>
      <c r="M30" s="235"/>
      <c r="N30" s="235"/>
      <c r="O30" s="235"/>
    </row>
    <row r="31" spans="1:17" ht="14.25">
      <c r="A31" s="224" t="s">
        <v>161</v>
      </c>
    </row>
  </sheetData>
  <mergeCells count="11">
    <mergeCell ref="A3:O3"/>
    <mergeCell ref="A4:O4"/>
    <mergeCell ref="A30:O30"/>
    <mergeCell ref="A5:O5"/>
    <mergeCell ref="A8:Q8"/>
    <mergeCell ref="A6:O6"/>
    <mergeCell ref="A7:O7"/>
    <mergeCell ref="A24:N24"/>
    <mergeCell ref="A25:Q25"/>
    <mergeCell ref="A27:Q27"/>
    <mergeCell ref="A26:P2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pageSetUpPr autoPageBreaks="0"/>
  </sheetPr>
  <dimension ref="A1:DW87"/>
  <sheetViews>
    <sheetView showGridLines="0" zoomScale="80" zoomScaleNormal="80" workbookViewId="0">
      <pane ySplit="10" topLeftCell="A11" activePane="bottomLeft" state="frozen"/>
      <selection activeCell="A11" sqref="A11:AJ50"/>
      <selection pane="bottomLeft" activeCell="A11" sqref="A11"/>
    </sheetView>
  </sheetViews>
  <sheetFormatPr defaultRowHeight="12.75"/>
  <cols>
    <col min="1" max="1" width="13.140625" style="1" customWidth="1"/>
    <col min="2" max="37" width="4.42578125" style="1" customWidth="1"/>
    <col min="38" max="50" width="4.85546875" style="1" customWidth="1"/>
    <col min="51" max="51" width="5" style="1" bestFit="1" customWidth="1"/>
    <col min="52" max="52" width="5.140625" style="1" bestFit="1" customWidth="1"/>
    <col min="53" max="54" width="5.28515625" style="1" bestFit="1" customWidth="1"/>
    <col min="55" max="55" width="5.140625" style="1" bestFit="1" customWidth="1"/>
    <col min="56" max="56" width="7.7109375" style="1" customWidth="1"/>
    <col min="57" max="57" width="10" style="1" customWidth="1"/>
    <col min="58" max="62" width="9.28515625" style="1" customWidth="1"/>
    <col min="63" max="63" width="5.85546875" style="1" customWidth="1"/>
    <col min="64" max="92" width="3.85546875" style="1" hidden="1" customWidth="1"/>
    <col min="93" max="99" width="5" style="1" hidden="1" customWidth="1"/>
    <col min="100" max="106" width="3.85546875" style="1" hidden="1" customWidth="1"/>
    <col min="107" max="117" width="5" style="1" hidden="1" customWidth="1"/>
    <col min="118" max="118" width="5.85546875" style="1" hidden="1" customWidth="1"/>
    <col min="119" max="119" width="9.140625" style="1" customWidth="1"/>
    <col min="120" max="16384" width="9.140625" style="1"/>
  </cols>
  <sheetData>
    <row r="1" spans="1:121" ht="12.75" customHeight="1">
      <c r="B1" s="64" t="s">
        <v>165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10"/>
      <c r="DG1" s="47"/>
    </row>
    <row r="2" spans="1:121" ht="12.75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52"/>
      <c r="Z2" s="52"/>
      <c r="AA2" s="52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10"/>
      <c r="BF2" s="251" t="s">
        <v>12</v>
      </c>
      <c r="BG2" s="251"/>
      <c r="BH2" s="251"/>
      <c r="BI2" s="251"/>
      <c r="BJ2" s="251"/>
      <c r="DG2" s="47"/>
    </row>
    <row r="3" spans="1:121" ht="21" thickBot="1">
      <c r="A3" s="24" t="s">
        <v>7</v>
      </c>
      <c r="B3" s="250" t="s">
        <v>134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103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F3" s="251"/>
      <c r="BG3" s="251"/>
      <c r="BH3" s="251"/>
      <c r="BI3" s="251"/>
      <c r="BJ3" s="251"/>
      <c r="DG3" s="47"/>
    </row>
    <row r="4" spans="1:121" ht="12.75" customHeight="1">
      <c r="A4" s="245" t="str">
        <f>IF(ISBLANK(A!$A$4),"",A!$A$4)</f>
        <v/>
      </c>
      <c r="BF4" s="253" t="s">
        <v>67</v>
      </c>
      <c r="BG4" s="253" t="s">
        <v>68</v>
      </c>
      <c r="BH4" s="253" t="s">
        <v>69</v>
      </c>
      <c r="BI4" s="253" t="s">
        <v>70</v>
      </c>
      <c r="BJ4" s="253" t="s">
        <v>126</v>
      </c>
      <c r="DG4" s="47"/>
    </row>
    <row r="5" spans="1:121" ht="13.5" customHeight="1" thickBot="1">
      <c r="A5" s="246"/>
      <c r="D5" s="11" t="s">
        <v>18</v>
      </c>
      <c r="F5" s="12" t="s">
        <v>17</v>
      </c>
      <c r="G5" s="12"/>
      <c r="H5" s="12"/>
      <c r="I5" s="12"/>
      <c r="J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F5" s="253"/>
      <c r="BG5" s="253"/>
      <c r="BH5" s="253"/>
      <c r="BI5" s="253"/>
      <c r="BJ5" s="253"/>
      <c r="DG5" s="47"/>
    </row>
    <row r="6" spans="1:121" ht="13.5" thickBot="1">
      <c r="BD6" s="47"/>
      <c r="BF6" s="253"/>
      <c r="BG6" s="253"/>
      <c r="BH6" s="253"/>
      <c r="BI6" s="253"/>
      <c r="BJ6" s="253"/>
      <c r="DG6" s="47"/>
    </row>
    <row r="7" spans="1:121" ht="13.5" customHeight="1" thickBot="1">
      <c r="A7" s="2" t="s">
        <v>147</v>
      </c>
      <c r="B7" s="247" t="s">
        <v>9</v>
      </c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  <c r="AK7" s="247"/>
      <c r="AL7" s="247"/>
      <c r="AM7" s="247"/>
      <c r="AN7" s="247"/>
      <c r="AO7" s="247"/>
      <c r="AP7" s="247"/>
      <c r="AQ7" s="247"/>
      <c r="AR7" s="247"/>
      <c r="AS7" s="247"/>
      <c r="AT7" s="247"/>
      <c r="AU7" s="247"/>
      <c r="AV7" s="247"/>
      <c r="AW7" s="247"/>
      <c r="AX7" s="247"/>
      <c r="AY7" s="247"/>
      <c r="AZ7" s="247"/>
      <c r="BA7" s="247"/>
      <c r="BB7" s="247"/>
      <c r="BC7" s="247"/>
      <c r="BF7" s="253"/>
      <c r="BG7" s="253"/>
      <c r="BH7" s="253"/>
      <c r="BI7" s="253"/>
      <c r="BJ7" s="253"/>
      <c r="DG7" s="47"/>
    </row>
    <row r="8" spans="1:121" ht="13.5" thickBot="1">
      <c r="B8" s="248" t="s">
        <v>10</v>
      </c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8"/>
      <c r="AD8" s="248"/>
      <c r="AE8" s="248"/>
      <c r="AF8" s="248"/>
      <c r="AG8" s="248"/>
      <c r="AH8" s="248"/>
      <c r="AI8" s="248"/>
      <c r="AJ8" s="248"/>
      <c r="AK8" s="248"/>
      <c r="AL8" s="248"/>
      <c r="AM8" s="248"/>
      <c r="AN8" s="248"/>
      <c r="AO8" s="248"/>
      <c r="AP8" s="248"/>
      <c r="AQ8" s="248"/>
      <c r="AR8" s="248"/>
      <c r="AS8" s="248"/>
      <c r="AT8" s="248"/>
      <c r="AU8" s="248"/>
      <c r="AV8" s="248"/>
      <c r="AW8" s="248"/>
      <c r="AX8" s="248"/>
      <c r="AY8" s="248"/>
      <c r="AZ8" s="248"/>
      <c r="BA8" s="248"/>
      <c r="BB8" s="248"/>
      <c r="BC8" s="248"/>
      <c r="BF8" s="253"/>
      <c r="BG8" s="253"/>
      <c r="BH8" s="253"/>
      <c r="BI8" s="253"/>
      <c r="BJ8" s="253"/>
      <c r="DG8" s="47"/>
    </row>
    <row r="9" spans="1:121">
      <c r="A9" s="243" t="s">
        <v>0</v>
      </c>
      <c r="B9" s="87" t="s">
        <v>71</v>
      </c>
      <c r="C9" s="88" t="s">
        <v>72</v>
      </c>
      <c r="D9" s="88" t="s">
        <v>73</v>
      </c>
      <c r="E9" s="88" t="s">
        <v>74</v>
      </c>
      <c r="F9" s="89" t="s">
        <v>75</v>
      </c>
      <c r="G9" s="87" t="s">
        <v>76</v>
      </c>
      <c r="H9" s="88" t="s">
        <v>77</v>
      </c>
      <c r="I9" s="88" t="s">
        <v>78</v>
      </c>
      <c r="J9" s="89" t="s">
        <v>79</v>
      </c>
      <c r="K9" s="87" t="s">
        <v>83</v>
      </c>
      <c r="L9" s="88" t="s">
        <v>84</v>
      </c>
      <c r="M9" s="88" t="s">
        <v>85</v>
      </c>
      <c r="N9" s="89" t="s">
        <v>86</v>
      </c>
      <c r="O9" s="87" t="s">
        <v>87</v>
      </c>
      <c r="P9" s="88" t="s">
        <v>88</v>
      </c>
      <c r="Q9" s="88" t="s">
        <v>89</v>
      </c>
      <c r="R9" s="89" t="s">
        <v>108</v>
      </c>
      <c r="S9" s="87" t="s">
        <v>63</v>
      </c>
      <c r="T9" s="88" t="s">
        <v>64</v>
      </c>
      <c r="U9" s="88" t="s">
        <v>65</v>
      </c>
      <c r="V9" s="89" t="s">
        <v>91</v>
      </c>
      <c r="W9" s="87" t="s">
        <v>92</v>
      </c>
      <c r="X9" s="88" t="s">
        <v>93</v>
      </c>
      <c r="Y9" s="88" t="s">
        <v>94</v>
      </c>
      <c r="Z9" s="89" t="s">
        <v>95</v>
      </c>
      <c r="AA9" s="87" t="s">
        <v>96</v>
      </c>
      <c r="AB9" s="88" t="s">
        <v>97</v>
      </c>
      <c r="AC9" s="88" t="s">
        <v>98</v>
      </c>
      <c r="AD9" s="89" t="s">
        <v>99</v>
      </c>
      <c r="AE9" s="87" t="s">
        <v>103</v>
      </c>
      <c r="AF9" s="90" t="s">
        <v>104</v>
      </c>
      <c r="AG9" s="149" t="s">
        <v>105</v>
      </c>
      <c r="AH9" s="107" t="s">
        <v>109</v>
      </c>
      <c r="AI9" s="107" t="s">
        <v>110</v>
      </c>
      <c r="AJ9" s="107" t="s">
        <v>111</v>
      </c>
      <c r="AK9" s="107" t="s">
        <v>112</v>
      </c>
      <c r="AL9" s="117" t="s">
        <v>80</v>
      </c>
      <c r="AM9" s="118" t="s">
        <v>81</v>
      </c>
      <c r="AN9" s="118" t="s">
        <v>82</v>
      </c>
      <c r="AO9" s="119" t="s">
        <v>113</v>
      </c>
      <c r="AP9" s="120" t="s">
        <v>61</v>
      </c>
      <c r="AQ9" s="121" t="s">
        <v>62</v>
      </c>
      <c r="AR9" s="122" t="s">
        <v>90</v>
      </c>
      <c r="AS9" s="120" t="s">
        <v>100</v>
      </c>
      <c r="AT9" s="121" t="s">
        <v>101</v>
      </c>
      <c r="AU9" s="122" t="s">
        <v>102</v>
      </c>
      <c r="AV9" s="117" t="s">
        <v>114</v>
      </c>
      <c r="AW9" s="118" t="s">
        <v>115</v>
      </c>
      <c r="AX9" s="118" t="s">
        <v>116</v>
      </c>
      <c r="AY9" s="119" t="s">
        <v>117</v>
      </c>
      <c r="AZ9" s="193" t="s">
        <v>149</v>
      </c>
      <c r="BA9" s="194" t="s">
        <v>150</v>
      </c>
      <c r="BB9" s="194" t="s">
        <v>152</v>
      </c>
      <c r="BC9" s="195" t="s">
        <v>151</v>
      </c>
      <c r="BD9" s="58" t="s">
        <v>1</v>
      </c>
      <c r="BF9" s="253"/>
      <c r="BG9" s="253"/>
      <c r="BH9" s="253"/>
      <c r="BI9" s="253"/>
      <c r="BJ9" s="253"/>
      <c r="BL9" s="123" t="s">
        <v>71</v>
      </c>
      <c r="BM9" s="123" t="s">
        <v>72</v>
      </c>
      <c r="BN9" s="123" t="s">
        <v>73</v>
      </c>
      <c r="BO9" s="123" t="s">
        <v>74</v>
      </c>
      <c r="BP9" s="123" t="s">
        <v>75</v>
      </c>
      <c r="BQ9" s="123" t="s">
        <v>76</v>
      </c>
      <c r="BR9" s="123" t="s">
        <v>77</v>
      </c>
      <c r="BS9" s="123" t="s">
        <v>78</v>
      </c>
      <c r="BT9" s="123" t="s">
        <v>79</v>
      </c>
      <c r="BU9" s="123" t="s">
        <v>83</v>
      </c>
      <c r="BV9" s="123" t="s">
        <v>84</v>
      </c>
      <c r="BW9" s="123" t="s">
        <v>85</v>
      </c>
      <c r="BX9" s="123" t="s">
        <v>86</v>
      </c>
      <c r="BY9" s="123" t="s">
        <v>87</v>
      </c>
      <c r="BZ9" s="123" t="s">
        <v>88</v>
      </c>
      <c r="CA9" s="123" t="s">
        <v>89</v>
      </c>
      <c r="CB9" s="123" t="s">
        <v>108</v>
      </c>
      <c r="CC9" s="123" t="s">
        <v>63</v>
      </c>
      <c r="CD9" s="123" t="s">
        <v>64</v>
      </c>
      <c r="CE9" s="123" t="s">
        <v>65</v>
      </c>
      <c r="CF9" s="123" t="s">
        <v>91</v>
      </c>
      <c r="CG9" s="123" t="s">
        <v>92</v>
      </c>
      <c r="CH9" s="123" t="s">
        <v>93</v>
      </c>
      <c r="CI9" s="123" t="s">
        <v>94</v>
      </c>
      <c r="CJ9" s="123" t="s">
        <v>95</v>
      </c>
      <c r="CK9" s="123" t="s">
        <v>96</v>
      </c>
      <c r="CL9" s="123" t="s">
        <v>97</v>
      </c>
      <c r="CM9" s="123" t="s">
        <v>98</v>
      </c>
      <c r="CN9" s="123" t="s">
        <v>99</v>
      </c>
      <c r="CO9" s="123" t="s">
        <v>103</v>
      </c>
      <c r="CP9" s="123" t="s">
        <v>104</v>
      </c>
      <c r="CQ9" s="123" t="s">
        <v>105</v>
      </c>
      <c r="CR9" s="124" t="s">
        <v>109</v>
      </c>
      <c r="CS9" s="124" t="s">
        <v>110</v>
      </c>
      <c r="CT9" s="124" t="s">
        <v>111</v>
      </c>
      <c r="CU9" s="124" t="s">
        <v>112</v>
      </c>
      <c r="CV9" s="125" t="s">
        <v>80</v>
      </c>
      <c r="CW9" s="125" t="s">
        <v>81</v>
      </c>
      <c r="CX9" s="125" t="s">
        <v>82</v>
      </c>
      <c r="CY9" s="125" t="s">
        <v>113</v>
      </c>
      <c r="CZ9" s="126" t="s">
        <v>61</v>
      </c>
      <c r="DA9" s="126" t="s">
        <v>62</v>
      </c>
      <c r="DB9" s="126" t="s">
        <v>90</v>
      </c>
      <c r="DC9" s="126" t="s">
        <v>100</v>
      </c>
      <c r="DD9" s="126" t="s">
        <v>101</v>
      </c>
      <c r="DE9" s="126" t="s">
        <v>102</v>
      </c>
      <c r="DF9" s="125" t="s">
        <v>114</v>
      </c>
      <c r="DG9" s="125" t="s">
        <v>115</v>
      </c>
      <c r="DH9" s="125" t="s">
        <v>116</v>
      </c>
      <c r="DI9" s="125" t="s">
        <v>117</v>
      </c>
      <c r="DJ9" s="125" t="s">
        <v>118</v>
      </c>
      <c r="DK9" s="125" t="s">
        <v>123</v>
      </c>
      <c r="DL9" s="125" t="s">
        <v>124</v>
      </c>
      <c r="DM9" s="127" t="s">
        <v>125</v>
      </c>
      <c r="DN9" s="6" t="s">
        <v>49</v>
      </c>
      <c r="DQ9" s="48"/>
    </row>
    <row r="10" spans="1:121" ht="16.5" thickBot="1">
      <c r="A10" s="244"/>
      <c r="B10" s="108" t="s">
        <v>3</v>
      </c>
      <c r="C10" s="109" t="s">
        <v>2</v>
      </c>
      <c r="D10" s="109" t="s">
        <v>4</v>
      </c>
      <c r="E10" s="109" t="s">
        <v>2</v>
      </c>
      <c r="F10" s="110" t="s">
        <v>4</v>
      </c>
      <c r="G10" s="108" t="s">
        <v>3</v>
      </c>
      <c r="H10" s="109" t="s">
        <v>2</v>
      </c>
      <c r="I10" s="109" t="s">
        <v>5</v>
      </c>
      <c r="J10" s="110" t="s">
        <v>4</v>
      </c>
      <c r="K10" s="108" t="s">
        <v>4</v>
      </c>
      <c r="L10" s="111" t="s">
        <v>5</v>
      </c>
      <c r="M10" s="109" t="s">
        <v>2</v>
      </c>
      <c r="N10" s="110" t="s">
        <v>25</v>
      </c>
      <c r="O10" s="108" t="s">
        <v>2</v>
      </c>
      <c r="P10" s="109" t="s">
        <v>4</v>
      </c>
      <c r="Q10" s="109" t="s">
        <v>4</v>
      </c>
      <c r="R10" s="110" t="s">
        <v>3</v>
      </c>
      <c r="S10" s="108" t="s">
        <v>2</v>
      </c>
      <c r="T10" s="109" t="s">
        <v>4</v>
      </c>
      <c r="U10" s="112" t="s">
        <v>3</v>
      </c>
      <c r="V10" s="110" t="s">
        <v>3</v>
      </c>
      <c r="W10" s="108" t="s">
        <v>3</v>
      </c>
      <c r="X10" s="111" t="s">
        <v>4</v>
      </c>
      <c r="Y10" s="109" t="s">
        <v>2</v>
      </c>
      <c r="Z10" s="110" t="s">
        <v>5</v>
      </c>
      <c r="AA10" s="108" t="s">
        <v>2</v>
      </c>
      <c r="AB10" s="109" t="s">
        <v>4</v>
      </c>
      <c r="AC10" s="109" t="s">
        <v>3</v>
      </c>
      <c r="AD10" s="110" t="s">
        <v>4</v>
      </c>
      <c r="AE10" s="108" t="s">
        <v>5</v>
      </c>
      <c r="AF10" s="109" t="s">
        <v>3</v>
      </c>
      <c r="AG10" s="109" t="s">
        <v>26</v>
      </c>
      <c r="AH10" s="108" t="s">
        <v>4</v>
      </c>
      <c r="AI10" s="109" t="s">
        <v>3</v>
      </c>
      <c r="AJ10" s="109" t="s">
        <v>4</v>
      </c>
      <c r="AK10" s="110" t="s">
        <v>2</v>
      </c>
      <c r="AL10" s="187">
        <v>1</v>
      </c>
      <c r="AM10" s="188">
        <v>1</v>
      </c>
      <c r="AN10" s="188">
        <v>1</v>
      </c>
      <c r="AO10" s="189">
        <v>1</v>
      </c>
      <c r="AP10" s="190">
        <v>1</v>
      </c>
      <c r="AQ10" s="191">
        <v>1</v>
      </c>
      <c r="AR10" s="192">
        <v>1</v>
      </c>
      <c r="AS10" s="190">
        <v>1</v>
      </c>
      <c r="AT10" s="191">
        <v>1</v>
      </c>
      <c r="AU10" s="192">
        <v>1</v>
      </c>
      <c r="AV10" s="187">
        <v>1</v>
      </c>
      <c r="AW10" s="188">
        <v>1</v>
      </c>
      <c r="AX10" s="188">
        <v>1</v>
      </c>
      <c r="AY10" s="189">
        <v>1</v>
      </c>
      <c r="AZ10" s="187">
        <v>4</v>
      </c>
      <c r="BA10" s="188">
        <v>2</v>
      </c>
      <c r="BB10" s="188">
        <v>2</v>
      </c>
      <c r="BC10" s="189">
        <v>2</v>
      </c>
      <c r="BD10" s="59">
        <v>60</v>
      </c>
      <c r="BE10" s="44" t="s">
        <v>44</v>
      </c>
      <c r="BF10" s="97">
        <f>SUM(BL10:BT10,CV10:CY10)</f>
        <v>13</v>
      </c>
      <c r="BG10" s="97">
        <f>SUM(BU10:CB10,CZ10:DB10)</f>
        <v>11</v>
      </c>
      <c r="BH10" s="97">
        <f>SUM(CC10:CN10,DC10:DE10)</f>
        <v>15</v>
      </c>
      <c r="BI10" s="97">
        <f>SUM(CO10:CU10,DF10:DI10)</f>
        <v>11</v>
      </c>
      <c r="BJ10" s="97">
        <f>SUM(DJ10:DM10)</f>
        <v>10</v>
      </c>
      <c r="BL10" s="128">
        <v>1</v>
      </c>
      <c r="BM10" s="128">
        <v>1</v>
      </c>
      <c r="BN10" s="128">
        <v>1</v>
      </c>
      <c r="BO10" s="128">
        <v>1</v>
      </c>
      <c r="BP10" s="128">
        <v>1</v>
      </c>
      <c r="BQ10" s="128">
        <v>1</v>
      </c>
      <c r="BR10" s="128">
        <v>1</v>
      </c>
      <c r="BS10" s="128">
        <v>1</v>
      </c>
      <c r="BT10" s="128">
        <v>1</v>
      </c>
      <c r="BU10" s="128">
        <v>1</v>
      </c>
      <c r="BV10" s="128">
        <v>1</v>
      </c>
      <c r="BW10" s="128">
        <v>1</v>
      </c>
      <c r="BX10" s="128">
        <v>1</v>
      </c>
      <c r="BY10" s="128">
        <v>1</v>
      </c>
      <c r="BZ10" s="128">
        <v>1</v>
      </c>
      <c r="CA10" s="128">
        <v>1</v>
      </c>
      <c r="CB10" s="128">
        <v>1</v>
      </c>
      <c r="CC10" s="128">
        <v>1</v>
      </c>
      <c r="CD10" s="128">
        <v>1</v>
      </c>
      <c r="CE10" s="128">
        <v>1</v>
      </c>
      <c r="CF10" s="128">
        <v>1</v>
      </c>
      <c r="CG10" s="128">
        <v>1</v>
      </c>
      <c r="CH10" s="128">
        <v>1</v>
      </c>
      <c r="CI10" s="128">
        <v>1</v>
      </c>
      <c r="CJ10" s="128">
        <v>1</v>
      </c>
      <c r="CK10" s="128">
        <v>1</v>
      </c>
      <c r="CL10" s="128">
        <v>1</v>
      </c>
      <c r="CM10" s="128">
        <v>1</v>
      </c>
      <c r="CN10" s="128">
        <v>1</v>
      </c>
      <c r="CO10" s="128">
        <v>1</v>
      </c>
      <c r="CP10" s="128">
        <v>1</v>
      </c>
      <c r="CQ10" s="128">
        <v>1</v>
      </c>
      <c r="CR10" s="128">
        <v>1</v>
      </c>
      <c r="CS10" s="128">
        <v>1</v>
      </c>
      <c r="CT10" s="128">
        <v>1</v>
      </c>
      <c r="CU10" s="128">
        <v>1</v>
      </c>
      <c r="CV10" s="128">
        <v>1</v>
      </c>
      <c r="CW10" s="128">
        <v>1</v>
      </c>
      <c r="CX10" s="128">
        <v>1</v>
      </c>
      <c r="CY10" s="128">
        <v>1</v>
      </c>
      <c r="CZ10" s="128">
        <v>1</v>
      </c>
      <c r="DA10" s="128">
        <v>1</v>
      </c>
      <c r="DB10" s="128">
        <v>1</v>
      </c>
      <c r="DC10" s="128">
        <v>1</v>
      </c>
      <c r="DD10" s="128">
        <v>1</v>
      </c>
      <c r="DE10" s="128">
        <v>1</v>
      </c>
      <c r="DF10" s="128">
        <v>1</v>
      </c>
      <c r="DG10" s="128">
        <v>1</v>
      </c>
      <c r="DH10" s="128">
        <v>1</v>
      </c>
      <c r="DI10" s="128">
        <v>1</v>
      </c>
      <c r="DJ10" s="128">
        <v>4</v>
      </c>
      <c r="DK10" s="128">
        <v>2</v>
      </c>
      <c r="DL10" s="128">
        <v>2</v>
      </c>
      <c r="DM10" s="128">
        <v>2</v>
      </c>
      <c r="DN10" s="102">
        <f>SUM(BL10:DM10)</f>
        <v>60</v>
      </c>
      <c r="DQ10" s="16"/>
    </row>
    <row r="11" spans="1:121">
      <c r="A11" s="84"/>
      <c r="B11" s="71"/>
      <c r="C11" s="92"/>
      <c r="D11" s="92"/>
      <c r="E11" s="92"/>
      <c r="F11" s="93"/>
      <c r="G11" s="71"/>
      <c r="H11" s="92"/>
      <c r="I11" s="92"/>
      <c r="J11" s="93"/>
      <c r="K11" s="71"/>
      <c r="L11" s="72"/>
      <c r="M11" s="92"/>
      <c r="N11" s="93"/>
      <c r="O11" s="71"/>
      <c r="P11" s="92"/>
      <c r="Q11" s="92"/>
      <c r="R11" s="93"/>
      <c r="S11" s="71"/>
      <c r="T11" s="92"/>
      <c r="U11" s="104"/>
      <c r="V11" s="93"/>
      <c r="W11" s="71"/>
      <c r="X11" s="72"/>
      <c r="Y11" s="92"/>
      <c r="Z11" s="93"/>
      <c r="AA11" s="71"/>
      <c r="AB11" s="92"/>
      <c r="AC11" s="92"/>
      <c r="AD11" s="93"/>
      <c r="AE11" s="71"/>
      <c r="AF11" s="92"/>
      <c r="AG11" s="92"/>
      <c r="AH11" s="71"/>
      <c r="AI11" s="92"/>
      <c r="AJ11" s="92"/>
      <c r="AK11" s="93"/>
      <c r="AL11" s="71"/>
      <c r="AM11" s="92"/>
      <c r="AN11" s="92"/>
      <c r="AO11" s="93"/>
      <c r="AP11" s="71"/>
      <c r="AQ11" s="92"/>
      <c r="AR11" s="93"/>
      <c r="AS11" s="71"/>
      <c r="AT11" s="92"/>
      <c r="AU11" s="93"/>
      <c r="AV11" s="72"/>
      <c r="AW11" s="92"/>
      <c r="AX11" s="92"/>
      <c r="AY11" s="92"/>
      <c r="AZ11" s="71"/>
      <c r="BA11" s="92"/>
      <c r="BB11" s="92"/>
      <c r="BC11" s="92"/>
      <c r="BD11" s="98" t="str">
        <f t="shared" ref="BD11:BD50" si="0">IF(ISBLANK($A11)," ",DN11)</f>
        <v xml:space="preserve"> </v>
      </c>
      <c r="BE11" s="73"/>
      <c r="BF11" s="23" t="str">
        <f>IF(ISBLANK($A11)," ",SUM(BL11:BT11,CV11:CY11))</f>
        <v xml:space="preserve"> </v>
      </c>
      <c r="BG11" s="23" t="str">
        <f>IF(ISBLANK($A11)," ",SUM(BU11:CB11,CZ11:DB11))</f>
        <v xml:space="preserve"> </v>
      </c>
      <c r="BH11" s="23" t="str">
        <f>IF(ISBLANK($A11)," ",SUM(CC11:CN11,DC11:DE11))</f>
        <v xml:space="preserve"> </v>
      </c>
      <c r="BI11" s="23" t="str">
        <f>IF(ISBLANK($A11)," ",SUM(CO11:CU11,DF11:DI11))</f>
        <v xml:space="preserve"> </v>
      </c>
      <c r="BJ11" s="23" t="str">
        <f>IF(ISBLANK($A11)," ",SUM(DJ11:DM11))</f>
        <v xml:space="preserve"> </v>
      </c>
      <c r="BL11" s="15" t="str">
        <f t="shared" ref="BL11:BL50" si="1">IF(ISBLANK($A11)," ",IF(B11=B$10,1,0))</f>
        <v xml:space="preserve"> </v>
      </c>
      <c r="BM11" s="15" t="str">
        <f t="shared" ref="BM11:BM50" si="2">IF(ISBLANK($A11)," ",IF(C11=C$10,1,0))</f>
        <v xml:space="preserve"> </v>
      </c>
      <c r="BN11" s="15" t="str">
        <f t="shared" ref="BN11:BN50" si="3">IF(ISBLANK($A11)," ",IF(D11=D$10,1,0))</f>
        <v xml:space="preserve"> </v>
      </c>
      <c r="BO11" s="15" t="str">
        <f t="shared" ref="BO11:BO50" si="4">IF(ISBLANK($A11)," ",IF(E11=E$10,1,0))</f>
        <v xml:space="preserve"> </v>
      </c>
      <c r="BP11" s="15" t="str">
        <f t="shared" ref="BP11:BP50" si="5">IF(ISBLANK($A11)," ",IF(F11=F$10,1,0))</f>
        <v xml:space="preserve"> </v>
      </c>
      <c r="BQ11" s="15" t="str">
        <f t="shared" ref="BQ11:BQ50" si="6">IF(ISBLANK($A11)," ",IF(G11=G$10,1,0))</f>
        <v xml:space="preserve"> </v>
      </c>
      <c r="BR11" s="15" t="str">
        <f t="shared" ref="BR11:BR50" si="7">IF(ISBLANK($A11)," ",IF(H11=H$10,1,0))</f>
        <v xml:space="preserve"> </v>
      </c>
      <c r="BS11" s="15" t="str">
        <f t="shared" ref="BS11:BS50" si="8">IF(ISBLANK($A11)," ",IF(I11=I$10,1,0))</f>
        <v xml:space="preserve"> </v>
      </c>
      <c r="BT11" s="15" t="str">
        <f t="shared" ref="BT11:BT50" si="9">IF(ISBLANK($A11)," ",IF(J11=J$10,1,0))</f>
        <v xml:space="preserve"> </v>
      </c>
      <c r="BU11" s="15" t="str">
        <f t="shared" ref="BU11:BU50" si="10">IF(ISBLANK($A11)," ",IF(K11=K$10,1,0))</f>
        <v xml:space="preserve"> </v>
      </c>
      <c r="BV11" s="15" t="str">
        <f t="shared" ref="BV11:BV50" si="11">IF(ISBLANK($A11)," ",IF(L11=L$10,1,0))</f>
        <v xml:space="preserve"> </v>
      </c>
      <c r="BW11" s="15" t="str">
        <f t="shared" ref="BW11:BW50" si="12">IF(ISBLANK($A11)," ",IF(M11=M$10,1,0))</f>
        <v xml:space="preserve"> </v>
      </c>
      <c r="BX11" s="15" t="str">
        <f t="shared" ref="BX11:BX50" si="13">IF(ISBLANK($A11)," ",IF(N11=N$10,1,0))</f>
        <v xml:space="preserve"> </v>
      </c>
      <c r="BY11" s="15" t="str">
        <f t="shared" ref="BY11:BY50" si="14">IF(ISBLANK($A11)," ",IF(O11=O$10,1,0))</f>
        <v xml:space="preserve"> </v>
      </c>
      <c r="BZ11" s="15" t="str">
        <f t="shared" ref="BZ11:BZ50" si="15">IF(ISBLANK($A11)," ",IF(P11=P$10,1,0))</f>
        <v xml:space="preserve"> </v>
      </c>
      <c r="CA11" s="15" t="str">
        <f t="shared" ref="CA11:CA50" si="16">IF(ISBLANK($A11)," ",IF(Q11=Q$10,1,0))</f>
        <v xml:space="preserve"> </v>
      </c>
      <c r="CB11" s="15" t="str">
        <f t="shared" ref="CB11:CB50" si="17">IF(ISBLANK($A11)," ",IF(R11=R$10,1,0))</f>
        <v xml:space="preserve"> </v>
      </c>
      <c r="CC11" s="15" t="str">
        <f t="shared" ref="CC11:CC50" si="18">IF(ISBLANK($A11)," ",IF(S11=S$10,1,0))</f>
        <v xml:space="preserve"> </v>
      </c>
      <c r="CD11" s="15" t="str">
        <f t="shared" ref="CD11:CD50" si="19">IF(ISBLANK($A11)," ",IF(T11=T$10,1,0))</f>
        <v xml:space="preserve"> </v>
      </c>
      <c r="CE11" s="15" t="str">
        <f t="shared" ref="CE11:CE50" si="20">IF(ISBLANK($A11)," ",IF(U11=U$10,1,0))</f>
        <v xml:space="preserve"> </v>
      </c>
      <c r="CF11" s="15" t="str">
        <f t="shared" ref="CF11:CF50" si="21">IF(ISBLANK($A11)," ",IF(V11=V$10,1,0))</f>
        <v xml:space="preserve"> </v>
      </c>
      <c r="CG11" s="15" t="str">
        <f t="shared" ref="CG11:CG50" si="22">IF(ISBLANK($A11)," ",IF(W11=W$10,1,0))</f>
        <v xml:space="preserve"> </v>
      </c>
      <c r="CH11" s="15" t="str">
        <f t="shared" ref="CH11:CH50" si="23">IF(ISBLANK($A11)," ",IF(X11=X$10,1,0))</f>
        <v xml:space="preserve"> </v>
      </c>
      <c r="CI11" s="15" t="str">
        <f t="shared" ref="CI11:CI50" si="24">IF(ISBLANK($A11)," ",IF(Y11=Y$10,1,0))</f>
        <v xml:space="preserve"> </v>
      </c>
      <c r="CJ11" s="15" t="str">
        <f t="shared" ref="CJ11:CJ50" si="25">IF(ISBLANK($A11)," ",IF(Z11=Z$10,1,0))</f>
        <v xml:space="preserve"> </v>
      </c>
      <c r="CK11" s="15" t="str">
        <f t="shared" ref="CK11:CK50" si="26">IF(ISBLANK($A11)," ",IF(AA11=AA$10,1,0))</f>
        <v xml:space="preserve"> </v>
      </c>
      <c r="CL11" s="15" t="str">
        <f t="shared" ref="CL11:CL50" si="27">IF(ISBLANK($A11)," ",IF(AB11=AB$10,1,0))</f>
        <v xml:space="preserve"> </v>
      </c>
      <c r="CM11" s="15" t="str">
        <f t="shared" ref="CM11:CM50" si="28">IF(ISBLANK($A11)," ",IF(AC11=AC$10,1,0))</f>
        <v xml:space="preserve"> </v>
      </c>
      <c r="CN11" s="15" t="str">
        <f t="shared" ref="CN11:CN50" si="29">IF(ISBLANK($A11)," ",IF(AD11=AD$10,1,0))</f>
        <v xml:space="preserve"> </v>
      </c>
      <c r="CO11" s="15" t="str">
        <f t="shared" ref="CO11:CO50" si="30">IF(ISBLANK($A11)," ",IF(AE11=AE$10,1,0))</f>
        <v xml:space="preserve"> </v>
      </c>
      <c r="CP11" s="15" t="str">
        <f t="shared" ref="CP11:CP50" si="31">IF(ISBLANK($A11)," ",IF(AF11=AF$10,1,0))</f>
        <v xml:space="preserve"> </v>
      </c>
      <c r="CQ11" s="15" t="str">
        <f t="shared" ref="CQ11:CQ50" si="32">IF(ISBLANK($A11)," ",IF(AG11=AG$10,1,0))</f>
        <v xml:space="preserve"> </v>
      </c>
      <c r="CR11" s="15" t="str">
        <f t="shared" ref="CR11:CR50" si="33">IF(ISBLANK($A11)," ",IF(AH11=AH$10,1,0))</f>
        <v xml:space="preserve"> </v>
      </c>
      <c r="CS11" s="15" t="str">
        <f t="shared" ref="CS11:CS50" si="34">IF(ISBLANK($A11)," ",IF(AI11=AI$10,1,0))</f>
        <v xml:space="preserve"> </v>
      </c>
      <c r="CT11" s="15" t="str">
        <f t="shared" ref="CT11:CT50" si="35">IF(ISBLANK($A11)," ",IF(AJ11=AJ$10,1,0))</f>
        <v xml:space="preserve"> </v>
      </c>
      <c r="CU11" s="15" t="str">
        <f t="shared" ref="CU11:CU50" si="36">IF(ISBLANK($A11)," ",IF(AK11=AK$10,1,0))</f>
        <v xml:space="preserve"> </v>
      </c>
      <c r="CV11" s="15" t="str">
        <f t="shared" ref="CV11:CV50" si="37">IF(ISBLANK($A11)," ",IF(ISNUMBER(AL11),AL11,0))</f>
        <v xml:space="preserve"> </v>
      </c>
      <c r="CW11" s="15" t="str">
        <f t="shared" ref="CW11:CW50" si="38">IF(ISBLANK($A11)," ",IF(ISNUMBER(AM11),AM11,0))</f>
        <v xml:space="preserve"> </v>
      </c>
      <c r="CX11" s="15" t="str">
        <f t="shared" ref="CX11:CX50" si="39">IF(ISBLANK($A11)," ",IF(ISNUMBER(AN11),AN11,0))</f>
        <v xml:space="preserve"> </v>
      </c>
      <c r="CY11" s="15" t="str">
        <f t="shared" ref="CY11:CY50" si="40">IF(ISBLANK($A11)," ",IF(ISNUMBER(AO11),AO11,0))</f>
        <v xml:space="preserve"> </v>
      </c>
      <c r="CZ11" s="15" t="str">
        <f t="shared" ref="CZ11:CZ50" si="41">IF(ISBLANK($A11)," ",IF(ISNUMBER(AP11),AP11,0))</f>
        <v xml:space="preserve"> </v>
      </c>
      <c r="DA11" s="15" t="str">
        <f t="shared" ref="DA11:DA50" si="42">IF(ISBLANK($A11)," ",IF(ISNUMBER(AQ11),AQ11,0))</f>
        <v xml:space="preserve"> </v>
      </c>
      <c r="DB11" s="15" t="str">
        <f t="shared" ref="DB11:DB50" si="43">IF(ISBLANK($A11)," ",IF(ISNUMBER(AR11),AR11,0))</f>
        <v xml:space="preserve"> </v>
      </c>
      <c r="DC11" s="15" t="str">
        <f t="shared" ref="DC11:DC50" si="44">IF(ISBLANK($A11)," ",IF(ISNUMBER(AS11),AS11,0))</f>
        <v xml:space="preserve"> </v>
      </c>
      <c r="DD11" s="15" t="str">
        <f t="shared" ref="DD11:DD50" si="45">IF(ISBLANK($A11)," ",IF(ISNUMBER(AT11),AT11,0))</f>
        <v xml:space="preserve"> </v>
      </c>
      <c r="DE11" s="15" t="str">
        <f t="shared" ref="DE11:DE50" si="46">IF(ISBLANK($A11)," ",IF(ISNUMBER(AU11),AU11,0))</f>
        <v xml:space="preserve"> </v>
      </c>
      <c r="DF11" s="15" t="str">
        <f t="shared" ref="DF11:DF50" si="47">IF(ISBLANK($A11)," ",IF(ISNUMBER(AV11),AV11,0))</f>
        <v xml:space="preserve"> </v>
      </c>
      <c r="DG11" s="15" t="str">
        <f t="shared" ref="DG11:DG50" si="48">IF(ISBLANK($A11)," ",IF(ISNUMBER(AW11),AW11,0))</f>
        <v xml:space="preserve"> </v>
      </c>
      <c r="DH11" s="15" t="str">
        <f t="shared" ref="DH11:DH50" si="49">IF(ISBLANK($A11)," ",IF(ISNUMBER(AX11),AX11,0))</f>
        <v xml:space="preserve"> </v>
      </c>
      <c r="DI11" s="15" t="str">
        <f t="shared" ref="DI11:DI50" si="50">IF(ISBLANK($A11)," ",IF(ISNUMBER(AY11),AY11,0))</f>
        <v xml:space="preserve"> </v>
      </c>
      <c r="DJ11" s="15" t="str">
        <f t="shared" ref="DJ11:DJ50" si="51">IF(ISBLANK($A11)," ",IF(ISNUMBER(AZ11),AZ11,0))</f>
        <v xml:space="preserve"> </v>
      </c>
      <c r="DK11" s="15" t="str">
        <f t="shared" ref="DK11:DK50" si="52">IF(ISBLANK($A11)," ",IF(ISNUMBER(BA11),BA11,0))</f>
        <v xml:space="preserve"> </v>
      </c>
      <c r="DL11" s="15" t="str">
        <f t="shared" ref="DL11:DL50" si="53">IF(ISBLANK($A11)," ",IF(ISNUMBER(BB11),BB11,0))</f>
        <v xml:space="preserve"> </v>
      </c>
      <c r="DM11" s="15" t="str">
        <f t="shared" ref="DM11:DM50" si="54">IF(ISBLANK($A11)," ",IF(ISNUMBER(BC11),BC11,0))</f>
        <v xml:space="preserve"> </v>
      </c>
      <c r="DN11" s="15" t="str">
        <f>IF(ISBLANK($A11)," ",SUM(BL11:DM11))</f>
        <v xml:space="preserve"> </v>
      </c>
    </row>
    <row r="12" spans="1:121">
      <c r="A12" s="85"/>
      <c r="B12" s="68"/>
      <c r="C12" s="91"/>
      <c r="D12" s="91"/>
      <c r="E12" s="91"/>
      <c r="F12" s="94"/>
      <c r="G12" s="68"/>
      <c r="H12" s="91"/>
      <c r="I12" s="91"/>
      <c r="J12" s="94"/>
      <c r="K12" s="68"/>
      <c r="L12" s="3"/>
      <c r="M12" s="91"/>
      <c r="N12" s="94"/>
      <c r="O12" s="68"/>
      <c r="P12" s="91"/>
      <c r="Q12" s="91"/>
      <c r="R12" s="94"/>
      <c r="S12" s="68"/>
      <c r="T12" s="91"/>
      <c r="U12" s="105"/>
      <c r="V12" s="94"/>
      <c r="W12" s="68"/>
      <c r="X12" s="3"/>
      <c r="Y12" s="91"/>
      <c r="Z12" s="94"/>
      <c r="AA12" s="68"/>
      <c r="AB12" s="91"/>
      <c r="AC12" s="91"/>
      <c r="AD12" s="94"/>
      <c r="AE12" s="68"/>
      <c r="AF12" s="91"/>
      <c r="AG12" s="91"/>
      <c r="AH12" s="68"/>
      <c r="AI12" s="91"/>
      <c r="AJ12" s="91"/>
      <c r="AK12" s="94"/>
      <c r="AL12" s="68"/>
      <c r="AM12" s="91"/>
      <c r="AN12" s="91"/>
      <c r="AO12" s="94"/>
      <c r="AP12" s="68"/>
      <c r="AQ12" s="91"/>
      <c r="AR12" s="94"/>
      <c r="AS12" s="68"/>
      <c r="AT12" s="91"/>
      <c r="AU12" s="94"/>
      <c r="AV12" s="3"/>
      <c r="AW12" s="91"/>
      <c r="AX12" s="91"/>
      <c r="AY12" s="91"/>
      <c r="AZ12" s="68"/>
      <c r="BA12" s="91"/>
      <c r="BB12" s="91"/>
      <c r="BC12" s="91"/>
      <c r="BD12" s="99" t="str">
        <f t="shared" si="0"/>
        <v xml:space="preserve"> </v>
      </c>
      <c r="BF12" s="23" t="str">
        <f t="shared" ref="BF12:BF50" si="55">IF(ISBLANK($A12)," ",SUM(BL12:BT12,CV12:CY12))</f>
        <v xml:space="preserve"> </v>
      </c>
      <c r="BG12" s="23" t="str">
        <f t="shared" ref="BG12:BG50" si="56">IF(ISBLANK($A12)," ",SUM(BU12:CB12,CZ12:DB12))</f>
        <v xml:space="preserve"> </v>
      </c>
      <c r="BH12" s="23" t="str">
        <f t="shared" ref="BH12:BH50" si="57">IF(ISBLANK($A12)," ",SUM(CC12:CN12,DC12:DE12))</f>
        <v xml:space="preserve"> </v>
      </c>
      <c r="BI12" s="23" t="str">
        <f t="shared" ref="BI12:BI50" si="58">IF(ISBLANK($A12)," ",SUM(CO12:CU12,DF12:DI12))</f>
        <v xml:space="preserve"> </v>
      </c>
      <c r="BJ12" s="23" t="str">
        <f t="shared" ref="BJ12:BJ50" si="59">IF(ISBLANK($A12)," ",SUM(DJ12:DM12))</f>
        <v xml:space="preserve"> </v>
      </c>
      <c r="BL12" s="4" t="str">
        <f t="shared" si="1"/>
        <v xml:space="preserve"> </v>
      </c>
      <c r="BM12" s="4" t="str">
        <f t="shared" si="2"/>
        <v xml:space="preserve"> </v>
      </c>
      <c r="BN12" s="4" t="str">
        <f t="shared" si="3"/>
        <v xml:space="preserve"> </v>
      </c>
      <c r="BO12" s="4" t="str">
        <f t="shared" si="4"/>
        <v xml:space="preserve"> </v>
      </c>
      <c r="BP12" s="4" t="str">
        <f t="shared" si="5"/>
        <v xml:space="preserve"> </v>
      </c>
      <c r="BQ12" s="4" t="str">
        <f t="shared" si="6"/>
        <v xml:space="preserve"> </v>
      </c>
      <c r="BR12" s="4" t="str">
        <f t="shared" si="7"/>
        <v xml:space="preserve"> </v>
      </c>
      <c r="BS12" s="4" t="str">
        <f t="shared" si="8"/>
        <v xml:space="preserve"> </v>
      </c>
      <c r="BT12" s="4" t="str">
        <f t="shared" si="9"/>
        <v xml:space="preserve"> </v>
      </c>
      <c r="BU12" s="4" t="str">
        <f t="shared" si="10"/>
        <v xml:space="preserve"> </v>
      </c>
      <c r="BV12" s="4" t="str">
        <f t="shared" si="11"/>
        <v xml:space="preserve"> </v>
      </c>
      <c r="BW12" s="4" t="str">
        <f t="shared" si="12"/>
        <v xml:space="preserve"> </v>
      </c>
      <c r="BX12" s="4" t="str">
        <f t="shared" si="13"/>
        <v xml:space="preserve"> </v>
      </c>
      <c r="BY12" s="4" t="str">
        <f t="shared" si="14"/>
        <v xml:space="preserve"> </v>
      </c>
      <c r="BZ12" s="4" t="str">
        <f t="shared" si="15"/>
        <v xml:space="preserve"> </v>
      </c>
      <c r="CA12" s="4" t="str">
        <f t="shared" si="16"/>
        <v xml:space="preserve"> </v>
      </c>
      <c r="CB12" s="4" t="str">
        <f t="shared" si="17"/>
        <v xml:space="preserve"> </v>
      </c>
      <c r="CC12" s="4" t="str">
        <f t="shared" si="18"/>
        <v xml:space="preserve"> </v>
      </c>
      <c r="CD12" s="4" t="str">
        <f t="shared" si="19"/>
        <v xml:space="preserve"> </v>
      </c>
      <c r="CE12" s="4" t="str">
        <f t="shared" si="20"/>
        <v xml:space="preserve"> </v>
      </c>
      <c r="CF12" s="4" t="str">
        <f t="shared" si="21"/>
        <v xml:space="preserve"> </v>
      </c>
      <c r="CG12" s="4" t="str">
        <f t="shared" si="22"/>
        <v xml:space="preserve"> </v>
      </c>
      <c r="CH12" s="4" t="str">
        <f t="shared" si="23"/>
        <v xml:space="preserve"> </v>
      </c>
      <c r="CI12" s="4" t="str">
        <f t="shared" si="24"/>
        <v xml:space="preserve"> </v>
      </c>
      <c r="CJ12" s="4" t="str">
        <f t="shared" si="25"/>
        <v xml:space="preserve"> </v>
      </c>
      <c r="CK12" s="4" t="str">
        <f t="shared" si="26"/>
        <v xml:space="preserve"> </v>
      </c>
      <c r="CL12" s="4" t="str">
        <f t="shared" si="27"/>
        <v xml:space="preserve"> </v>
      </c>
      <c r="CM12" s="4" t="str">
        <f t="shared" si="28"/>
        <v xml:space="preserve"> </v>
      </c>
      <c r="CN12" s="4" t="str">
        <f t="shared" si="29"/>
        <v xml:space="preserve"> </v>
      </c>
      <c r="CO12" s="4" t="str">
        <f t="shared" si="30"/>
        <v xml:space="preserve"> </v>
      </c>
      <c r="CP12" s="4" t="str">
        <f t="shared" si="31"/>
        <v xml:space="preserve"> </v>
      </c>
      <c r="CQ12" s="4" t="str">
        <f t="shared" si="32"/>
        <v xml:space="preserve"> </v>
      </c>
      <c r="CR12" s="4" t="str">
        <f t="shared" si="33"/>
        <v xml:space="preserve"> </v>
      </c>
      <c r="CS12" s="4" t="str">
        <f t="shared" si="34"/>
        <v xml:space="preserve"> </v>
      </c>
      <c r="CT12" s="4" t="str">
        <f t="shared" si="35"/>
        <v xml:space="preserve"> </v>
      </c>
      <c r="CU12" s="4" t="str">
        <f t="shared" si="36"/>
        <v xml:space="preserve"> </v>
      </c>
      <c r="CV12" s="4" t="str">
        <f t="shared" si="37"/>
        <v xml:space="preserve"> </v>
      </c>
      <c r="CW12" s="4" t="str">
        <f t="shared" si="38"/>
        <v xml:space="preserve"> </v>
      </c>
      <c r="CX12" s="4" t="str">
        <f t="shared" si="39"/>
        <v xml:space="preserve"> </v>
      </c>
      <c r="CY12" s="4" t="str">
        <f t="shared" si="40"/>
        <v xml:space="preserve"> </v>
      </c>
      <c r="CZ12" s="4" t="str">
        <f t="shared" si="41"/>
        <v xml:space="preserve"> </v>
      </c>
      <c r="DA12" s="4" t="str">
        <f t="shared" si="42"/>
        <v xml:space="preserve"> </v>
      </c>
      <c r="DB12" s="4" t="str">
        <f t="shared" si="43"/>
        <v xml:space="preserve"> </v>
      </c>
      <c r="DC12" s="4" t="str">
        <f t="shared" si="44"/>
        <v xml:space="preserve"> </v>
      </c>
      <c r="DD12" s="4" t="str">
        <f t="shared" si="45"/>
        <v xml:space="preserve"> </v>
      </c>
      <c r="DE12" s="4" t="str">
        <f t="shared" si="46"/>
        <v xml:space="preserve"> </v>
      </c>
      <c r="DF12" s="4" t="str">
        <f t="shared" si="47"/>
        <v xml:space="preserve"> </v>
      </c>
      <c r="DG12" s="4" t="str">
        <f t="shared" si="48"/>
        <v xml:space="preserve"> </v>
      </c>
      <c r="DH12" s="4" t="str">
        <f t="shared" si="49"/>
        <v xml:space="preserve"> </v>
      </c>
      <c r="DI12" s="4" t="str">
        <f t="shared" si="50"/>
        <v xml:space="preserve"> </v>
      </c>
      <c r="DJ12" s="4" t="str">
        <f t="shared" si="51"/>
        <v xml:space="preserve"> </v>
      </c>
      <c r="DK12" s="4" t="str">
        <f t="shared" si="52"/>
        <v xml:space="preserve"> </v>
      </c>
      <c r="DL12" s="4" t="str">
        <f t="shared" si="53"/>
        <v xml:space="preserve"> </v>
      </c>
      <c r="DM12" s="4" t="str">
        <f t="shared" si="54"/>
        <v xml:space="preserve"> </v>
      </c>
      <c r="DN12" s="15" t="str">
        <f t="shared" ref="DN12:DN50" si="60">IF(ISBLANK($A12)," ",SUM(BL12:DM12))</f>
        <v xml:space="preserve"> </v>
      </c>
    </row>
    <row r="13" spans="1:121">
      <c r="A13" s="85"/>
      <c r="B13" s="68"/>
      <c r="C13" s="91"/>
      <c r="D13" s="91"/>
      <c r="E13" s="91"/>
      <c r="F13" s="94"/>
      <c r="G13" s="68"/>
      <c r="H13" s="91"/>
      <c r="I13" s="91"/>
      <c r="J13" s="94"/>
      <c r="K13" s="68"/>
      <c r="L13" s="3"/>
      <c r="M13" s="91"/>
      <c r="N13" s="94"/>
      <c r="O13" s="68"/>
      <c r="P13" s="91"/>
      <c r="Q13" s="91"/>
      <c r="R13" s="94"/>
      <c r="S13" s="68"/>
      <c r="T13" s="91"/>
      <c r="U13" s="105"/>
      <c r="V13" s="94"/>
      <c r="W13" s="68"/>
      <c r="X13" s="3"/>
      <c r="Y13" s="91"/>
      <c r="Z13" s="94"/>
      <c r="AA13" s="68"/>
      <c r="AB13" s="91"/>
      <c r="AC13" s="91"/>
      <c r="AD13" s="94"/>
      <c r="AE13" s="68"/>
      <c r="AF13" s="91"/>
      <c r="AG13" s="91"/>
      <c r="AH13" s="68"/>
      <c r="AI13" s="91"/>
      <c r="AJ13" s="91"/>
      <c r="AK13" s="94"/>
      <c r="AL13" s="68"/>
      <c r="AM13" s="91"/>
      <c r="AN13" s="91"/>
      <c r="AO13" s="94"/>
      <c r="AP13" s="68"/>
      <c r="AQ13" s="91"/>
      <c r="AR13" s="94"/>
      <c r="AS13" s="68"/>
      <c r="AT13" s="91"/>
      <c r="AU13" s="94"/>
      <c r="AV13" s="3"/>
      <c r="AW13" s="91"/>
      <c r="AX13" s="91"/>
      <c r="AY13" s="91"/>
      <c r="AZ13" s="68"/>
      <c r="BA13" s="91"/>
      <c r="BB13" s="91"/>
      <c r="BC13" s="91"/>
      <c r="BD13" s="99" t="str">
        <f t="shared" si="0"/>
        <v xml:space="preserve"> </v>
      </c>
      <c r="BF13" s="23" t="str">
        <f t="shared" si="55"/>
        <v xml:space="preserve"> </v>
      </c>
      <c r="BG13" s="23" t="str">
        <f t="shared" si="56"/>
        <v xml:space="preserve"> </v>
      </c>
      <c r="BH13" s="23" t="str">
        <f t="shared" si="57"/>
        <v xml:space="preserve"> </v>
      </c>
      <c r="BI13" s="23" t="str">
        <f t="shared" si="58"/>
        <v xml:space="preserve"> </v>
      </c>
      <c r="BJ13" s="23" t="str">
        <f t="shared" si="59"/>
        <v xml:space="preserve"> </v>
      </c>
      <c r="BL13" s="4" t="str">
        <f t="shared" si="1"/>
        <v xml:space="preserve"> </v>
      </c>
      <c r="BM13" s="4" t="str">
        <f t="shared" si="2"/>
        <v xml:space="preserve"> </v>
      </c>
      <c r="BN13" s="4" t="str">
        <f t="shared" si="3"/>
        <v xml:space="preserve"> </v>
      </c>
      <c r="BO13" s="4" t="str">
        <f t="shared" si="4"/>
        <v xml:space="preserve"> </v>
      </c>
      <c r="BP13" s="4" t="str">
        <f t="shared" si="5"/>
        <v xml:space="preserve"> </v>
      </c>
      <c r="BQ13" s="4" t="str">
        <f t="shared" si="6"/>
        <v xml:space="preserve"> </v>
      </c>
      <c r="BR13" s="4" t="str">
        <f t="shared" si="7"/>
        <v xml:space="preserve"> </v>
      </c>
      <c r="BS13" s="4" t="str">
        <f t="shared" si="8"/>
        <v xml:space="preserve"> </v>
      </c>
      <c r="BT13" s="4" t="str">
        <f t="shared" si="9"/>
        <v xml:space="preserve"> </v>
      </c>
      <c r="BU13" s="4" t="str">
        <f t="shared" si="10"/>
        <v xml:space="preserve"> </v>
      </c>
      <c r="BV13" s="4" t="str">
        <f t="shared" si="11"/>
        <v xml:space="preserve"> </v>
      </c>
      <c r="BW13" s="4" t="str">
        <f t="shared" si="12"/>
        <v xml:space="preserve"> </v>
      </c>
      <c r="BX13" s="4" t="str">
        <f t="shared" si="13"/>
        <v xml:space="preserve"> </v>
      </c>
      <c r="BY13" s="4" t="str">
        <f t="shared" si="14"/>
        <v xml:space="preserve"> </v>
      </c>
      <c r="BZ13" s="4" t="str">
        <f t="shared" si="15"/>
        <v xml:space="preserve"> </v>
      </c>
      <c r="CA13" s="4" t="str">
        <f t="shared" si="16"/>
        <v xml:space="preserve"> </v>
      </c>
      <c r="CB13" s="4" t="str">
        <f t="shared" si="17"/>
        <v xml:space="preserve"> </v>
      </c>
      <c r="CC13" s="4" t="str">
        <f t="shared" si="18"/>
        <v xml:space="preserve"> </v>
      </c>
      <c r="CD13" s="4" t="str">
        <f t="shared" si="19"/>
        <v xml:space="preserve"> </v>
      </c>
      <c r="CE13" s="4" t="str">
        <f t="shared" si="20"/>
        <v xml:space="preserve"> </v>
      </c>
      <c r="CF13" s="4" t="str">
        <f t="shared" si="21"/>
        <v xml:space="preserve"> </v>
      </c>
      <c r="CG13" s="4" t="str">
        <f t="shared" si="22"/>
        <v xml:space="preserve"> </v>
      </c>
      <c r="CH13" s="4" t="str">
        <f t="shared" si="23"/>
        <v xml:space="preserve"> </v>
      </c>
      <c r="CI13" s="4" t="str">
        <f t="shared" si="24"/>
        <v xml:space="preserve"> </v>
      </c>
      <c r="CJ13" s="4" t="str">
        <f t="shared" si="25"/>
        <v xml:space="preserve"> </v>
      </c>
      <c r="CK13" s="4" t="str">
        <f t="shared" si="26"/>
        <v xml:space="preserve"> </v>
      </c>
      <c r="CL13" s="4" t="str">
        <f t="shared" si="27"/>
        <v xml:space="preserve"> </v>
      </c>
      <c r="CM13" s="4" t="str">
        <f t="shared" si="28"/>
        <v xml:space="preserve"> </v>
      </c>
      <c r="CN13" s="4" t="str">
        <f t="shared" si="29"/>
        <v xml:space="preserve"> </v>
      </c>
      <c r="CO13" s="4" t="str">
        <f t="shared" si="30"/>
        <v xml:space="preserve"> </v>
      </c>
      <c r="CP13" s="4" t="str">
        <f t="shared" si="31"/>
        <v xml:space="preserve"> </v>
      </c>
      <c r="CQ13" s="4" t="str">
        <f t="shared" si="32"/>
        <v xml:space="preserve"> </v>
      </c>
      <c r="CR13" s="4" t="str">
        <f t="shared" si="33"/>
        <v xml:space="preserve"> </v>
      </c>
      <c r="CS13" s="4" t="str">
        <f t="shared" si="34"/>
        <v xml:space="preserve"> </v>
      </c>
      <c r="CT13" s="4" t="str">
        <f t="shared" si="35"/>
        <v xml:space="preserve"> </v>
      </c>
      <c r="CU13" s="4" t="str">
        <f t="shared" si="36"/>
        <v xml:space="preserve"> </v>
      </c>
      <c r="CV13" s="4" t="str">
        <f t="shared" si="37"/>
        <v xml:space="preserve"> </v>
      </c>
      <c r="CW13" s="4" t="str">
        <f t="shared" si="38"/>
        <v xml:space="preserve"> </v>
      </c>
      <c r="CX13" s="4" t="str">
        <f t="shared" si="39"/>
        <v xml:space="preserve"> </v>
      </c>
      <c r="CY13" s="4" t="str">
        <f t="shared" si="40"/>
        <v xml:space="preserve"> </v>
      </c>
      <c r="CZ13" s="4" t="str">
        <f t="shared" si="41"/>
        <v xml:space="preserve"> </v>
      </c>
      <c r="DA13" s="4" t="str">
        <f t="shared" si="42"/>
        <v xml:space="preserve"> </v>
      </c>
      <c r="DB13" s="4" t="str">
        <f t="shared" si="43"/>
        <v xml:space="preserve"> </v>
      </c>
      <c r="DC13" s="4" t="str">
        <f t="shared" si="44"/>
        <v xml:space="preserve"> </v>
      </c>
      <c r="DD13" s="4" t="str">
        <f t="shared" si="45"/>
        <v xml:space="preserve"> </v>
      </c>
      <c r="DE13" s="4" t="str">
        <f t="shared" si="46"/>
        <v xml:space="preserve"> </v>
      </c>
      <c r="DF13" s="4" t="str">
        <f t="shared" si="47"/>
        <v xml:space="preserve"> </v>
      </c>
      <c r="DG13" s="4" t="str">
        <f t="shared" si="48"/>
        <v xml:space="preserve"> </v>
      </c>
      <c r="DH13" s="4" t="str">
        <f t="shared" si="49"/>
        <v xml:space="preserve"> </v>
      </c>
      <c r="DI13" s="4" t="str">
        <f t="shared" si="50"/>
        <v xml:space="preserve"> </v>
      </c>
      <c r="DJ13" s="4" t="str">
        <f t="shared" si="51"/>
        <v xml:space="preserve"> </v>
      </c>
      <c r="DK13" s="4" t="str">
        <f t="shared" si="52"/>
        <v xml:space="preserve"> </v>
      </c>
      <c r="DL13" s="4" t="str">
        <f t="shared" si="53"/>
        <v xml:space="preserve"> </v>
      </c>
      <c r="DM13" s="4" t="str">
        <f t="shared" si="54"/>
        <v xml:space="preserve"> </v>
      </c>
      <c r="DN13" s="15" t="str">
        <f t="shared" si="60"/>
        <v xml:space="preserve"> </v>
      </c>
    </row>
    <row r="14" spans="1:121">
      <c r="A14" s="85"/>
      <c r="B14" s="68"/>
      <c r="C14" s="91"/>
      <c r="D14" s="91"/>
      <c r="E14" s="91"/>
      <c r="F14" s="94"/>
      <c r="G14" s="68"/>
      <c r="H14" s="91"/>
      <c r="I14" s="91"/>
      <c r="J14" s="94"/>
      <c r="K14" s="68"/>
      <c r="L14" s="3"/>
      <c r="M14" s="91"/>
      <c r="N14" s="94"/>
      <c r="O14" s="68"/>
      <c r="P14" s="91"/>
      <c r="Q14" s="91"/>
      <c r="R14" s="94"/>
      <c r="S14" s="68"/>
      <c r="T14" s="91"/>
      <c r="U14" s="105"/>
      <c r="V14" s="94"/>
      <c r="W14" s="68"/>
      <c r="X14" s="3"/>
      <c r="Y14" s="91"/>
      <c r="Z14" s="94"/>
      <c r="AA14" s="68"/>
      <c r="AB14" s="91"/>
      <c r="AC14" s="91"/>
      <c r="AD14" s="94"/>
      <c r="AE14" s="68"/>
      <c r="AF14" s="91"/>
      <c r="AG14" s="91"/>
      <c r="AH14" s="68"/>
      <c r="AI14" s="91"/>
      <c r="AJ14" s="91"/>
      <c r="AK14" s="94"/>
      <c r="AL14" s="68"/>
      <c r="AM14" s="91"/>
      <c r="AN14" s="91"/>
      <c r="AO14" s="94"/>
      <c r="AP14" s="68"/>
      <c r="AQ14" s="91"/>
      <c r="AR14" s="94"/>
      <c r="AS14" s="68"/>
      <c r="AT14" s="91"/>
      <c r="AU14" s="94"/>
      <c r="AV14" s="3"/>
      <c r="AW14" s="91"/>
      <c r="AX14" s="91"/>
      <c r="AY14" s="91"/>
      <c r="AZ14" s="68"/>
      <c r="BA14" s="91"/>
      <c r="BB14" s="91"/>
      <c r="BC14" s="91"/>
      <c r="BD14" s="99" t="str">
        <f t="shared" si="0"/>
        <v xml:space="preserve"> </v>
      </c>
      <c r="BF14" s="23" t="str">
        <f t="shared" si="55"/>
        <v xml:space="preserve"> </v>
      </c>
      <c r="BG14" s="23" t="str">
        <f t="shared" si="56"/>
        <v xml:space="preserve"> </v>
      </c>
      <c r="BH14" s="23" t="str">
        <f t="shared" si="57"/>
        <v xml:space="preserve"> </v>
      </c>
      <c r="BI14" s="23" t="str">
        <f t="shared" si="58"/>
        <v xml:space="preserve"> </v>
      </c>
      <c r="BJ14" s="23" t="str">
        <f t="shared" si="59"/>
        <v xml:space="preserve"> </v>
      </c>
      <c r="BL14" s="4" t="str">
        <f t="shared" si="1"/>
        <v xml:space="preserve"> </v>
      </c>
      <c r="BM14" s="4" t="str">
        <f t="shared" si="2"/>
        <v xml:space="preserve"> </v>
      </c>
      <c r="BN14" s="4" t="str">
        <f t="shared" si="3"/>
        <v xml:space="preserve"> </v>
      </c>
      <c r="BO14" s="4" t="str">
        <f t="shared" si="4"/>
        <v xml:space="preserve"> </v>
      </c>
      <c r="BP14" s="4" t="str">
        <f t="shared" si="5"/>
        <v xml:space="preserve"> </v>
      </c>
      <c r="BQ14" s="4" t="str">
        <f t="shared" si="6"/>
        <v xml:space="preserve"> </v>
      </c>
      <c r="BR14" s="4" t="str">
        <f t="shared" si="7"/>
        <v xml:space="preserve"> </v>
      </c>
      <c r="BS14" s="4" t="str">
        <f t="shared" si="8"/>
        <v xml:space="preserve"> </v>
      </c>
      <c r="BT14" s="4" t="str">
        <f t="shared" si="9"/>
        <v xml:space="preserve"> </v>
      </c>
      <c r="BU14" s="4" t="str">
        <f t="shared" si="10"/>
        <v xml:space="preserve"> </v>
      </c>
      <c r="BV14" s="4" t="str">
        <f t="shared" si="11"/>
        <v xml:space="preserve"> </v>
      </c>
      <c r="BW14" s="4" t="str">
        <f t="shared" si="12"/>
        <v xml:space="preserve"> </v>
      </c>
      <c r="BX14" s="4" t="str">
        <f t="shared" si="13"/>
        <v xml:space="preserve"> </v>
      </c>
      <c r="BY14" s="4" t="str">
        <f t="shared" si="14"/>
        <v xml:space="preserve"> </v>
      </c>
      <c r="BZ14" s="4" t="str">
        <f t="shared" si="15"/>
        <v xml:space="preserve"> </v>
      </c>
      <c r="CA14" s="4" t="str">
        <f t="shared" si="16"/>
        <v xml:space="preserve"> </v>
      </c>
      <c r="CB14" s="4" t="str">
        <f t="shared" si="17"/>
        <v xml:space="preserve"> </v>
      </c>
      <c r="CC14" s="4" t="str">
        <f t="shared" si="18"/>
        <v xml:space="preserve"> </v>
      </c>
      <c r="CD14" s="4" t="str">
        <f t="shared" si="19"/>
        <v xml:space="preserve"> </v>
      </c>
      <c r="CE14" s="4" t="str">
        <f t="shared" si="20"/>
        <v xml:space="preserve"> </v>
      </c>
      <c r="CF14" s="4" t="str">
        <f t="shared" si="21"/>
        <v xml:space="preserve"> </v>
      </c>
      <c r="CG14" s="4" t="str">
        <f t="shared" si="22"/>
        <v xml:space="preserve"> </v>
      </c>
      <c r="CH14" s="4" t="str">
        <f t="shared" si="23"/>
        <v xml:space="preserve"> </v>
      </c>
      <c r="CI14" s="4" t="str">
        <f t="shared" si="24"/>
        <v xml:space="preserve"> </v>
      </c>
      <c r="CJ14" s="4" t="str">
        <f t="shared" si="25"/>
        <v xml:space="preserve"> </v>
      </c>
      <c r="CK14" s="4" t="str">
        <f t="shared" si="26"/>
        <v xml:space="preserve"> </v>
      </c>
      <c r="CL14" s="4" t="str">
        <f t="shared" si="27"/>
        <v xml:space="preserve"> </v>
      </c>
      <c r="CM14" s="4" t="str">
        <f t="shared" si="28"/>
        <v xml:space="preserve"> </v>
      </c>
      <c r="CN14" s="4" t="str">
        <f t="shared" si="29"/>
        <v xml:space="preserve"> </v>
      </c>
      <c r="CO14" s="4" t="str">
        <f t="shared" si="30"/>
        <v xml:space="preserve"> </v>
      </c>
      <c r="CP14" s="4" t="str">
        <f t="shared" si="31"/>
        <v xml:space="preserve"> </v>
      </c>
      <c r="CQ14" s="4" t="str">
        <f t="shared" si="32"/>
        <v xml:space="preserve"> </v>
      </c>
      <c r="CR14" s="4" t="str">
        <f t="shared" si="33"/>
        <v xml:space="preserve"> </v>
      </c>
      <c r="CS14" s="4" t="str">
        <f t="shared" si="34"/>
        <v xml:space="preserve"> </v>
      </c>
      <c r="CT14" s="4" t="str">
        <f t="shared" si="35"/>
        <v xml:space="preserve"> </v>
      </c>
      <c r="CU14" s="4" t="str">
        <f t="shared" si="36"/>
        <v xml:space="preserve"> </v>
      </c>
      <c r="CV14" s="4" t="str">
        <f t="shared" si="37"/>
        <v xml:space="preserve"> </v>
      </c>
      <c r="CW14" s="4" t="str">
        <f t="shared" si="38"/>
        <v xml:space="preserve"> </v>
      </c>
      <c r="CX14" s="4" t="str">
        <f t="shared" si="39"/>
        <v xml:space="preserve"> </v>
      </c>
      <c r="CY14" s="4" t="str">
        <f t="shared" si="40"/>
        <v xml:space="preserve"> </v>
      </c>
      <c r="CZ14" s="4" t="str">
        <f t="shared" si="41"/>
        <v xml:space="preserve"> </v>
      </c>
      <c r="DA14" s="4" t="str">
        <f t="shared" si="42"/>
        <v xml:space="preserve"> </v>
      </c>
      <c r="DB14" s="4" t="str">
        <f t="shared" si="43"/>
        <v xml:space="preserve"> </v>
      </c>
      <c r="DC14" s="4" t="str">
        <f t="shared" si="44"/>
        <v xml:space="preserve"> </v>
      </c>
      <c r="DD14" s="4" t="str">
        <f t="shared" si="45"/>
        <v xml:space="preserve"> </v>
      </c>
      <c r="DE14" s="4" t="str">
        <f t="shared" si="46"/>
        <v xml:space="preserve"> </v>
      </c>
      <c r="DF14" s="4" t="str">
        <f t="shared" si="47"/>
        <v xml:space="preserve"> </v>
      </c>
      <c r="DG14" s="4" t="str">
        <f t="shared" si="48"/>
        <v xml:space="preserve"> </v>
      </c>
      <c r="DH14" s="4" t="str">
        <f t="shared" si="49"/>
        <v xml:space="preserve"> </v>
      </c>
      <c r="DI14" s="4" t="str">
        <f t="shared" si="50"/>
        <v xml:space="preserve"> </v>
      </c>
      <c r="DJ14" s="4" t="str">
        <f t="shared" si="51"/>
        <v xml:space="preserve"> </v>
      </c>
      <c r="DK14" s="4" t="str">
        <f t="shared" si="52"/>
        <v xml:space="preserve"> </v>
      </c>
      <c r="DL14" s="4" t="str">
        <f t="shared" si="53"/>
        <v xml:space="preserve"> </v>
      </c>
      <c r="DM14" s="4" t="str">
        <f t="shared" si="54"/>
        <v xml:space="preserve"> </v>
      </c>
      <c r="DN14" s="15" t="str">
        <f t="shared" si="60"/>
        <v xml:space="preserve"> </v>
      </c>
    </row>
    <row r="15" spans="1:121">
      <c r="A15" s="85"/>
      <c r="B15" s="68"/>
      <c r="C15" s="91"/>
      <c r="D15" s="91"/>
      <c r="E15" s="91"/>
      <c r="F15" s="94"/>
      <c r="G15" s="68"/>
      <c r="H15" s="91"/>
      <c r="I15" s="91"/>
      <c r="J15" s="94"/>
      <c r="K15" s="68"/>
      <c r="L15" s="3"/>
      <c r="M15" s="91"/>
      <c r="N15" s="94"/>
      <c r="O15" s="68"/>
      <c r="P15" s="91"/>
      <c r="Q15" s="91"/>
      <c r="R15" s="94"/>
      <c r="S15" s="68"/>
      <c r="T15" s="91"/>
      <c r="U15" s="105"/>
      <c r="V15" s="94"/>
      <c r="W15" s="68"/>
      <c r="X15" s="3"/>
      <c r="Y15" s="91"/>
      <c r="Z15" s="94"/>
      <c r="AA15" s="68"/>
      <c r="AB15" s="91"/>
      <c r="AC15" s="91"/>
      <c r="AD15" s="94"/>
      <c r="AE15" s="68"/>
      <c r="AF15" s="91"/>
      <c r="AG15" s="91"/>
      <c r="AH15" s="68"/>
      <c r="AI15" s="91"/>
      <c r="AJ15" s="91"/>
      <c r="AK15" s="94"/>
      <c r="AL15" s="68"/>
      <c r="AM15" s="91"/>
      <c r="AN15" s="91"/>
      <c r="AO15" s="94"/>
      <c r="AP15" s="68"/>
      <c r="AQ15" s="91"/>
      <c r="AR15" s="94"/>
      <c r="AS15" s="68"/>
      <c r="AT15" s="91"/>
      <c r="AU15" s="94"/>
      <c r="AV15" s="3"/>
      <c r="AW15" s="91"/>
      <c r="AX15" s="91"/>
      <c r="AY15" s="91"/>
      <c r="AZ15" s="68"/>
      <c r="BA15" s="91"/>
      <c r="BB15" s="91"/>
      <c r="BC15" s="91"/>
      <c r="BD15" s="99" t="str">
        <f t="shared" si="0"/>
        <v xml:space="preserve"> </v>
      </c>
      <c r="BF15" s="23" t="str">
        <f t="shared" si="55"/>
        <v xml:space="preserve"> </v>
      </c>
      <c r="BG15" s="23" t="str">
        <f t="shared" si="56"/>
        <v xml:space="preserve"> </v>
      </c>
      <c r="BH15" s="23" t="str">
        <f t="shared" si="57"/>
        <v xml:space="preserve"> </v>
      </c>
      <c r="BI15" s="23" t="str">
        <f t="shared" si="58"/>
        <v xml:space="preserve"> </v>
      </c>
      <c r="BJ15" s="23" t="str">
        <f t="shared" si="59"/>
        <v xml:space="preserve"> </v>
      </c>
      <c r="BL15" s="4" t="str">
        <f t="shared" si="1"/>
        <v xml:space="preserve"> </v>
      </c>
      <c r="BM15" s="4" t="str">
        <f t="shared" si="2"/>
        <v xml:space="preserve"> </v>
      </c>
      <c r="BN15" s="4" t="str">
        <f t="shared" si="3"/>
        <v xml:space="preserve"> </v>
      </c>
      <c r="BO15" s="4" t="str">
        <f t="shared" si="4"/>
        <v xml:space="preserve"> </v>
      </c>
      <c r="BP15" s="4" t="str">
        <f t="shared" si="5"/>
        <v xml:space="preserve"> </v>
      </c>
      <c r="BQ15" s="4" t="str">
        <f t="shared" si="6"/>
        <v xml:space="preserve"> </v>
      </c>
      <c r="BR15" s="4" t="str">
        <f t="shared" si="7"/>
        <v xml:space="preserve"> </v>
      </c>
      <c r="BS15" s="4" t="str">
        <f t="shared" si="8"/>
        <v xml:space="preserve"> </v>
      </c>
      <c r="BT15" s="4" t="str">
        <f t="shared" si="9"/>
        <v xml:space="preserve"> </v>
      </c>
      <c r="BU15" s="4" t="str">
        <f t="shared" si="10"/>
        <v xml:space="preserve"> </v>
      </c>
      <c r="BV15" s="4" t="str">
        <f t="shared" si="11"/>
        <v xml:space="preserve"> </v>
      </c>
      <c r="BW15" s="4" t="str">
        <f t="shared" si="12"/>
        <v xml:space="preserve"> </v>
      </c>
      <c r="BX15" s="4" t="str">
        <f t="shared" si="13"/>
        <v xml:space="preserve"> </v>
      </c>
      <c r="BY15" s="4" t="str">
        <f t="shared" si="14"/>
        <v xml:space="preserve"> </v>
      </c>
      <c r="BZ15" s="4" t="str">
        <f t="shared" si="15"/>
        <v xml:space="preserve"> </v>
      </c>
      <c r="CA15" s="4" t="str">
        <f t="shared" si="16"/>
        <v xml:space="preserve"> </v>
      </c>
      <c r="CB15" s="4" t="str">
        <f t="shared" si="17"/>
        <v xml:space="preserve"> </v>
      </c>
      <c r="CC15" s="4" t="str">
        <f t="shared" si="18"/>
        <v xml:space="preserve"> </v>
      </c>
      <c r="CD15" s="4" t="str">
        <f t="shared" si="19"/>
        <v xml:space="preserve"> </v>
      </c>
      <c r="CE15" s="4" t="str">
        <f t="shared" si="20"/>
        <v xml:space="preserve"> </v>
      </c>
      <c r="CF15" s="4" t="str">
        <f t="shared" si="21"/>
        <v xml:space="preserve"> </v>
      </c>
      <c r="CG15" s="4" t="str">
        <f t="shared" si="22"/>
        <v xml:space="preserve"> </v>
      </c>
      <c r="CH15" s="4" t="str">
        <f t="shared" si="23"/>
        <v xml:space="preserve"> </v>
      </c>
      <c r="CI15" s="4" t="str">
        <f t="shared" si="24"/>
        <v xml:space="preserve"> </v>
      </c>
      <c r="CJ15" s="4" t="str">
        <f t="shared" si="25"/>
        <v xml:space="preserve"> </v>
      </c>
      <c r="CK15" s="4" t="str">
        <f t="shared" si="26"/>
        <v xml:space="preserve"> </v>
      </c>
      <c r="CL15" s="4" t="str">
        <f t="shared" si="27"/>
        <v xml:space="preserve"> </v>
      </c>
      <c r="CM15" s="4" t="str">
        <f t="shared" si="28"/>
        <v xml:space="preserve"> </v>
      </c>
      <c r="CN15" s="4" t="str">
        <f t="shared" si="29"/>
        <v xml:space="preserve"> </v>
      </c>
      <c r="CO15" s="4" t="str">
        <f t="shared" si="30"/>
        <v xml:space="preserve"> </v>
      </c>
      <c r="CP15" s="4" t="str">
        <f t="shared" si="31"/>
        <v xml:space="preserve"> </v>
      </c>
      <c r="CQ15" s="4" t="str">
        <f t="shared" si="32"/>
        <v xml:space="preserve"> </v>
      </c>
      <c r="CR15" s="4" t="str">
        <f t="shared" si="33"/>
        <v xml:space="preserve"> </v>
      </c>
      <c r="CS15" s="4" t="str">
        <f t="shared" si="34"/>
        <v xml:space="preserve"> </v>
      </c>
      <c r="CT15" s="4" t="str">
        <f t="shared" si="35"/>
        <v xml:space="preserve"> </v>
      </c>
      <c r="CU15" s="4" t="str">
        <f t="shared" si="36"/>
        <v xml:space="preserve"> </v>
      </c>
      <c r="CV15" s="4" t="str">
        <f t="shared" si="37"/>
        <v xml:space="preserve"> </v>
      </c>
      <c r="CW15" s="4" t="str">
        <f t="shared" si="38"/>
        <v xml:space="preserve"> </v>
      </c>
      <c r="CX15" s="4" t="str">
        <f t="shared" si="39"/>
        <v xml:space="preserve"> </v>
      </c>
      <c r="CY15" s="4" t="str">
        <f t="shared" si="40"/>
        <v xml:space="preserve"> </v>
      </c>
      <c r="CZ15" s="4" t="str">
        <f t="shared" si="41"/>
        <v xml:space="preserve"> </v>
      </c>
      <c r="DA15" s="4" t="str">
        <f t="shared" si="42"/>
        <v xml:space="preserve"> </v>
      </c>
      <c r="DB15" s="4" t="str">
        <f t="shared" si="43"/>
        <v xml:space="preserve"> </v>
      </c>
      <c r="DC15" s="4" t="str">
        <f t="shared" si="44"/>
        <v xml:space="preserve"> </v>
      </c>
      <c r="DD15" s="4" t="str">
        <f t="shared" si="45"/>
        <v xml:space="preserve"> </v>
      </c>
      <c r="DE15" s="4" t="str">
        <f t="shared" si="46"/>
        <v xml:space="preserve"> </v>
      </c>
      <c r="DF15" s="4" t="str">
        <f t="shared" si="47"/>
        <v xml:space="preserve"> </v>
      </c>
      <c r="DG15" s="4" t="str">
        <f t="shared" si="48"/>
        <v xml:space="preserve"> </v>
      </c>
      <c r="DH15" s="4" t="str">
        <f t="shared" si="49"/>
        <v xml:space="preserve"> </v>
      </c>
      <c r="DI15" s="4" t="str">
        <f t="shared" si="50"/>
        <v xml:space="preserve"> </v>
      </c>
      <c r="DJ15" s="4" t="str">
        <f t="shared" si="51"/>
        <v xml:space="preserve"> </v>
      </c>
      <c r="DK15" s="4" t="str">
        <f t="shared" si="52"/>
        <v xml:space="preserve"> </v>
      </c>
      <c r="DL15" s="4" t="str">
        <f t="shared" si="53"/>
        <v xml:space="preserve"> </v>
      </c>
      <c r="DM15" s="4" t="str">
        <f t="shared" si="54"/>
        <v xml:space="preserve"> </v>
      </c>
      <c r="DN15" s="15" t="str">
        <f t="shared" si="60"/>
        <v xml:space="preserve"> </v>
      </c>
    </row>
    <row r="16" spans="1:121">
      <c r="A16" s="85"/>
      <c r="B16" s="68"/>
      <c r="C16" s="91"/>
      <c r="D16" s="91"/>
      <c r="E16" s="91"/>
      <c r="F16" s="94"/>
      <c r="G16" s="68"/>
      <c r="H16" s="91"/>
      <c r="I16" s="91"/>
      <c r="J16" s="94"/>
      <c r="K16" s="68"/>
      <c r="L16" s="3"/>
      <c r="M16" s="91"/>
      <c r="N16" s="94"/>
      <c r="O16" s="68"/>
      <c r="P16" s="91"/>
      <c r="Q16" s="91"/>
      <c r="R16" s="94"/>
      <c r="S16" s="68"/>
      <c r="T16" s="91"/>
      <c r="U16" s="105"/>
      <c r="V16" s="94"/>
      <c r="W16" s="68"/>
      <c r="X16" s="3"/>
      <c r="Y16" s="91"/>
      <c r="Z16" s="94"/>
      <c r="AA16" s="68"/>
      <c r="AB16" s="91"/>
      <c r="AC16" s="91"/>
      <c r="AD16" s="94"/>
      <c r="AE16" s="68"/>
      <c r="AF16" s="91"/>
      <c r="AG16" s="91"/>
      <c r="AH16" s="68"/>
      <c r="AI16" s="91"/>
      <c r="AJ16" s="91"/>
      <c r="AK16" s="94"/>
      <c r="AL16" s="68"/>
      <c r="AM16" s="91"/>
      <c r="AN16" s="91"/>
      <c r="AO16" s="94"/>
      <c r="AP16" s="68"/>
      <c r="AQ16" s="91"/>
      <c r="AR16" s="94"/>
      <c r="AS16" s="68"/>
      <c r="AT16" s="91"/>
      <c r="AU16" s="94"/>
      <c r="AV16" s="3"/>
      <c r="AW16" s="91"/>
      <c r="AX16" s="91"/>
      <c r="AY16" s="91"/>
      <c r="AZ16" s="68"/>
      <c r="BA16" s="91"/>
      <c r="BB16" s="91"/>
      <c r="BC16" s="91"/>
      <c r="BD16" s="99" t="str">
        <f t="shared" si="0"/>
        <v xml:space="preserve"> </v>
      </c>
      <c r="BF16" s="23" t="str">
        <f t="shared" si="55"/>
        <v xml:space="preserve"> </v>
      </c>
      <c r="BG16" s="23" t="str">
        <f t="shared" si="56"/>
        <v xml:space="preserve"> </v>
      </c>
      <c r="BH16" s="23" t="str">
        <f t="shared" si="57"/>
        <v xml:space="preserve"> </v>
      </c>
      <c r="BI16" s="23" t="str">
        <f t="shared" si="58"/>
        <v xml:space="preserve"> </v>
      </c>
      <c r="BJ16" s="23" t="str">
        <f t="shared" si="59"/>
        <v xml:space="preserve"> </v>
      </c>
      <c r="BL16" s="4" t="str">
        <f t="shared" si="1"/>
        <v xml:space="preserve"> </v>
      </c>
      <c r="BM16" s="4" t="str">
        <f t="shared" si="2"/>
        <v xml:space="preserve"> </v>
      </c>
      <c r="BN16" s="4" t="str">
        <f t="shared" si="3"/>
        <v xml:space="preserve"> </v>
      </c>
      <c r="BO16" s="4" t="str">
        <f t="shared" si="4"/>
        <v xml:space="preserve"> </v>
      </c>
      <c r="BP16" s="4" t="str">
        <f t="shared" si="5"/>
        <v xml:space="preserve"> </v>
      </c>
      <c r="BQ16" s="4" t="str">
        <f t="shared" si="6"/>
        <v xml:space="preserve"> </v>
      </c>
      <c r="BR16" s="4" t="str">
        <f t="shared" si="7"/>
        <v xml:space="preserve"> </v>
      </c>
      <c r="BS16" s="4" t="str">
        <f t="shared" si="8"/>
        <v xml:space="preserve"> </v>
      </c>
      <c r="BT16" s="4" t="str">
        <f t="shared" si="9"/>
        <v xml:space="preserve"> </v>
      </c>
      <c r="BU16" s="4" t="str">
        <f t="shared" si="10"/>
        <v xml:space="preserve"> </v>
      </c>
      <c r="BV16" s="4" t="str">
        <f t="shared" si="11"/>
        <v xml:space="preserve"> </v>
      </c>
      <c r="BW16" s="4" t="str">
        <f t="shared" si="12"/>
        <v xml:space="preserve"> </v>
      </c>
      <c r="BX16" s="4" t="str">
        <f t="shared" si="13"/>
        <v xml:space="preserve"> </v>
      </c>
      <c r="BY16" s="4" t="str">
        <f t="shared" si="14"/>
        <v xml:space="preserve"> </v>
      </c>
      <c r="BZ16" s="4" t="str">
        <f t="shared" si="15"/>
        <v xml:space="preserve"> </v>
      </c>
      <c r="CA16" s="4" t="str">
        <f t="shared" si="16"/>
        <v xml:space="preserve"> </v>
      </c>
      <c r="CB16" s="4" t="str">
        <f t="shared" si="17"/>
        <v xml:space="preserve"> </v>
      </c>
      <c r="CC16" s="4" t="str">
        <f t="shared" si="18"/>
        <v xml:space="preserve"> </v>
      </c>
      <c r="CD16" s="4" t="str">
        <f t="shared" si="19"/>
        <v xml:space="preserve"> </v>
      </c>
      <c r="CE16" s="4" t="str">
        <f t="shared" si="20"/>
        <v xml:space="preserve"> </v>
      </c>
      <c r="CF16" s="4" t="str">
        <f t="shared" si="21"/>
        <v xml:space="preserve"> </v>
      </c>
      <c r="CG16" s="4" t="str">
        <f t="shared" si="22"/>
        <v xml:space="preserve"> </v>
      </c>
      <c r="CH16" s="4" t="str">
        <f t="shared" si="23"/>
        <v xml:space="preserve"> </v>
      </c>
      <c r="CI16" s="4" t="str">
        <f t="shared" si="24"/>
        <v xml:space="preserve"> </v>
      </c>
      <c r="CJ16" s="4" t="str">
        <f t="shared" si="25"/>
        <v xml:space="preserve"> </v>
      </c>
      <c r="CK16" s="4" t="str">
        <f t="shared" si="26"/>
        <v xml:space="preserve"> </v>
      </c>
      <c r="CL16" s="4" t="str">
        <f t="shared" si="27"/>
        <v xml:space="preserve"> </v>
      </c>
      <c r="CM16" s="4" t="str">
        <f t="shared" si="28"/>
        <v xml:space="preserve"> </v>
      </c>
      <c r="CN16" s="4" t="str">
        <f t="shared" si="29"/>
        <v xml:space="preserve"> </v>
      </c>
      <c r="CO16" s="4" t="str">
        <f t="shared" si="30"/>
        <v xml:space="preserve"> </v>
      </c>
      <c r="CP16" s="4" t="str">
        <f t="shared" si="31"/>
        <v xml:space="preserve"> </v>
      </c>
      <c r="CQ16" s="4" t="str">
        <f t="shared" si="32"/>
        <v xml:space="preserve"> </v>
      </c>
      <c r="CR16" s="4" t="str">
        <f t="shared" si="33"/>
        <v xml:space="preserve"> </v>
      </c>
      <c r="CS16" s="4" t="str">
        <f t="shared" si="34"/>
        <v xml:space="preserve"> </v>
      </c>
      <c r="CT16" s="4" t="str">
        <f t="shared" si="35"/>
        <v xml:space="preserve"> </v>
      </c>
      <c r="CU16" s="4" t="str">
        <f t="shared" si="36"/>
        <v xml:space="preserve"> </v>
      </c>
      <c r="CV16" s="4" t="str">
        <f t="shared" si="37"/>
        <v xml:space="preserve"> </v>
      </c>
      <c r="CW16" s="4" t="str">
        <f t="shared" si="38"/>
        <v xml:space="preserve"> </v>
      </c>
      <c r="CX16" s="4" t="str">
        <f t="shared" si="39"/>
        <v xml:space="preserve"> </v>
      </c>
      <c r="CY16" s="4" t="str">
        <f t="shared" si="40"/>
        <v xml:space="preserve"> </v>
      </c>
      <c r="CZ16" s="4" t="str">
        <f t="shared" si="41"/>
        <v xml:space="preserve"> </v>
      </c>
      <c r="DA16" s="4" t="str">
        <f t="shared" si="42"/>
        <v xml:space="preserve"> </v>
      </c>
      <c r="DB16" s="4" t="str">
        <f t="shared" si="43"/>
        <v xml:space="preserve"> </v>
      </c>
      <c r="DC16" s="4" t="str">
        <f t="shared" si="44"/>
        <v xml:space="preserve"> </v>
      </c>
      <c r="DD16" s="4" t="str">
        <f t="shared" si="45"/>
        <v xml:space="preserve"> </v>
      </c>
      <c r="DE16" s="4" t="str">
        <f t="shared" si="46"/>
        <v xml:space="preserve"> </v>
      </c>
      <c r="DF16" s="4" t="str">
        <f t="shared" si="47"/>
        <v xml:space="preserve"> </v>
      </c>
      <c r="DG16" s="4" t="str">
        <f t="shared" si="48"/>
        <v xml:space="preserve"> </v>
      </c>
      <c r="DH16" s="4" t="str">
        <f t="shared" si="49"/>
        <v xml:space="preserve"> </v>
      </c>
      <c r="DI16" s="4" t="str">
        <f t="shared" si="50"/>
        <v xml:space="preserve"> </v>
      </c>
      <c r="DJ16" s="4" t="str">
        <f t="shared" si="51"/>
        <v xml:space="preserve"> </v>
      </c>
      <c r="DK16" s="4" t="str">
        <f t="shared" si="52"/>
        <v xml:space="preserve"> </v>
      </c>
      <c r="DL16" s="4" t="str">
        <f t="shared" si="53"/>
        <v xml:space="preserve"> </v>
      </c>
      <c r="DM16" s="4" t="str">
        <f t="shared" si="54"/>
        <v xml:space="preserve"> </v>
      </c>
      <c r="DN16" s="15" t="str">
        <f t="shared" si="60"/>
        <v xml:space="preserve"> </v>
      </c>
    </row>
    <row r="17" spans="1:118">
      <c r="A17" s="85"/>
      <c r="B17" s="68"/>
      <c r="C17" s="91"/>
      <c r="D17" s="91"/>
      <c r="E17" s="91"/>
      <c r="F17" s="94"/>
      <c r="G17" s="68"/>
      <c r="H17" s="91"/>
      <c r="I17" s="91"/>
      <c r="J17" s="94"/>
      <c r="K17" s="68"/>
      <c r="L17" s="3"/>
      <c r="M17" s="91"/>
      <c r="N17" s="94"/>
      <c r="O17" s="68"/>
      <c r="P17" s="91"/>
      <c r="Q17" s="91"/>
      <c r="R17" s="94"/>
      <c r="S17" s="68"/>
      <c r="T17" s="91"/>
      <c r="U17" s="105"/>
      <c r="V17" s="94"/>
      <c r="W17" s="68"/>
      <c r="X17" s="3"/>
      <c r="Y17" s="91"/>
      <c r="Z17" s="94"/>
      <c r="AA17" s="68"/>
      <c r="AB17" s="91"/>
      <c r="AC17" s="91"/>
      <c r="AD17" s="94"/>
      <c r="AE17" s="68"/>
      <c r="AF17" s="91"/>
      <c r="AG17" s="91"/>
      <c r="AH17" s="68"/>
      <c r="AI17" s="91"/>
      <c r="AJ17" s="91"/>
      <c r="AK17" s="94"/>
      <c r="AL17" s="68"/>
      <c r="AM17" s="91"/>
      <c r="AN17" s="91"/>
      <c r="AO17" s="94"/>
      <c r="AP17" s="68"/>
      <c r="AQ17" s="91"/>
      <c r="AR17" s="94"/>
      <c r="AS17" s="68"/>
      <c r="AT17" s="91"/>
      <c r="AU17" s="94"/>
      <c r="AV17" s="3"/>
      <c r="AW17" s="91"/>
      <c r="AX17" s="91"/>
      <c r="AY17" s="91"/>
      <c r="AZ17" s="68"/>
      <c r="BA17" s="91"/>
      <c r="BB17" s="91"/>
      <c r="BC17" s="91"/>
      <c r="BD17" s="99" t="str">
        <f t="shared" si="0"/>
        <v xml:space="preserve"> </v>
      </c>
      <c r="BF17" s="23" t="str">
        <f t="shared" si="55"/>
        <v xml:space="preserve"> </v>
      </c>
      <c r="BG17" s="23" t="str">
        <f t="shared" si="56"/>
        <v xml:space="preserve"> </v>
      </c>
      <c r="BH17" s="23" t="str">
        <f t="shared" si="57"/>
        <v xml:space="preserve"> </v>
      </c>
      <c r="BI17" s="23" t="str">
        <f t="shared" si="58"/>
        <v xml:space="preserve"> </v>
      </c>
      <c r="BJ17" s="23" t="str">
        <f t="shared" si="59"/>
        <v xml:space="preserve"> </v>
      </c>
      <c r="BL17" s="4" t="str">
        <f t="shared" si="1"/>
        <v xml:space="preserve"> </v>
      </c>
      <c r="BM17" s="4" t="str">
        <f t="shared" si="2"/>
        <v xml:space="preserve"> </v>
      </c>
      <c r="BN17" s="4" t="str">
        <f t="shared" si="3"/>
        <v xml:space="preserve"> </v>
      </c>
      <c r="BO17" s="4" t="str">
        <f t="shared" si="4"/>
        <v xml:space="preserve"> </v>
      </c>
      <c r="BP17" s="4" t="str">
        <f t="shared" si="5"/>
        <v xml:space="preserve"> </v>
      </c>
      <c r="BQ17" s="4" t="str">
        <f t="shared" si="6"/>
        <v xml:space="preserve"> </v>
      </c>
      <c r="BR17" s="4" t="str">
        <f t="shared" si="7"/>
        <v xml:space="preserve"> </v>
      </c>
      <c r="BS17" s="4" t="str">
        <f t="shared" si="8"/>
        <v xml:space="preserve"> </v>
      </c>
      <c r="BT17" s="4" t="str">
        <f t="shared" si="9"/>
        <v xml:space="preserve"> </v>
      </c>
      <c r="BU17" s="4" t="str">
        <f t="shared" si="10"/>
        <v xml:space="preserve"> </v>
      </c>
      <c r="BV17" s="4" t="str">
        <f t="shared" si="11"/>
        <v xml:space="preserve"> </v>
      </c>
      <c r="BW17" s="4" t="str">
        <f t="shared" si="12"/>
        <v xml:space="preserve"> </v>
      </c>
      <c r="BX17" s="4" t="str">
        <f t="shared" si="13"/>
        <v xml:space="preserve"> </v>
      </c>
      <c r="BY17" s="4" t="str">
        <f t="shared" si="14"/>
        <v xml:space="preserve"> </v>
      </c>
      <c r="BZ17" s="4" t="str">
        <f t="shared" si="15"/>
        <v xml:space="preserve"> </v>
      </c>
      <c r="CA17" s="4" t="str">
        <f t="shared" si="16"/>
        <v xml:space="preserve"> </v>
      </c>
      <c r="CB17" s="4" t="str">
        <f t="shared" si="17"/>
        <v xml:space="preserve"> </v>
      </c>
      <c r="CC17" s="4" t="str">
        <f t="shared" si="18"/>
        <v xml:space="preserve"> </v>
      </c>
      <c r="CD17" s="4" t="str">
        <f t="shared" si="19"/>
        <v xml:space="preserve"> </v>
      </c>
      <c r="CE17" s="4" t="str">
        <f t="shared" si="20"/>
        <v xml:space="preserve"> </v>
      </c>
      <c r="CF17" s="4" t="str">
        <f t="shared" si="21"/>
        <v xml:space="preserve"> </v>
      </c>
      <c r="CG17" s="4" t="str">
        <f t="shared" si="22"/>
        <v xml:space="preserve"> </v>
      </c>
      <c r="CH17" s="4" t="str">
        <f t="shared" si="23"/>
        <v xml:space="preserve"> </v>
      </c>
      <c r="CI17" s="4" t="str">
        <f t="shared" si="24"/>
        <v xml:space="preserve"> </v>
      </c>
      <c r="CJ17" s="4" t="str">
        <f t="shared" si="25"/>
        <v xml:space="preserve"> </v>
      </c>
      <c r="CK17" s="4" t="str">
        <f t="shared" si="26"/>
        <v xml:space="preserve"> </v>
      </c>
      <c r="CL17" s="4" t="str">
        <f t="shared" si="27"/>
        <v xml:space="preserve"> </v>
      </c>
      <c r="CM17" s="4" t="str">
        <f t="shared" si="28"/>
        <v xml:space="preserve"> </v>
      </c>
      <c r="CN17" s="4" t="str">
        <f t="shared" si="29"/>
        <v xml:space="preserve"> </v>
      </c>
      <c r="CO17" s="4" t="str">
        <f t="shared" si="30"/>
        <v xml:space="preserve"> </v>
      </c>
      <c r="CP17" s="4" t="str">
        <f t="shared" si="31"/>
        <v xml:space="preserve"> </v>
      </c>
      <c r="CQ17" s="4" t="str">
        <f t="shared" si="32"/>
        <v xml:space="preserve"> </v>
      </c>
      <c r="CR17" s="4" t="str">
        <f t="shared" si="33"/>
        <v xml:space="preserve"> </v>
      </c>
      <c r="CS17" s="4" t="str">
        <f t="shared" si="34"/>
        <v xml:space="preserve"> </v>
      </c>
      <c r="CT17" s="4" t="str">
        <f t="shared" si="35"/>
        <v xml:space="preserve"> </v>
      </c>
      <c r="CU17" s="4" t="str">
        <f t="shared" si="36"/>
        <v xml:space="preserve"> </v>
      </c>
      <c r="CV17" s="4" t="str">
        <f t="shared" si="37"/>
        <v xml:space="preserve"> </v>
      </c>
      <c r="CW17" s="4" t="str">
        <f t="shared" si="38"/>
        <v xml:space="preserve"> </v>
      </c>
      <c r="CX17" s="4" t="str">
        <f t="shared" si="39"/>
        <v xml:space="preserve"> </v>
      </c>
      <c r="CY17" s="4" t="str">
        <f t="shared" si="40"/>
        <v xml:space="preserve"> </v>
      </c>
      <c r="CZ17" s="4" t="str">
        <f t="shared" si="41"/>
        <v xml:space="preserve"> </v>
      </c>
      <c r="DA17" s="4" t="str">
        <f t="shared" si="42"/>
        <v xml:space="preserve"> </v>
      </c>
      <c r="DB17" s="4" t="str">
        <f t="shared" si="43"/>
        <v xml:space="preserve"> </v>
      </c>
      <c r="DC17" s="4" t="str">
        <f t="shared" si="44"/>
        <v xml:space="preserve"> </v>
      </c>
      <c r="DD17" s="4" t="str">
        <f t="shared" si="45"/>
        <v xml:space="preserve"> </v>
      </c>
      <c r="DE17" s="4" t="str">
        <f t="shared" si="46"/>
        <v xml:space="preserve"> </v>
      </c>
      <c r="DF17" s="4" t="str">
        <f t="shared" si="47"/>
        <v xml:space="preserve"> </v>
      </c>
      <c r="DG17" s="4" t="str">
        <f t="shared" si="48"/>
        <v xml:space="preserve"> </v>
      </c>
      <c r="DH17" s="4" t="str">
        <f t="shared" si="49"/>
        <v xml:space="preserve"> </v>
      </c>
      <c r="DI17" s="4" t="str">
        <f t="shared" si="50"/>
        <v xml:space="preserve"> </v>
      </c>
      <c r="DJ17" s="4" t="str">
        <f t="shared" si="51"/>
        <v xml:space="preserve"> </v>
      </c>
      <c r="DK17" s="4" t="str">
        <f t="shared" si="52"/>
        <v xml:space="preserve"> </v>
      </c>
      <c r="DL17" s="4" t="str">
        <f t="shared" si="53"/>
        <v xml:space="preserve"> </v>
      </c>
      <c r="DM17" s="4" t="str">
        <f t="shared" si="54"/>
        <v xml:space="preserve"> </v>
      </c>
      <c r="DN17" s="15" t="str">
        <f t="shared" si="60"/>
        <v xml:space="preserve"> </v>
      </c>
    </row>
    <row r="18" spans="1:118">
      <c r="A18" s="85"/>
      <c r="B18" s="68"/>
      <c r="C18" s="91"/>
      <c r="D18" s="91"/>
      <c r="E18" s="91"/>
      <c r="F18" s="94"/>
      <c r="G18" s="68"/>
      <c r="H18" s="91"/>
      <c r="I18" s="91"/>
      <c r="J18" s="94"/>
      <c r="K18" s="68"/>
      <c r="L18" s="3"/>
      <c r="M18" s="91"/>
      <c r="N18" s="94"/>
      <c r="O18" s="68"/>
      <c r="P18" s="91"/>
      <c r="Q18" s="91"/>
      <c r="R18" s="94"/>
      <c r="S18" s="68"/>
      <c r="T18" s="91"/>
      <c r="U18" s="105"/>
      <c r="V18" s="94"/>
      <c r="W18" s="68"/>
      <c r="X18" s="3"/>
      <c r="Y18" s="91"/>
      <c r="Z18" s="94"/>
      <c r="AA18" s="68"/>
      <c r="AB18" s="91"/>
      <c r="AC18" s="91"/>
      <c r="AD18" s="94"/>
      <c r="AE18" s="68"/>
      <c r="AF18" s="91"/>
      <c r="AG18" s="91"/>
      <c r="AH18" s="68"/>
      <c r="AI18" s="91"/>
      <c r="AJ18" s="91"/>
      <c r="AK18" s="94"/>
      <c r="AL18" s="68"/>
      <c r="AM18" s="91"/>
      <c r="AN18" s="91"/>
      <c r="AO18" s="94"/>
      <c r="AP18" s="68"/>
      <c r="AQ18" s="91"/>
      <c r="AR18" s="94"/>
      <c r="AS18" s="68"/>
      <c r="AT18" s="91"/>
      <c r="AU18" s="94"/>
      <c r="AV18" s="3"/>
      <c r="AW18" s="91"/>
      <c r="AX18" s="91"/>
      <c r="AY18" s="91"/>
      <c r="AZ18" s="68"/>
      <c r="BA18" s="91"/>
      <c r="BB18" s="91"/>
      <c r="BC18" s="91"/>
      <c r="BD18" s="99" t="str">
        <f t="shared" si="0"/>
        <v xml:space="preserve"> </v>
      </c>
      <c r="BF18" s="23" t="str">
        <f t="shared" si="55"/>
        <v xml:space="preserve"> </v>
      </c>
      <c r="BG18" s="23" t="str">
        <f t="shared" si="56"/>
        <v xml:space="preserve"> </v>
      </c>
      <c r="BH18" s="23" t="str">
        <f t="shared" si="57"/>
        <v xml:space="preserve"> </v>
      </c>
      <c r="BI18" s="23" t="str">
        <f t="shared" si="58"/>
        <v xml:space="preserve"> </v>
      </c>
      <c r="BJ18" s="23" t="str">
        <f t="shared" si="59"/>
        <v xml:space="preserve"> </v>
      </c>
      <c r="BL18" s="4" t="str">
        <f t="shared" si="1"/>
        <v xml:space="preserve"> </v>
      </c>
      <c r="BM18" s="4" t="str">
        <f t="shared" si="2"/>
        <v xml:space="preserve"> </v>
      </c>
      <c r="BN18" s="4" t="str">
        <f t="shared" si="3"/>
        <v xml:space="preserve"> </v>
      </c>
      <c r="BO18" s="4" t="str">
        <f t="shared" si="4"/>
        <v xml:space="preserve"> </v>
      </c>
      <c r="BP18" s="4" t="str">
        <f t="shared" si="5"/>
        <v xml:space="preserve"> </v>
      </c>
      <c r="BQ18" s="4" t="str">
        <f t="shared" si="6"/>
        <v xml:space="preserve"> </v>
      </c>
      <c r="BR18" s="4" t="str">
        <f t="shared" si="7"/>
        <v xml:space="preserve"> </v>
      </c>
      <c r="BS18" s="4" t="str">
        <f t="shared" si="8"/>
        <v xml:space="preserve"> </v>
      </c>
      <c r="BT18" s="4" t="str">
        <f t="shared" si="9"/>
        <v xml:space="preserve"> </v>
      </c>
      <c r="BU18" s="4" t="str">
        <f t="shared" si="10"/>
        <v xml:space="preserve"> </v>
      </c>
      <c r="BV18" s="4" t="str">
        <f t="shared" si="11"/>
        <v xml:space="preserve"> </v>
      </c>
      <c r="BW18" s="4" t="str">
        <f t="shared" si="12"/>
        <v xml:space="preserve"> </v>
      </c>
      <c r="BX18" s="4" t="str">
        <f t="shared" si="13"/>
        <v xml:space="preserve"> </v>
      </c>
      <c r="BY18" s="4" t="str">
        <f t="shared" si="14"/>
        <v xml:space="preserve"> </v>
      </c>
      <c r="BZ18" s="4" t="str">
        <f t="shared" si="15"/>
        <v xml:space="preserve"> </v>
      </c>
      <c r="CA18" s="4" t="str">
        <f t="shared" si="16"/>
        <v xml:space="preserve"> </v>
      </c>
      <c r="CB18" s="4" t="str">
        <f t="shared" si="17"/>
        <v xml:space="preserve"> </v>
      </c>
      <c r="CC18" s="4" t="str">
        <f t="shared" si="18"/>
        <v xml:space="preserve"> </v>
      </c>
      <c r="CD18" s="4" t="str">
        <f t="shared" si="19"/>
        <v xml:space="preserve"> </v>
      </c>
      <c r="CE18" s="4" t="str">
        <f t="shared" si="20"/>
        <v xml:space="preserve"> </v>
      </c>
      <c r="CF18" s="4" t="str">
        <f t="shared" si="21"/>
        <v xml:space="preserve"> </v>
      </c>
      <c r="CG18" s="4" t="str">
        <f t="shared" si="22"/>
        <v xml:space="preserve"> </v>
      </c>
      <c r="CH18" s="4" t="str">
        <f t="shared" si="23"/>
        <v xml:space="preserve"> </v>
      </c>
      <c r="CI18" s="4" t="str">
        <f t="shared" si="24"/>
        <v xml:space="preserve"> </v>
      </c>
      <c r="CJ18" s="4" t="str">
        <f t="shared" si="25"/>
        <v xml:space="preserve"> </v>
      </c>
      <c r="CK18" s="4" t="str">
        <f t="shared" si="26"/>
        <v xml:space="preserve"> </v>
      </c>
      <c r="CL18" s="4" t="str">
        <f t="shared" si="27"/>
        <v xml:space="preserve"> </v>
      </c>
      <c r="CM18" s="4" t="str">
        <f t="shared" si="28"/>
        <v xml:space="preserve"> </v>
      </c>
      <c r="CN18" s="4" t="str">
        <f t="shared" si="29"/>
        <v xml:space="preserve"> </v>
      </c>
      <c r="CO18" s="4" t="str">
        <f t="shared" si="30"/>
        <v xml:space="preserve"> </v>
      </c>
      <c r="CP18" s="4" t="str">
        <f t="shared" si="31"/>
        <v xml:space="preserve"> </v>
      </c>
      <c r="CQ18" s="4" t="str">
        <f t="shared" si="32"/>
        <v xml:space="preserve"> </v>
      </c>
      <c r="CR18" s="4" t="str">
        <f t="shared" si="33"/>
        <v xml:space="preserve"> </v>
      </c>
      <c r="CS18" s="4" t="str">
        <f t="shared" si="34"/>
        <v xml:space="preserve"> </v>
      </c>
      <c r="CT18" s="4" t="str">
        <f t="shared" si="35"/>
        <v xml:space="preserve"> </v>
      </c>
      <c r="CU18" s="4" t="str">
        <f t="shared" si="36"/>
        <v xml:space="preserve"> </v>
      </c>
      <c r="CV18" s="4" t="str">
        <f t="shared" si="37"/>
        <v xml:space="preserve"> </v>
      </c>
      <c r="CW18" s="4" t="str">
        <f t="shared" si="38"/>
        <v xml:space="preserve"> </v>
      </c>
      <c r="CX18" s="4" t="str">
        <f t="shared" si="39"/>
        <v xml:space="preserve"> </v>
      </c>
      <c r="CY18" s="4" t="str">
        <f t="shared" si="40"/>
        <v xml:space="preserve"> </v>
      </c>
      <c r="CZ18" s="4" t="str">
        <f t="shared" si="41"/>
        <v xml:space="preserve"> </v>
      </c>
      <c r="DA18" s="4" t="str">
        <f t="shared" si="42"/>
        <v xml:space="preserve"> </v>
      </c>
      <c r="DB18" s="4" t="str">
        <f t="shared" si="43"/>
        <v xml:space="preserve"> </v>
      </c>
      <c r="DC18" s="4" t="str">
        <f t="shared" si="44"/>
        <v xml:space="preserve"> </v>
      </c>
      <c r="DD18" s="4" t="str">
        <f t="shared" si="45"/>
        <v xml:space="preserve"> </v>
      </c>
      <c r="DE18" s="4" t="str">
        <f t="shared" si="46"/>
        <v xml:space="preserve"> </v>
      </c>
      <c r="DF18" s="4" t="str">
        <f t="shared" si="47"/>
        <v xml:space="preserve"> </v>
      </c>
      <c r="DG18" s="4" t="str">
        <f t="shared" si="48"/>
        <v xml:space="preserve"> </v>
      </c>
      <c r="DH18" s="4" t="str">
        <f t="shared" si="49"/>
        <v xml:space="preserve"> </v>
      </c>
      <c r="DI18" s="4" t="str">
        <f t="shared" si="50"/>
        <v xml:space="preserve"> </v>
      </c>
      <c r="DJ18" s="4" t="str">
        <f t="shared" si="51"/>
        <v xml:space="preserve"> </v>
      </c>
      <c r="DK18" s="4" t="str">
        <f t="shared" si="52"/>
        <v xml:space="preserve"> </v>
      </c>
      <c r="DL18" s="4" t="str">
        <f t="shared" si="53"/>
        <v xml:space="preserve"> </v>
      </c>
      <c r="DM18" s="4" t="str">
        <f t="shared" si="54"/>
        <v xml:space="preserve"> </v>
      </c>
      <c r="DN18" s="15" t="str">
        <f t="shared" si="60"/>
        <v xml:space="preserve"> </v>
      </c>
    </row>
    <row r="19" spans="1:118">
      <c r="A19" s="85"/>
      <c r="B19" s="68"/>
      <c r="C19" s="91"/>
      <c r="D19" s="91"/>
      <c r="E19" s="91"/>
      <c r="F19" s="94"/>
      <c r="G19" s="68"/>
      <c r="H19" s="91"/>
      <c r="I19" s="91"/>
      <c r="J19" s="94"/>
      <c r="K19" s="68"/>
      <c r="L19" s="3"/>
      <c r="M19" s="91"/>
      <c r="N19" s="94"/>
      <c r="O19" s="68"/>
      <c r="P19" s="91"/>
      <c r="Q19" s="91"/>
      <c r="R19" s="94"/>
      <c r="S19" s="68"/>
      <c r="T19" s="91"/>
      <c r="U19" s="105"/>
      <c r="V19" s="94"/>
      <c r="W19" s="68"/>
      <c r="X19" s="3"/>
      <c r="Y19" s="91"/>
      <c r="Z19" s="94"/>
      <c r="AA19" s="68"/>
      <c r="AB19" s="91"/>
      <c r="AC19" s="91"/>
      <c r="AD19" s="94"/>
      <c r="AE19" s="68"/>
      <c r="AF19" s="91"/>
      <c r="AG19" s="91"/>
      <c r="AH19" s="68"/>
      <c r="AI19" s="91"/>
      <c r="AJ19" s="91"/>
      <c r="AK19" s="94"/>
      <c r="AL19" s="68"/>
      <c r="AM19" s="91"/>
      <c r="AN19" s="91"/>
      <c r="AO19" s="94"/>
      <c r="AP19" s="68"/>
      <c r="AQ19" s="91"/>
      <c r="AR19" s="94"/>
      <c r="AS19" s="68"/>
      <c r="AT19" s="91"/>
      <c r="AU19" s="94"/>
      <c r="AV19" s="3"/>
      <c r="AW19" s="91"/>
      <c r="AX19" s="91"/>
      <c r="AY19" s="91"/>
      <c r="AZ19" s="68"/>
      <c r="BA19" s="91"/>
      <c r="BB19" s="91"/>
      <c r="BC19" s="91"/>
      <c r="BD19" s="99" t="str">
        <f t="shared" si="0"/>
        <v xml:space="preserve"> </v>
      </c>
      <c r="BF19" s="23" t="str">
        <f t="shared" si="55"/>
        <v xml:space="preserve"> </v>
      </c>
      <c r="BG19" s="23" t="str">
        <f t="shared" si="56"/>
        <v xml:space="preserve"> </v>
      </c>
      <c r="BH19" s="23" t="str">
        <f t="shared" si="57"/>
        <v xml:space="preserve"> </v>
      </c>
      <c r="BI19" s="23" t="str">
        <f t="shared" si="58"/>
        <v xml:space="preserve"> </v>
      </c>
      <c r="BJ19" s="23" t="str">
        <f t="shared" si="59"/>
        <v xml:space="preserve"> </v>
      </c>
      <c r="BL19" s="4" t="str">
        <f t="shared" si="1"/>
        <v xml:space="preserve"> </v>
      </c>
      <c r="BM19" s="4" t="str">
        <f t="shared" si="2"/>
        <v xml:space="preserve"> </v>
      </c>
      <c r="BN19" s="4" t="str">
        <f t="shared" si="3"/>
        <v xml:space="preserve"> </v>
      </c>
      <c r="BO19" s="4" t="str">
        <f t="shared" si="4"/>
        <v xml:space="preserve"> </v>
      </c>
      <c r="BP19" s="4" t="str">
        <f t="shared" si="5"/>
        <v xml:space="preserve"> </v>
      </c>
      <c r="BQ19" s="4" t="str">
        <f t="shared" si="6"/>
        <v xml:space="preserve"> </v>
      </c>
      <c r="BR19" s="4" t="str">
        <f t="shared" si="7"/>
        <v xml:space="preserve"> </v>
      </c>
      <c r="BS19" s="4" t="str">
        <f t="shared" si="8"/>
        <v xml:space="preserve"> </v>
      </c>
      <c r="BT19" s="4" t="str">
        <f t="shared" si="9"/>
        <v xml:space="preserve"> </v>
      </c>
      <c r="BU19" s="4" t="str">
        <f t="shared" si="10"/>
        <v xml:space="preserve"> </v>
      </c>
      <c r="BV19" s="4" t="str">
        <f t="shared" si="11"/>
        <v xml:space="preserve"> </v>
      </c>
      <c r="BW19" s="4" t="str">
        <f t="shared" si="12"/>
        <v xml:space="preserve"> </v>
      </c>
      <c r="BX19" s="4" t="str">
        <f t="shared" si="13"/>
        <v xml:space="preserve"> </v>
      </c>
      <c r="BY19" s="4" t="str">
        <f t="shared" si="14"/>
        <v xml:space="preserve"> </v>
      </c>
      <c r="BZ19" s="4" t="str">
        <f t="shared" si="15"/>
        <v xml:space="preserve"> </v>
      </c>
      <c r="CA19" s="4" t="str">
        <f t="shared" si="16"/>
        <v xml:space="preserve"> </v>
      </c>
      <c r="CB19" s="4" t="str">
        <f t="shared" si="17"/>
        <v xml:space="preserve"> </v>
      </c>
      <c r="CC19" s="4" t="str">
        <f t="shared" si="18"/>
        <v xml:space="preserve"> </v>
      </c>
      <c r="CD19" s="4" t="str">
        <f t="shared" si="19"/>
        <v xml:space="preserve"> </v>
      </c>
      <c r="CE19" s="4" t="str">
        <f t="shared" si="20"/>
        <v xml:space="preserve"> </v>
      </c>
      <c r="CF19" s="4" t="str">
        <f t="shared" si="21"/>
        <v xml:space="preserve"> </v>
      </c>
      <c r="CG19" s="4" t="str">
        <f t="shared" si="22"/>
        <v xml:space="preserve"> </v>
      </c>
      <c r="CH19" s="4" t="str">
        <f t="shared" si="23"/>
        <v xml:space="preserve"> </v>
      </c>
      <c r="CI19" s="4" t="str">
        <f t="shared" si="24"/>
        <v xml:space="preserve"> </v>
      </c>
      <c r="CJ19" s="4" t="str">
        <f t="shared" si="25"/>
        <v xml:space="preserve"> </v>
      </c>
      <c r="CK19" s="4" t="str">
        <f t="shared" si="26"/>
        <v xml:space="preserve"> </v>
      </c>
      <c r="CL19" s="4" t="str">
        <f t="shared" si="27"/>
        <v xml:space="preserve"> </v>
      </c>
      <c r="CM19" s="4" t="str">
        <f t="shared" si="28"/>
        <v xml:space="preserve"> </v>
      </c>
      <c r="CN19" s="4" t="str">
        <f t="shared" si="29"/>
        <v xml:space="preserve"> </v>
      </c>
      <c r="CO19" s="4" t="str">
        <f t="shared" si="30"/>
        <v xml:space="preserve"> </v>
      </c>
      <c r="CP19" s="4" t="str">
        <f t="shared" si="31"/>
        <v xml:space="preserve"> </v>
      </c>
      <c r="CQ19" s="4" t="str">
        <f t="shared" si="32"/>
        <v xml:space="preserve"> </v>
      </c>
      <c r="CR19" s="4" t="str">
        <f t="shared" si="33"/>
        <v xml:space="preserve"> </v>
      </c>
      <c r="CS19" s="4" t="str">
        <f t="shared" si="34"/>
        <v xml:space="preserve"> </v>
      </c>
      <c r="CT19" s="4" t="str">
        <f t="shared" si="35"/>
        <v xml:space="preserve"> </v>
      </c>
      <c r="CU19" s="4" t="str">
        <f t="shared" si="36"/>
        <v xml:space="preserve"> </v>
      </c>
      <c r="CV19" s="4" t="str">
        <f t="shared" si="37"/>
        <v xml:space="preserve"> </v>
      </c>
      <c r="CW19" s="4" t="str">
        <f t="shared" si="38"/>
        <v xml:space="preserve"> </v>
      </c>
      <c r="CX19" s="4" t="str">
        <f t="shared" si="39"/>
        <v xml:space="preserve"> </v>
      </c>
      <c r="CY19" s="4" t="str">
        <f t="shared" si="40"/>
        <v xml:space="preserve"> </v>
      </c>
      <c r="CZ19" s="4" t="str">
        <f t="shared" si="41"/>
        <v xml:space="preserve"> </v>
      </c>
      <c r="DA19" s="4" t="str">
        <f t="shared" si="42"/>
        <v xml:space="preserve"> </v>
      </c>
      <c r="DB19" s="4" t="str">
        <f t="shared" si="43"/>
        <v xml:space="preserve"> </v>
      </c>
      <c r="DC19" s="4" t="str">
        <f t="shared" si="44"/>
        <v xml:space="preserve"> </v>
      </c>
      <c r="DD19" s="4" t="str">
        <f t="shared" si="45"/>
        <v xml:space="preserve"> </v>
      </c>
      <c r="DE19" s="4" t="str">
        <f t="shared" si="46"/>
        <v xml:space="preserve"> </v>
      </c>
      <c r="DF19" s="4" t="str">
        <f t="shared" si="47"/>
        <v xml:space="preserve"> </v>
      </c>
      <c r="DG19" s="4" t="str">
        <f t="shared" si="48"/>
        <v xml:space="preserve"> </v>
      </c>
      <c r="DH19" s="4" t="str">
        <f t="shared" si="49"/>
        <v xml:space="preserve"> </v>
      </c>
      <c r="DI19" s="4" t="str">
        <f t="shared" si="50"/>
        <v xml:space="preserve"> </v>
      </c>
      <c r="DJ19" s="4" t="str">
        <f t="shared" si="51"/>
        <v xml:space="preserve"> </v>
      </c>
      <c r="DK19" s="4" t="str">
        <f t="shared" si="52"/>
        <v xml:space="preserve"> </v>
      </c>
      <c r="DL19" s="4" t="str">
        <f t="shared" si="53"/>
        <v xml:space="preserve"> </v>
      </c>
      <c r="DM19" s="4" t="str">
        <f t="shared" si="54"/>
        <v xml:space="preserve"> </v>
      </c>
      <c r="DN19" s="15" t="str">
        <f t="shared" si="60"/>
        <v xml:space="preserve"> </v>
      </c>
    </row>
    <row r="20" spans="1:118">
      <c r="A20" s="85"/>
      <c r="B20" s="68"/>
      <c r="C20" s="91"/>
      <c r="D20" s="91"/>
      <c r="E20" s="91"/>
      <c r="F20" s="94"/>
      <c r="G20" s="68"/>
      <c r="H20" s="91"/>
      <c r="I20" s="91"/>
      <c r="J20" s="94"/>
      <c r="K20" s="68"/>
      <c r="L20" s="3"/>
      <c r="M20" s="91"/>
      <c r="N20" s="94"/>
      <c r="O20" s="68"/>
      <c r="P20" s="91"/>
      <c r="Q20" s="91"/>
      <c r="R20" s="94"/>
      <c r="S20" s="68"/>
      <c r="T20" s="91"/>
      <c r="U20" s="105"/>
      <c r="V20" s="94"/>
      <c r="W20" s="68"/>
      <c r="X20" s="3"/>
      <c r="Y20" s="91"/>
      <c r="Z20" s="94"/>
      <c r="AA20" s="68"/>
      <c r="AB20" s="91"/>
      <c r="AC20" s="91"/>
      <c r="AD20" s="94"/>
      <c r="AE20" s="68"/>
      <c r="AF20" s="91"/>
      <c r="AG20" s="91"/>
      <c r="AH20" s="68"/>
      <c r="AI20" s="91"/>
      <c r="AJ20" s="91"/>
      <c r="AK20" s="94"/>
      <c r="AL20" s="68"/>
      <c r="AM20" s="91"/>
      <c r="AN20" s="91"/>
      <c r="AO20" s="94"/>
      <c r="AP20" s="68"/>
      <c r="AQ20" s="91"/>
      <c r="AR20" s="94"/>
      <c r="AS20" s="68"/>
      <c r="AT20" s="91"/>
      <c r="AU20" s="94"/>
      <c r="AV20" s="3"/>
      <c r="AW20" s="91"/>
      <c r="AX20" s="91"/>
      <c r="AY20" s="91"/>
      <c r="AZ20" s="68"/>
      <c r="BA20" s="91"/>
      <c r="BB20" s="91"/>
      <c r="BC20" s="91"/>
      <c r="BD20" s="99" t="str">
        <f t="shared" si="0"/>
        <v xml:space="preserve"> </v>
      </c>
      <c r="BF20" s="23" t="str">
        <f t="shared" si="55"/>
        <v xml:space="preserve"> </v>
      </c>
      <c r="BG20" s="23" t="str">
        <f t="shared" si="56"/>
        <v xml:space="preserve"> </v>
      </c>
      <c r="BH20" s="23" t="str">
        <f t="shared" si="57"/>
        <v xml:space="preserve"> </v>
      </c>
      <c r="BI20" s="23" t="str">
        <f t="shared" si="58"/>
        <v xml:space="preserve"> </v>
      </c>
      <c r="BJ20" s="23" t="str">
        <f t="shared" si="59"/>
        <v xml:space="preserve"> </v>
      </c>
      <c r="BL20" s="4" t="str">
        <f t="shared" si="1"/>
        <v xml:space="preserve"> </v>
      </c>
      <c r="BM20" s="4" t="str">
        <f t="shared" si="2"/>
        <v xml:space="preserve"> </v>
      </c>
      <c r="BN20" s="4" t="str">
        <f t="shared" si="3"/>
        <v xml:space="preserve"> </v>
      </c>
      <c r="BO20" s="4" t="str">
        <f t="shared" si="4"/>
        <v xml:space="preserve"> </v>
      </c>
      <c r="BP20" s="4" t="str">
        <f t="shared" si="5"/>
        <v xml:space="preserve"> </v>
      </c>
      <c r="BQ20" s="4" t="str">
        <f t="shared" si="6"/>
        <v xml:space="preserve"> </v>
      </c>
      <c r="BR20" s="4" t="str">
        <f t="shared" si="7"/>
        <v xml:space="preserve"> </v>
      </c>
      <c r="BS20" s="4" t="str">
        <f t="shared" si="8"/>
        <v xml:space="preserve"> </v>
      </c>
      <c r="BT20" s="4" t="str">
        <f t="shared" si="9"/>
        <v xml:space="preserve"> </v>
      </c>
      <c r="BU20" s="4" t="str">
        <f t="shared" si="10"/>
        <v xml:space="preserve"> </v>
      </c>
      <c r="BV20" s="4" t="str">
        <f t="shared" si="11"/>
        <v xml:space="preserve"> </v>
      </c>
      <c r="BW20" s="4" t="str">
        <f t="shared" si="12"/>
        <v xml:space="preserve"> </v>
      </c>
      <c r="BX20" s="4" t="str">
        <f t="shared" si="13"/>
        <v xml:space="preserve"> </v>
      </c>
      <c r="BY20" s="4" t="str">
        <f t="shared" si="14"/>
        <v xml:space="preserve"> </v>
      </c>
      <c r="BZ20" s="4" t="str">
        <f t="shared" si="15"/>
        <v xml:space="preserve"> </v>
      </c>
      <c r="CA20" s="4" t="str">
        <f t="shared" si="16"/>
        <v xml:space="preserve"> </v>
      </c>
      <c r="CB20" s="4" t="str">
        <f t="shared" si="17"/>
        <v xml:space="preserve"> </v>
      </c>
      <c r="CC20" s="4" t="str">
        <f t="shared" si="18"/>
        <v xml:space="preserve"> </v>
      </c>
      <c r="CD20" s="4" t="str">
        <f t="shared" si="19"/>
        <v xml:space="preserve"> </v>
      </c>
      <c r="CE20" s="4" t="str">
        <f t="shared" si="20"/>
        <v xml:space="preserve"> </v>
      </c>
      <c r="CF20" s="4" t="str">
        <f t="shared" si="21"/>
        <v xml:space="preserve"> </v>
      </c>
      <c r="CG20" s="4" t="str">
        <f t="shared" si="22"/>
        <v xml:space="preserve"> </v>
      </c>
      <c r="CH20" s="4" t="str">
        <f t="shared" si="23"/>
        <v xml:space="preserve"> </v>
      </c>
      <c r="CI20" s="4" t="str">
        <f t="shared" si="24"/>
        <v xml:space="preserve"> </v>
      </c>
      <c r="CJ20" s="4" t="str">
        <f t="shared" si="25"/>
        <v xml:space="preserve"> </v>
      </c>
      <c r="CK20" s="4" t="str">
        <f t="shared" si="26"/>
        <v xml:space="preserve"> </v>
      </c>
      <c r="CL20" s="4" t="str">
        <f t="shared" si="27"/>
        <v xml:space="preserve"> </v>
      </c>
      <c r="CM20" s="4" t="str">
        <f t="shared" si="28"/>
        <v xml:space="preserve"> </v>
      </c>
      <c r="CN20" s="4" t="str">
        <f t="shared" si="29"/>
        <v xml:space="preserve"> </v>
      </c>
      <c r="CO20" s="4" t="str">
        <f t="shared" si="30"/>
        <v xml:space="preserve"> </v>
      </c>
      <c r="CP20" s="4" t="str">
        <f t="shared" si="31"/>
        <v xml:space="preserve"> </v>
      </c>
      <c r="CQ20" s="4" t="str">
        <f t="shared" si="32"/>
        <v xml:space="preserve"> </v>
      </c>
      <c r="CR20" s="4" t="str">
        <f t="shared" si="33"/>
        <v xml:space="preserve"> </v>
      </c>
      <c r="CS20" s="4" t="str">
        <f t="shared" si="34"/>
        <v xml:space="preserve"> </v>
      </c>
      <c r="CT20" s="4" t="str">
        <f t="shared" si="35"/>
        <v xml:space="preserve"> </v>
      </c>
      <c r="CU20" s="4" t="str">
        <f t="shared" si="36"/>
        <v xml:space="preserve"> </v>
      </c>
      <c r="CV20" s="4" t="str">
        <f t="shared" si="37"/>
        <v xml:space="preserve"> </v>
      </c>
      <c r="CW20" s="4" t="str">
        <f t="shared" si="38"/>
        <v xml:space="preserve"> </v>
      </c>
      <c r="CX20" s="4" t="str">
        <f t="shared" si="39"/>
        <v xml:space="preserve"> </v>
      </c>
      <c r="CY20" s="4" t="str">
        <f t="shared" si="40"/>
        <v xml:space="preserve"> </v>
      </c>
      <c r="CZ20" s="4" t="str">
        <f t="shared" si="41"/>
        <v xml:space="preserve"> </v>
      </c>
      <c r="DA20" s="4" t="str">
        <f t="shared" si="42"/>
        <v xml:space="preserve"> </v>
      </c>
      <c r="DB20" s="4" t="str">
        <f t="shared" si="43"/>
        <v xml:space="preserve"> </v>
      </c>
      <c r="DC20" s="4" t="str">
        <f t="shared" si="44"/>
        <v xml:space="preserve"> </v>
      </c>
      <c r="DD20" s="4" t="str">
        <f t="shared" si="45"/>
        <v xml:space="preserve"> </v>
      </c>
      <c r="DE20" s="4" t="str">
        <f t="shared" si="46"/>
        <v xml:space="preserve"> </v>
      </c>
      <c r="DF20" s="4" t="str">
        <f t="shared" si="47"/>
        <v xml:space="preserve"> </v>
      </c>
      <c r="DG20" s="4" t="str">
        <f t="shared" si="48"/>
        <v xml:space="preserve"> </v>
      </c>
      <c r="DH20" s="4" t="str">
        <f t="shared" si="49"/>
        <v xml:space="preserve"> </v>
      </c>
      <c r="DI20" s="4" t="str">
        <f t="shared" si="50"/>
        <v xml:space="preserve"> </v>
      </c>
      <c r="DJ20" s="4" t="str">
        <f t="shared" si="51"/>
        <v xml:space="preserve"> </v>
      </c>
      <c r="DK20" s="4" t="str">
        <f t="shared" si="52"/>
        <v xml:space="preserve"> </v>
      </c>
      <c r="DL20" s="4" t="str">
        <f t="shared" si="53"/>
        <v xml:space="preserve"> </v>
      </c>
      <c r="DM20" s="4" t="str">
        <f t="shared" si="54"/>
        <v xml:space="preserve"> </v>
      </c>
      <c r="DN20" s="15" t="str">
        <f t="shared" si="60"/>
        <v xml:space="preserve"> </v>
      </c>
    </row>
    <row r="21" spans="1:118">
      <c r="A21" s="85"/>
      <c r="B21" s="68"/>
      <c r="C21" s="91"/>
      <c r="D21" s="91"/>
      <c r="E21" s="91"/>
      <c r="F21" s="94"/>
      <c r="G21" s="68"/>
      <c r="H21" s="91"/>
      <c r="I21" s="91"/>
      <c r="J21" s="94"/>
      <c r="K21" s="68"/>
      <c r="L21" s="3"/>
      <c r="M21" s="91"/>
      <c r="N21" s="94"/>
      <c r="O21" s="68"/>
      <c r="P21" s="91"/>
      <c r="Q21" s="91"/>
      <c r="R21" s="94"/>
      <c r="S21" s="68"/>
      <c r="T21" s="91"/>
      <c r="U21" s="105"/>
      <c r="V21" s="94"/>
      <c r="W21" s="68"/>
      <c r="X21" s="3"/>
      <c r="Y21" s="91"/>
      <c r="Z21" s="94"/>
      <c r="AA21" s="68"/>
      <c r="AB21" s="91"/>
      <c r="AC21" s="91"/>
      <c r="AD21" s="94"/>
      <c r="AE21" s="68"/>
      <c r="AF21" s="91"/>
      <c r="AG21" s="91"/>
      <c r="AH21" s="68"/>
      <c r="AI21" s="91"/>
      <c r="AJ21" s="91"/>
      <c r="AK21" s="94"/>
      <c r="AL21" s="68"/>
      <c r="AM21" s="91"/>
      <c r="AN21" s="91"/>
      <c r="AO21" s="94"/>
      <c r="AP21" s="68"/>
      <c r="AQ21" s="91"/>
      <c r="AR21" s="94"/>
      <c r="AS21" s="68"/>
      <c r="AT21" s="91"/>
      <c r="AU21" s="94"/>
      <c r="AV21" s="3"/>
      <c r="AW21" s="91"/>
      <c r="AX21" s="91"/>
      <c r="AY21" s="91"/>
      <c r="AZ21" s="68"/>
      <c r="BA21" s="91"/>
      <c r="BB21" s="91"/>
      <c r="BC21" s="91"/>
      <c r="BD21" s="99" t="str">
        <f t="shared" si="0"/>
        <v xml:space="preserve"> </v>
      </c>
      <c r="BF21" s="23" t="str">
        <f t="shared" si="55"/>
        <v xml:space="preserve"> </v>
      </c>
      <c r="BG21" s="23" t="str">
        <f t="shared" si="56"/>
        <v xml:space="preserve"> </v>
      </c>
      <c r="BH21" s="23" t="str">
        <f t="shared" si="57"/>
        <v xml:space="preserve"> </v>
      </c>
      <c r="BI21" s="23" t="str">
        <f t="shared" si="58"/>
        <v xml:space="preserve"> </v>
      </c>
      <c r="BJ21" s="23" t="str">
        <f t="shared" si="59"/>
        <v xml:space="preserve"> </v>
      </c>
      <c r="BL21" s="4" t="str">
        <f t="shared" si="1"/>
        <v xml:space="preserve"> </v>
      </c>
      <c r="BM21" s="4" t="str">
        <f t="shared" si="2"/>
        <v xml:space="preserve"> </v>
      </c>
      <c r="BN21" s="4" t="str">
        <f t="shared" si="3"/>
        <v xml:space="preserve"> </v>
      </c>
      <c r="BO21" s="4" t="str">
        <f t="shared" si="4"/>
        <v xml:space="preserve"> </v>
      </c>
      <c r="BP21" s="4" t="str">
        <f t="shared" si="5"/>
        <v xml:space="preserve"> </v>
      </c>
      <c r="BQ21" s="4" t="str">
        <f t="shared" si="6"/>
        <v xml:space="preserve"> </v>
      </c>
      <c r="BR21" s="4" t="str">
        <f t="shared" si="7"/>
        <v xml:space="preserve"> </v>
      </c>
      <c r="BS21" s="4" t="str">
        <f t="shared" si="8"/>
        <v xml:space="preserve"> </v>
      </c>
      <c r="BT21" s="4" t="str">
        <f t="shared" si="9"/>
        <v xml:space="preserve"> </v>
      </c>
      <c r="BU21" s="4" t="str">
        <f t="shared" si="10"/>
        <v xml:space="preserve"> </v>
      </c>
      <c r="BV21" s="4" t="str">
        <f t="shared" si="11"/>
        <v xml:space="preserve"> </v>
      </c>
      <c r="BW21" s="4" t="str">
        <f t="shared" si="12"/>
        <v xml:space="preserve"> </v>
      </c>
      <c r="BX21" s="4" t="str">
        <f t="shared" si="13"/>
        <v xml:space="preserve"> </v>
      </c>
      <c r="BY21" s="4" t="str">
        <f t="shared" si="14"/>
        <v xml:space="preserve"> </v>
      </c>
      <c r="BZ21" s="4" t="str">
        <f t="shared" si="15"/>
        <v xml:space="preserve"> </v>
      </c>
      <c r="CA21" s="4" t="str">
        <f t="shared" si="16"/>
        <v xml:space="preserve"> </v>
      </c>
      <c r="CB21" s="4" t="str">
        <f t="shared" si="17"/>
        <v xml:space="preserve"> </v>
      </c>
      <c r="CC21" s="4" t="str">
        <f t="shared" si="18"/>
        <v xml:space="preserve"> </v>
      </c>
      <c r="CD21" s="4" t="str">
        <f t="shared" si="19"/>
        <v xml:space="preserve"> </v>
      </c>
      <c r="CE21" s="4" t="str">
        <f t="shared" si="20"/>
        <v xml:space="preserve"> </v>
      </c>
      <c r="CF21" s="4" t="str">
        <f t="shared" si="21"/>
        <v xml:space="preserve"> </v>
      </c>
      <c r="CG21" s="4" t="str">
        <f t="shared" si="22"/>
        <v xml:space="preserve"> </v>
      </c>
      <c r="CH21" s="4" t="str">
        <f t="shared" si="23"/>
        <v xml:space="preserve"> </v>
      </c>
      <c r="CI21" s="4" t="str">
        <f t="shared" si="24"/>
        <v xml:space="preserve"> </v>
      </c>
      <c r="CJ21" s="4" t="str">
        <f t="shared" si="25"/>
        <v xml:space="preserve"> </v>
      </c>
      <c r="CK21" s="4" t="str">
        <f t="shared" si="26"/>
        <v xml:space="preserve"> </v>
      </c>
      <c r="CL21" s="4" t="str">
        <f t="shared" si="27"/>
        <v xml:space="preserve"> </v>
      </c>
      <c r="CM21" s="4" t="str">
        <f t="shared" si="28"/>
        <v xml:space="preserve"> </v>
      </c>
      <c r="CN21" s="4" t="str">
        <f t="shared" si="29"/>
        <v xml:space="preserve"> </v>
      </c>
      <c r="CO21" s="4" t="str">
        <f t="shared" si="30"/>
        <v xml:space="preserve"> </v>
      </c>
      <c r="CP21" s="4" t="str">
        <f t="shared" si="31"/>
        <v xml:space="preserve"> </v>
      </c>
      <c r="CQ21" s="4" t="str">
        <f t="shared" si="32"/>
        <v xml:space="preserve"> </v>
      </c>
      <c r="CR21" s="4" t="str">
        <f t="shared" si="33"/>
        <v xml:space="preserve"> </v>
      </c>
      <c r="CS21" s="4" t="str">
        <f t="shared" si="34"/>
        <v xml:space="preserve"> </v>
      </c>
      <c r="CT21" s="4" t="str">
        <f t="shared" si="35"/>
        <v xml:space="preserve"> </v>
      </c>
      <c r="CU21" s="4" t="str">
        <f t="shared" si="36"/>
        <v xml:space="preserve"> </v>
      </c>
      <c r="CV21" s="4" t="str">
        <f t="shared" si="37"/>
        <v xml:space="preserve"> </v>
      </c>
      <c r="CW21" s="4" t="str">
        <f t="shared" si="38"/>
        <v xml:space="preserve"> </v>
      </c>
      <c r="CX21" s="4" t="str">
        <f t="shared" si="39"/>
        <v xml:space="preserve"> </v>
      </c>
      <c r="CY21" s="4" t="str">
        <f t="shared" si="40"/>
        <v xml:space="preserve"> </v>
      </c>
      <c r="CZ21" s="4" t="str">
        <f t="shared" si="41"/>
        <v xml:space="preserve"> </v>
      </c>
      <c r="DA21" s="4" t="str">
        <f t="shared" si="42"/>
        <v xml:space="preserve"> </v>
      </c>
      <c r="DB21" s="4" t="str">
        <f t="shared" si="43"/>
        <v xml:space="preserve"> </v>
      </c>
      <c r="DC21" s="4" t="str">
        <f t="shared" si="44"/>
        <v xml:space="preserve"> </v>
      </c>
      <c r="DD21" s="4" t="str">
        <f t="shared" si="45"/>
        <v xml:space="preserve"> </v>
      </c>
      <c r="DE21" s="4" t="str">
        <f t="shared" si="46"/>
        <v xml:space="preserve"> </v>
      </c>
      <c r="DF21" s="4" t="str">
        <f t="shared" si="47"/>
        <v xml:space="preserve"> </v>
      </c>
      <c r="DG21" s="4" t="str">
        <f t="shared" si="48"/>
        <v xml:space="preserve"> </v>
      </c>
      <c r="DH21" s="4" t="str">
        <f t="shared" si="49"/>
        <v xml:space="preserve"> </v>
      </c>
      <c r="DI21" s="4" t="str">
        <f t="shared" si="50"/>
        <v xml:space="preserve"> </v>
      </c>
      <c r="DJ21" s="4" t="str">
        <f t="shared" si="51"/>
        <v xml:space="preserve"> </v>
      </c>
      <c r="DK21" s="4" t="str">
        <f t="shared" si="52"/>
        <v xml:space="preserve"> </v>
      </c>
      <c r="DL21" s="4" t="str">
        <f t="shared" si="53"/>
        <v xml:space="preserve"> </v>
      </c>
      <c r="DM21" s="4" t="str">
        <f t="shared" si="54"/>
        <v xml:space="preserve"> </v>
      </c>
      <c r="DN21" s="15" t="str">
        <f t="shared" si="60"/>
        <v xml:space="preserve"> </v>
      </c>
    </row>
    <row r="22" spans="1:118">
      <c r="A22" s="85"/>
      <c r="B22" s="68"/>
      <c r="C22" s="91"/>
      <c r="D22" s="91"/>
      <c r="E22" s="91"/>
      <c r="F22" s="94"/>
      <c r="G22" s="68"/>
      <c r="H22" s="91"/>
      <c r="I22" s="91"/>
      <c r="J22" s="94"/>
      <c r="K22" s="68"/>
      <c r="L22" s="3"/>
      <c r="M22" s="91"/>
      <c r="N22" s="94"/>
      <c r="O22" s="68"/>
      <c r="P22" s="91"/>
      <c r="Q22" s="91"/>
      <c r="R22" s="94"/>
      <c r="S22" s="68"/>
      <c r="T22" s="91"/>
      <c r="U22" s="105"/>
      <c r="V22" s="94"/>
      <c r="W22" s="68"/>
      <c r="X22" s="3"/>
      <c r="Y22" s="91"/>
      <c r="Z22" s="94"/>
      <c r="AA22" s="68"/>
      <c r="AB22" s="91"/>
      <c r="AC22" s="91"/>
      <c r="AD22" s="94"/>
      <c r="AE22" s="68"/>
      <c r="AF22" s="91"/>
      <c r="AG22" s="91"/>
      <c r="AH22" s="68"/>
      <c r="AI22" s="91"/>
      <c r="AJ22" s="91"/>
      <c r="AK22" s="94"/>
      <c r="AL22" s="68"/>
      <c r="AM22" s="91"/>
      <c r="AN22" s="91"/>
      <c r="AO22" s="94"/>
      <c r="AP22" s="68"/>
      <c r="AQ22" s="91"/>
      <c r="AR22" s="94"/>
      <c r="AS22" s="68"/>
      <c r="AT22" s="91"/>
      <c r="AU22" s="94"/>
      <c r="AV22" s="3"/>
      <c r="AW22" s="91"/>
      <c r="AX22" s="91"/>
      <c r="AY22" s="91"/>
      <c r="AZ22" s="68"/>
      <c r="BA22" s="91"/>
      <c r="BB22" s="91"/>
      <c r="BC22" s="91"/>
      <c r="BD22" s="99" t="str">
        <f t="shared" si="0"/>
        <v xml:space="preserve"> </v>
      </c>
      <c r="BF22" s="23" t="str">
        <f t="shared" si="55"/>
        <v xml:space="preserve"> </v>
      </c>
      <c r="BG22" s="23" t="str">
        <f t="shared" si="56"/>
        <v xml:space="preserve"> </v>
      </c>
      <c r="BH22" s="23" t="str">
        <f t="shared" si="57"/>
        <v xml:space="preserve"> </v>
      </c>
      <c r="BI22" s="23" t="str">
        <f t="shared" si="58"/>
        <v xml:space="preserve"> </v>
      </c>
      <c r="BJ22" s="23" t="str">
        <f t="shared" si="59"/>
        <v xml:space="preserve"> </v>
      </c>
      <c r="BL22" s="4" t="str">
        <f t="shared" si="1"/>
        <v xml:space="preserve"> </v>
      </c>
      <c r="BM22" s="4" t="str">
        <f t="shared" si="2"/>
        <v xml:space="preserve"> </v>
      </c>
      <c r="BN22" s="4" t="str">
        <f t="shared" si="3"/>
        <v xml:space="preserve"> </v>
      </c>
      <c r="BO22" s="4" t="str">
        <f t="shared" si="4"/>
        <v xml:space="preserve"> </v>
      </c>
      <c r="BP22" s="4" t="str">
        <f t="shared" si="5"/>
        <v xml:space="preserve"> </v>
      </c>
      <c r="BQ22" s="4" t="str">
        <f t="shared" si="6"/>
        <v xml:space="preserve"> </v>
      </c>
      <c r="BR22" s="4" t="str">
        <f t="shared" si="7"/>
        <v xml:space="preserve"> </v>
      </c>
      <c r="BS22" s="4" t="str">
        <f t="shared" si="8"/>
        <v xml:space="preserve"> </v>
      </c>
      <c r="BT22" s="4" t="str">
        <f t="shared" si="9"/>
        <v xml:space="preserve"> </v>
      </c>
      <c r="BU22" s="4" t="str">
        <f t="shared" si="10"/>
        <v xml:space="preserve"> </v>
      </c>
      <c r="BV22" s="4" t="str">
        <f t="shared" si="11"/>
        <v xml:space="preserve"> </v>
      </c>
      <c r="BW22" s="4" t="str">
        <f t="shared" si="12"/>
        <v xml:space="preserve"> </v>
      </c>
      <c r="BX22" s="4" t="str">
        <f t="shared" si="13"/>
        <v xml:space="preserve"> </v>
      </c>
      <c r="BY22" s="4" t="str">
        <f t="shared" si="14"/>
        <v xml:space="preserve"> </v>
      </c>
      <c r="BZ22" s="4" t="str">
        <f t="shared" si="15"/>
        <v xml:space="preserve"> </v>
      </c>
      <c r="CA22" s="4" t="str">
        <f t="shared" si="16"/>
        <v xml:space="preserve"> </v>
      </c>
      <c r="CB22" s="4" t="str">
        <f t="shared" si="17"/>
        <v xml:space="preserve"> </v>
      </c>
      <c r="CC22" s="4" t="str">
        <f t="shared" si="18"/>
        <v xml:space="preserve"> </v>
      </c>
      <c r="CD22" s="4" t="str">
        <f t="shared" si="19"/>
        <v xml:space="preserve"> </v>
      </c>
      <c r="CE22" s="4" t="str">
        <f t="shared" si="20"/>
        <v xml:space="preserve"> </v>
      </c>
      <c r="CF22" s="4" t="str">
        <f t="shared" si="21"/>
        <v xml:space="preserve"> </v>
      </c>
      <c r="CG22" s="4" t="str">
        <f t="shared" si="22"/>
        <v xml:space="preserve"> </v>
      </c>
      <c r="CH22" s="4" t="str">
        <f t="shared" si="23"/>
        <v xml:space="preserve"> </v>
      </c>
      <c r="CI22" s="4" t="str">
        <f t="shared" si="24"/>
        <v xml:space="preserve"> </v>
      </c>
      <c r="CJ22" s="4" t="str">
        <f t="shared" si="25"/>
        <v xml:space="preserve"> </v>
      </c>
      <c r="CK22" s="4" t="str">
        <f t="shared" si="26"/>
        <v xml:space="preserve"> </v>
      </c>
      <c r="CL22" s="4" t="str">
        <f t="shared" si="27"/>
        <v xml:space="preserve"> </v>
      </c>
      <c r="CM22" s="4" t="str">
        <f t="shared" si="28"/>
        <v xml:space="preserve"> </v>
      </c>
      <c r="CN22" s="4" t="str">
        <f t="shared" si="29"/>
        <v xml:space="preserve"> </v>
      </c>
      <c r="CO22" s="4" t="str">
        <f t="shared" si="30"/>
        <v xml:space="preserve"> </v>
      </c>
      <c r="CP22" s="4" t="str">
        <f t="shared" si="31"/>
        <v xml:space="preserve"> </v>
      </c>
      <c r="CQ22" s="4" t="str">
        <f t="shared" si="32"/>
        <v xml:space="preserve"> </v>
      </c>
      <c r="CR22" s="4" t="str">
        <f t="shared" si="33"/>
        <v xml:space="preserve"> </v>
      </c>
      <c r="CS22" s="4" t="str">
        <f t="shared" si="34"/>
        <v xml:space="preserve"> </v>
      </c>
      <c r="CT22" s="4" t="str">
        <f t="shared" si="35"/>
        <v xml:space="preserve"> </v>
      </c>
      <c r="CU22" s="4" t="str">
        <f t="shared" si="36"/>
        <v xml:space="preserve"> </v>
      </c>
      <c r="CV22" s="4" t="str">
        <f t="shared" si="37"/>
        <v xml:space="preserve"> </v>
      </c>
      <c r="CW22" s="4" t="str">
        <f t="shared" si="38"/>
        <v xml:space="preserve"> </v>
      </c>
      <c r="CX22" s="4" t="str">
        <f t="shared" si="39"/>
        <v xml:space="preserve"> </v>
      </c>
      <c r="CY22" s="4" t="str">
        <f t="shared" si="40"/>
        <v xml:space="preserve"> </v>
      </c>
      <c r="CZ22" s="4" t="str">
        <f t="shared" si="41"/>
        <v xml:space="preserve"> </v>
      </c>
      <c r="DA22" s="4" t="str">
        <f t="shared" si="42"/>
        <v xml:space="preserve"> </v>
      </c>
      <c r="DB22" s="4" t="str">
        <f t="shared" si="43"/>
        <v xml:space="preserve"> </v>
      </c>
      <c r="DC22" s="4" t="str">
        <f t="shared" si="44"/>
        <v xml:space="preserve"> </v>
      </c>
      <c r="DD22" s="4" t="str">
        <f t="shared" si="45"/>
        <v xml:space="preserve"> </v>
      </c>
      <c r="DE22" s="4" t="str">
        <f t="shared" si="46"/>
        <v xml:space="preserve"> </v>
      </c>
      <c r="DF22" s="4" t="str">
        <f t="shared" si="47"/>
        <v xml:space="preserve"> </v>
      </c>
      <c r="DG22" s="4" t="str">
        <f t="shared" si="48"/>
        <v xml:space="preserve"> </v>
      </c>
      <c r="DH22" s="4" t="str">
        <f t="shared" si="49"/>
        <v xml:space="preserve"> </v>
      </c>
      <c r="DI22" s="4" t="str">
        <f t="shared" si="50"/>
        <v xml:space="preserve"> </v>
      </c>
      <c r="DJ22" s="4" t="str">
        <f t="shared" si="51"/>
        <v xml:space="preserve"> </v>
      </c>
      <c r="DK22" s="4" t="str">
        <f t="shared" si="52"/>
        <v xml:space="preserve"> </v>
      </c>
      <c r="DL22" s="4" t="str">
        <f t="shared" si="53"/>
        <v xml:space="preserve"> </v>
      </c>
      <c r="DM22" s="4" t="str">
        <f t="shared" si="54"/>
        <v xml:space="preserve"> </v>
      </c>
      <c r="DN22" s="15" t="str">
        <f t="shared" si="60"/>
        <v xml:space="preserve"> </v>
      </c>
    </row>
    <row r="23" spans="1:118">
      <c r="A23" s="85"/>
      <c r="B23" s="68"/>
      <c r="C23" s="91"/>
      <c r="D23" s="91"/>
      <c r="E23" s="91"/>
      <c r="F23" s="94"/>
      <c r="G23" s="68"/>
      <c r="H23" s="91"/>
      <c r="I23" s="91"/>
      <c r="J23" s="94"/>
      <c r="K23" s="68"/>
      <c r="L23" s="3"/>
      <c r="M23" s="91"/>
      <c r="N23" s="94"/>
      <c r="O23" s="68"/>
      <c r="P23" s="91"/>
      <c r="Q23" s="91"/>
      <c r="R23" s="94"/>
      <c r="S23" s="68"/>
      <c r="T23" s="91"/>
      <c r="U23" s="105"/>
      <c r="V23" s="94"/>
      <c r="W23" s="68"/>
      <c r="X23" s="3"/>
      <c r="Y23" s="91"/>
      <c r="Z23" s="94"/>
      <c r="AA23" s="68"/>
      <c r="AB23" s="91"/>
      <c r="AC23" s="91"/>
      <c r="AD23" s="94"/>
      <c r="AE23" s="68"/>
      <c r="AF23" s="91"/>
      <c r="AG23" s="91"/>
      <c r="AH23" s="68"/>
      <c r="AI23" s="91"/>
      <c r="AJ23" s="91"/>
      <c r="AK23" s="94"/>
      <c r="AL23" s="68"/>
      <c r="AM23" s="91"/>
      <c r="AN23" s="91"/>
      <c r="AO23" s="94"/>
      <c r="AP23" s="68"/>
      <c r="AQ23" s="91"/>
      <c r="AR23" s="94"/>
      <c r="AS23" s="68"/>
      <c r="AT23" s="91"/>
      <c r="AU23" s="94"/>
      <c r="AV23" s="3"/>
      <c r="AW23" s="91"/>
      <c r="AX23" s="91"/>
      <c r="AY23" s="91"/>
      <c r="AZ23" s="68"/>
      <c r="BA23" s="91"/>
      <c r="BB23" s="91"/>
      <c r="BC23" s="91"/>
      <c r="BD23" s="99" t="str">
        <f t="shared" si="0"/>
        <v xml:space="preserve"> </v>
      </c>
      <c r="BF23" s="23" t="str">
        <f t="shared" si="55"/>
        <v xml:space="preserve"> </v>
      </c>
      <c r="BG23" s="23" t="str">
        <f t="shared" si="56"/>
        <v xml:space="preserve"> </v>
      </c>
      <c r="BH23" s="23" t="str">
        <f t="shared" si="57"/>
        <v xml:space="preserve"> </v>
      </c>
      <c r="BI23" s="23" t="str">
        <f t="shared" si="58"/>
        <v xml:space="preserve"> </v>
      </c>
      <c r="BJ23" s="23" t="str">
        <f t="shared" si="59"/>
        <v xml:space="preserve"> </v>
      </c>
      <c r="BL23" s="4" t="str">
        <f t="shared" si="1"/>
        <v xml:space="preserve"> </v>
      </c>
      <c r="BM23" s="4" t="str">
        <f t="shared" si="2"/>
        <v xml:space="preserve"> </v>
      </c>
      <c r="BN23" s="4" t="str">
        <f t="shared" si="3"/>
        <v xml:space="preserve"> </v>
      </c>
      <c r="BO23" s="4" t="str">
        <f t="shared" si="4"/>
        <v xml:space="preserve"> </v>
      </c>
      <c r="BP23" s="4" t="str">
        <f t="shared" si="5"/>
        <v xml:space="preserve"> </v>
      </c>
      <c r="BQ23" s="4" t="str">
        <f t="shared" si="6"/>
        <v xml:space="preserve"> </v>
      </c>
      <c r="BR23" s="4" t="str">
        <f t="shared" si="7"/>
        <v xml:space="preserve"> </v>
      </c>
      <c r="BS23" s="4" t="str">
        <f t="shared" si="8"/>
        <v xml:space="preserve"> </v>
      </c>
      <c r="BT23" s="4" t="str">
        <f t="shared" si="9"/>
        <v xml:space="preserve"> </v>
      </c>
      <c r="BU23" s="4" t="str">
        <f t="shared" si="10"/>
        <v xml:space="preserve"> </v>
      </c>
      <c r="BV23" s="4" t="str">
        <f t="shared" si="11"/>
        <v xml:space="preserve"> </v>
      </c>
      <c r="BW23" s="4" t="str">
        <f t="shared" si="12"/>
        <v xml:space="preserve"> </v>
      </c>
      <c r="BX23" s="4" t="str">
        <f t="shared" si="13"/>
        <v xml:space="preserve"> </v>
      </c>
      <c r="BY23" s="4" t="str">
        <f t="shared" si="14"/>
        <v xml:space="preserve"> </v>
      </c>
      <c r="BZ23" s="4" t="str">
        <f t="shared" si="15"/>
        <v xml:space="preserve"> </v>
      </c>
      <c r="CA23" s="4" t="str">
        <f t="shared" si="16"/>
        <v xml:space="preserve"> </v>
      </c>
      <c r="CB23" s="4" t="str">
        <f t="shared" si="17"/>
        <v xml:space="preserve"> </v>
      </c>
      <c r="CC23" s="4" t="str">
        <f t="shared" si="18"/>
        <v xml:space="preserve"> </v>
      </c>
      <c r="CD23" s="4" t="str">
        <f t="shared" si="19"/>
        <v xml:space="preserve"> </v>
      </c>
      <c r="CE23" s="4" t="str">
        <f t="shared" si="20"/>
        <v xml:space="preserve"> </v>
      </c>
      <c r="CF23" s="4" t="str">
        <f t="shared" si="21"/>
        <v xml:space="preserve"> </v>
      </c>
      <c r="CG23" s="4" t="str">
        <f t="shared" si="22"/>
        <v xml:space="preserve"> </v>
      </c>
      <c r="CH23" s="4" t="str">
        <f t="shared" si="23"/>
        <v xml:space="preserve"> </v>
      </c>
      <c r="CI23" s="4" t="str">
        <f t="shared" si="24"/>
        <v xml:space="preserve"> </v>
      </c>
      <c r="CJ23" s="4" t="str">
        <f t="shared" si="25"/>
        <v xml:space="preserve"> </v>
      </c>
      <c r="CK23" s="4" t="str">
        <f t="shared" si="26"/>
        <v xml:space="preserve"> </v>
      </c>
      <c r="CL23" s="4" t="str">
        <f t="shared" si="27"/>
        <v xml:space="preserve"> </v>
      </c>
      <c r="CM23" s="4" t="str">
        <f t="shared" si="28"/>
        <v xml:space="preserve"> </v>
      </c>
      <c r="CN23" s="4" t="str">
        <f t="shared" si="29"/>
        <v xml:space="preserve"> </v>
      </c>
      <c r="CO23" s="4" t="str">
        <f t="shared" si="30"/>
        <v xml:space="preserve"> </v>
      </c>
      <c r="CP23" s="4" t="str">
        <f t="shared" si="31"/>
        <v xml:space="preserve"> </v>
      </c>
      <c r="CQ23" s="4" t="str">
        <f t="shared" si="32"/>
        <v xml:space="preserve"> </v>
      </c>
      <c r="CR23" s="4" t="str">
        <f t="shared" si="33"/>
        <v xml:space="preserve"> </v>
      </c>
      <c r="CS23" s="4" t="str">
        <f t="shared" si="34"/>
        <v xml:space="preserve"> </v>
      </c>
      <c r="CT23" s="4" t="str">
        <f t="shared" si="35"/>
        <v xml:space="preserve"> </v>
      </c>
      <c r="CU23" s="4" t="str">
        <f t="shared" si="36"/>
        <v xml:space="preserve"> </v>
      </c>
      <c r="CV23" s="4" t="str">
        <f t="shared" si="37"/>
        <v xml:space="preserve"> </v>
      </c>
      <c r="CW23" s="4" t="str">
        <f t="shared" si="38"/>
        <v xml:space="preserve"> </v>
      </c>
      <c r="CX23" s="4" t="str">
        <f t="shared" si="39"/>
        <v xml:space="preserve"> </v>
      </c>
      <c r="CY23" s="4" t="str">
        <f t="shared" si="40"/>
        <v xml:space="preserve"> </v>
      </c>
      <c r="CZ23" s="4" t="str">
        <f t="shared" si="41"/>
        <v xml:space="preserve"> </v>
      </c>
      <c r="DA23" s="4" t="str">
        <f t="shared" si="42"/>
        <v xml:space="preserve"> </v>
      </c>
      <c r="DB23" s="4" t="str">
        <f t="shared" si="43"/>
        <v xml:space="preserve"> </v>
      </c>
      <c r="DC23" s="4" t="str">
        <f t="shared" si="44"/>
        <v xml:space="preserve"> </v>
      </c>
      <c r="DD23" s="4" t="str">
        <f t="shared" si="45"/>
        <v xml:space="preserve"> </v>
      </c>
      <c r="DE23" s="4" t="str">
        <f t="shared" si="46"/>
        <v xml:space="preserve"> </v>
      </c>
      <c r="DF23" s="4" t="str">
        <f t="shared" si="47"/>
        <v xml:space="preserve"> </v>
      </c>
      <c r="DG23" s="4" t="str">
        <f t="shared" si="48"/>
        <v xml:space="preserve"> </v>
      </c>
      <c r="DH23" s="4" t="str">
        <f t="shared" si="49"/>
        <v xml:space="preserve"> </v>
      </c>
      <c r="DI23" s="4" t="str">
        <f t="shared" si="50"/>
        <v xml:space="preserve"> </v>
      </c>
      <c r="DJ23" s="4" t="str">
        <f t="shared" si="51"/>
        <v xml:space="preserve"> </v>
      </c>
      <c r="DK23" s="4" t="str">
        <f t="shared" si="52"/>
        <v xml:space="preserve"> </v>
      </c>
      <c r="DL23" s="4" t="str">
        <f t="shared" si="53"/>
        <v xml:space="preserve"> </v>
      </c>
      <c r="DM23" s="4" t="str">
        <f t="shared" si="54"/>
        <v xml:space="preserve"> </v>
      </c>
      <c r="DN23" s="15" t="str">
        <f t="shared" si="60"/>
        <v xml:space="preserve"> </v>
      </c>
    </row>
    <row r="24" spans="1:118">
      <c r="A24" s="85"/>
      <c r="B24" s="68"/>
      <c r="C24" s="91"/>
      <c r="D24" s="91"/>
      <c r="E24" s="91"/>
      <c r="F24" s="94"/>
      <c r="G24" s="68"/>
      <c r="H24" s="91"/>
      <c r="I24" s="91"/>
      <c r="J24" s="94"/>
      <c r="K24" s="68"/>
      <c r="L24" s="3"/>
      <c r="M24" s="91"/>
      <c r="N24" s="94"/>
      <c r="O24" s="68"/>
      <c r="P24" s="91"/>
      <c r="Q24" s="91"/>
      <c r="R24" s="94"/>
      <c r="S24" s="68"/>
      <c r="T24" s="91"/>
      <c r="U24" s="105"/>
      <c r="V24" s="94"/>
      <c r="W24" s="68"/>
      <c r="X24" s="3"/>
      <c r="Y24" s="91"/>
      <c r="Z24" s="94"/>
      <c r="AA24" s="68"/>
      <c r="AB24" s="91"/>
      <c r="AC24" s="91"/>
      <c r="AD24" s="94"/>
      <c r="AE24" s="68"/>
      <c r="AF24" s="91"/>
      <c r="AG24" s="91"/>
      <c r="AH24" s="68"/>
      <c r="AI24" s="91"/>
      <c r="AJ24" s="91"/>
      <c r="AK24" s="94"/>
      <c r="AL24" s="68"/>
      <c r="AM24" s="91"/>
      <c r="AN24" s="91"/>
      <c r="AO24" s="94"/>
      <c r="AP24" s="68"/>
      <c r="AQ24" s="91"/>
      <c r="AR24" s="94"/>
      <c r="AS24" s="68"/>
      <c r="AT24" s="91"/>
      <c r="AU24" s="94"/>
      <c r="AV24" s="3"/>
      <c r="AW24" s="91"/>
      <c r="AX24" s="91"/>
      <c r="AY24" s="91"/>
      <c r="AZ24" s="68"/>
      <c r="BA24" s="91"/>
      <c r="BB24" s="91"/>
      <c r="BC24" s="91"/>
      <c r="BD24" s="99" t="str">
        <f t="shared" si="0"/>
        <v xml:space="preserve"> </v>
      </c>
      <c r="BF24" s="23" t="str">
        <f t="shared" si="55"/>
        <v xml:space="preserve"> </v>
      </c>
      <c r="BG24" s="23" t="str">
        <f t="shared" si="56"/>
        <v xml:space="preserve"> </v>
      </c>
      <c r="BH24" s="23" t="str">
        <f t="shared" si="57"/>
        <v xml:space="preserve"> </v>
      </c>
      <c r="BI24" s="23" t="str">
        <f t="shared" si="58"/>
        <v xml:space="preserve"> </v>
      </c>
      <c r="BJ24" s="23" t="str">
        <f t="shared" si="59"/>
        <v xml:space="preserve"> </v>
      </c>
      <c r="BL24" s="4" t="str">
        <f t="shared" si="1"/>
        <v xml:space="preserve"> </v>
      </c>
      <c r="BM24" s="4" t="str">
        <f t="shared" si="2"/>
        <v xml:space="preserve"> </v>
      </c>
      <c r="BN24" s="4" t="str">
        <f t="shared" si="3"/>
        <v xml:space="preserve"> </v>
      </c>
      <c r="BO24" s="4" t="str">
        <f t="shared" si="4"/>
        <v xml:space="preserve"> </v>
      </c>
      <c r="BP24" s="4" t="str">
        <f t="shared" si="5"/>
        <v xml:space="preserve"> </v>
      </c>
      <c r="BQ24" s="4" t="str">
        <f t="shared" si="6"/>
        <v xml:space="preserve"> </v>
      </c>
      <c r="BR24" s="4" t="str">
        <f t="shared" si="7"/>
        <v xml:space="preserve"> </v>
      </c>
      <c r="BS24" s="4" t="str">
        <f t="shared" si="8"/>
        <v xml:space="preserve"> </v>
      </c>
      <c r="BT24" s="4" t="str">
        <f t="shared" si="9"/>
        <v xml:space="preserve"> </v>
      </c>
      <c r="BU24" s="4" t="str">
        <f t="shared" si="10"/>
        <v xml:space="preserve"> </v>
      </c>
      <c r="BV24" s="4" t="str">
        <f t="shared" si="11"/>
        <v xml:space="preserve"> </v>
      </c>
      <c r="BW24" s="4" t="str">
        <f t="shared" si="12"/>
        <v xml:space="preserve"> </v>
      </c>
      <c r="BX24" s="4" t="str">
        <f t="shared" si="13"/>
        <v xml:space="preserve"> </v>
      </c>
      <c r="BY24" s="4" t="str">
        <f t="shared" si="14"/>
        <v xml:space="preserve"> </v>
      </c>
      <c r="BZ24" s="4" t="str">
        <f t="shared" si="15"/>
        <v xml:space="preserve"> </v>
      </c>
      <c r="CA24" s="4" t="str">
        <f t="shared" si="16"/>
        <v xml:space="preserve"> </v>
      </c>
      <c r="CB24" s="4" t="str">
        <f t="shared" si="17"/>
        <v xml:space="preserve"> </v>
      </c>
      <c r="CC24" s="4" t="str">
        <f t="shared" si="18"/>
        <v xml:space="preserve"> </v>
      </c>
      <c r="CD24" s="4" t="str">
        <f t="shared" si="19"/>
        <v xml:space="preserve"> </v>
      </c>
      <c r="CE24" s="4" t="str">
        <f t="shared" si="20"/>
        <v xml:space="preserve"> </v>
      </c>
      <c r="CF24" s="4" t="str">
        <f t="shared" si="21"/>
        <v xml:space="preserve"> </v>
      </c>
      <c r="CG24" s="4" t="str">
        <f t="shared" si="22"/>
        <v xml:space="preserve"> </v>
      </c>
      <c r="CH24" s="4" t="str">
        <f t="shared" si="23"/>
        <v xml:space="preserve"> </v>
      </c>
      <c r="CI24" s="4" t="str">
        <f t="shared" si="24"/>
        <v xml:space="preserve"> </v>
      </c>
      <c r="CJ24" s="4" t="str">
        <f t="shared" si="25"/>
        <v xml:space="preserve"> </v>
      </c>
      <c r="CK24" s="4" t="str">
        <f t="shared" si="26"/>
        <v xml:space="preserve"> </v>
      </c>
      <c r="CL24" s="4" t="str">
        <f t="shared" si="27"/>
        <v xml:space="preserve"> </v>
      </c>
      <c r="CM24" s="4" t="str">
        <f t="shared" si="28"/>
        <v xml:space="preserve"> </v>
      </c>
      <c r="CN24" s="4" t="str">
        <f t="shared" si="29"/>
        <v xml:space="preserve"> </v>
      </c>
      <c r="CO24" s="4" t="str">
        <f t="shared" si="30"/>
        <v xml:space="preserve"> </v>
      </c>
      <c r="CP24" s="4" t="str">
        <f t="shared" si="31"/>
        <v xml:space="preserve"> </v>
      </c>
      <c r="CQ24" s="4" t="str">
        <f t="shared" si="32"/>
        <v xml:space="preserve"> </v>
      </c>
      <c r="CR24" s="4" t="str">
        <f t="shared" si="33"/>
        <v xml:space="preserve"> </v>
      </c>
      <c r="CS24" s="4" t="str">
        <f t="shared" si="34"/>
        <v xml:space="preserve"> </v>
      </c>
      <c r="CT24" s="4" t="str">
        <f t="shared" si="35"/>
        <v xml:space="preserve"> </v>
      </c>
      <c r="CU24" s="4" t="str">
        <f t="shared" si="36"/>
        <v xml:space="preserve"> </v>
      </c>
      <c r="CV24" s="4" t="str">
        <f t="shared" si="37"/>
        <v xml:space="preserve"> </v>
      </c>
      <c r="CW24" s="4" t="str">
        <f t="shared" si="38"/>
        <v xml:space="preserve"> </v>
      </c>
      <c r="CX24" s="4" t="str">
        <f t="shared" si="39"/>
        <v xml:space="preserve"> </v>
      </c>
      <c r="CY24" s="4" t="str">
        <f t="shared" si="40"/>
        <v xml:space="preserve"> </v>
      </c>
      <c r="CZ24" s="4" t="str">
        <f t="shared" si="41"/>
        <v xml:space="preserve"> </v>
      </c>
      <c r="DA24" s="4" t="str">
        <f t="shared" si="42"/>
        <v xml:space="preserve"> </v>
      </c>
      <c r="DB24" s="4" t="str">
        <f t="shared" si="43"/>
        <v xml:space="preserve"> </v>
      </c>
      <c r="DC24" s="4" t="str">
        <f t="shared" si="44"/>
        <v xml:space="preserve"> </v>
      </c>
      <c r="DD24" s="4" t="str">
        <f t="shared" si="45"/>
        <v xml:space="preserve"> </v>
      </c>
      <c r="DE24" s="4" t="str">
        <f t="shared" si="46"/>
        <v xml:space="preserve"> </v>
      </c>
      <c r="DF24" s="4" t="str">
        <f t="shared" si="47"/>
        <v xml:space="preserve"> </v>
      </c>
      <c r="DG24" s="4" t="str">
        <f t="shared" si="48"/>
        <v xml:space="preserve"> </v>
      </c>
      <c r="DH24" s="4" t="str">
        <f t="shared" si="49"/>
        <v xml:space="preserve"> </v>
      </c>
      <c r="DI24" s="4" t="str">
        <f t="shared" si="50"/>
        <v xml:space="preserve"> </v>
      </c>
      <c r="DJ24" s="4" t="str">
        <f t="shared" si="51"/>
        <v xml:space="preserve"> </v>
      </c>
      <c r="DK24" s="4" t="str">
        <f t="shared" si="52"/>
        <v xml:space="preserve"> </v>
      </c>
      <c r="DL24" s="4" t="str">
        <f t="shared" si="53"/>
        <v xml:space="preserve"> </v>
      </c>
      <c r="DM24" s="4" t="str">
        <f t="shared" si="54"/>
        <v xml:space="preserve"> </v>
      </c>
      <c r="DN24" s="15" t="str">
        <f t="shared" si="60"/>
        <v xml:space="preserve"> </v>
      </c>
    </row>
    <row r="25" spans="1:118">
      <c r="A25" s="85"/>
      <c r="B25" s="68"/>
      <c r="C25" s="91"/>
      <c r="D25" s="91"/>
      <c r="E25" s="91"/>
      <c r="F25" s="94"/>
      <c r="G25" s="68"/>
      <c r="H25" s="91"/>
      <c r="I25" s="91"/>
      <c r="J25" s="94"/>
      <c r="K25" s="68"/>
      <c r="L25" s="3"/>
      <c r="M25" s="91"/>
      <c r="N25" s="94"/>
      <c r="O25" s="68"/>
      <c r="P25" s="91"/>
      <c r="Q25" s="91"/>
      <c r="R25" s="94"/>
      <c r="S25" s="68"/>
      <c r="T25" s="91"/>
      <c r="U25" s="105"/>
      <c r="V25" s="94"/>
      <c r="W25" s="68"/>
      <c r="X25" s="3"/>
      <c r="Y25" s="91"/>
      <c r="Z25" s="94"/>
      <c r="AA25" s="68"/>
      <c r="AB25" s="91"/>
      <c r="AC25" s="91"/>
      <c r="AD25" s="94"/>
      <c r="AE25" s="68"/>
      <c r="AF25" s="91"/>
      <c r="AG25" s="91"/>
      <c r="AH25" s="68"/>
      <c r="AI25" s="91"/>
      <c r="AJ25" s="91"/>
      <c r="AK25" s="94"/>
      <c r="AL25" s="68"/>
      <c r="AM25" s="91"/>
      <c r="AN25" s="91"/>
      <c r="AO25" s="94"/>
      <c r="AP25" s="68"/>
      <c r="AQ25" s="91"/>
      <c r="AR25" s="94"/>
      <c r="AS25" s="68"/>
      <c r="AT25" s="91"/>
      <c r="AU25" s="94"/>
      <c r="AV25" s="3"/>
      <c r="AW25" s="91"/>
      <c r="AX25" s="91"/>
      <c r="AY25" s="91"/>
      <c r="AZ25" s="68"/>
      <c r="BA25" s="91"/>
      <c r="BB25" s="91"/>
      <c r="BC25" s="91"/>
      <c r="BD25" s="99" t="str">
        <f t="shared" si="0"/>
        <v xml:space="preserve"> </v>
      </c>
      <c r="BF25" s="23" t="str">
        <f t="shared" si="55"/>
        <v xml:space="preserve"> </v>
      </c>
      <c r="BG25" s="23" t="str">
        <f t="shared" si="56"/>
        <v xml:space="preserve"> </v>
      </c>
      <c r="BH25" s="23" t="str">
        <f t="shared" si="57"/>
        <v xml:space="preserve"> </v>
      </c>
      <c r="BI25" s="23" t="str">
        <f t="shared" si="58"/>
        <v xml:space="preserve"> </v>
      </c>
      <c r="BJ25" s="23" t="str">
        <f t="shared" si="59"/>
        <v xml:space="preserve"> </v>
      </c>
      <c r="BL25" s="4" t="str">
        <f t="shared" si="1"/>
        <v xml:space="preserve"> </v>
      </c>
      <c r="BM25" s="4" t="str">
        <f t="shared" si="2"/>
        <v xml:space="preserve"> </v>
      </c>
      <c r="BN25" s="4" t="str">
        <f t="shared" si="3"/>
        <v xml:space="preserve"> </v>
      </c>
      <c r="BO25" s="4" t="str">
        <f t="shared" si="4"/>
        <v xml:space="preserve"> </v>
      </c>
      <c r="BP25" s="4" t="str">
        <f t="shared" si="5"/>
        <v xml:space="preserve"> </v>
      </c>
      <c r="BQ25" s="4" t="str">
        <f t="shared" si="6"/>
        <v xml:space="preserve"> </v>
      </c>
      <c r="BR25" s="4" t="str">
        <f t="shared" si="7"/>
        <v xml:space="preserve"> </v>
      </c>
      <c r="BS25" s="4" t="str">
        <f t="shared" si="8"/>
        <v xml:space="preserve"> </v>
      </c>
      <c r="BT25" s="4" t="str">
        <f t="shared" si="9"/>
        <v xml:space="preserve"> </v>
      </c>
      <c r="BU25" s="4" t="str">
        <f t="shared" si="10"/>
        <v xml:space="preserve"> </v>
      </c>
      <c r="BV25" s="4" t="str">
        <f t="shared" si="11"/>
        <v xml:space="preserve"> </v>
      </c>
      <c r="BW25" s="4" t="str">
        <f t="shared" si="12"/>
        <v xml:space="preserve"> </v>
      </c>
      <c r="BX25" s="4" t="str">
        <f t="shared" si="13"/>
        <v xml:space="preserve"> </v>
      </c>
      <c r="BY25" s="4" t="str">
        <f t="shared" si="14"/>
        <v xml:space="preserve"> </v>
      </c>
      <c r="BZ25" s="4" t="str">
        <f t="shared" si="15"/>
        <v xml:space="preserve"> </v>
      </c>
      <c r="CA25" s="4" t="str">
        <f t="shared" si="16"/>
        <v xml:space="preserve"> </v>
      </c>
      <c r="CB25" s="4" t="str">
        <f t="shared" si="17"/>
        <v xml:space="preserve"> </v>
      </c>
      <c r="CC25" s="4" t="str">
        <f t="shared" si="18"/>
        <v xml:space="preserve"> </v>
      </c>
      <c r="CD25" s="4" t="str">
        <f t="shared" si="19"/>
        <v xml:space="preserve"> </v>
      </c>
      <c r="CE25" s="4" t="str">
        <f t="shared" si="20"/>
        <v xml:space="preserve"> </v>
      </c>
      <c r="CF25" s="4" t="str">
        <f t="shared" si="21"/>
        <v xml:space="preserve"> </v>
      </c>
      <c r="CG25" s="4" t="str">
        <f t="shared" si="22"/>
        <v xml:space="preserve"> </v>
      </c>
      <c r="CH25" s="4" t="str">
        <f t="shared" si="23"/>
        <v xml:space="preserve"> </v>
      </c>
      <c r="CI25" s="4" t="str">
        <f t="shared" si="24"/>
        <v xml:space="preserve"> </v>
      </c>
      <c r="CJ25" s="4" t="str">
        <f t="shared" si="25"/>
        <v xml:space="preserve"> </v>
      </c>
      <c r="CK25" s="4" t="str">
        <f t="shared" si="26"/>
        <v xml:space="preserve"> </v>
      </c>
      <c r="CL25" s="4" t="str">
        <f t="shared" si="27"/>
        <v xml:space="preserve"> </v>
      </c>
      <c r="CM25" s="4" t="str">
        <f t="shared" si="28"/>
        <v xml:space="preserve"> </v>
      </c>
      <c r="CN25" s="4" t="str">
        <f t="shared" si="29"/>
        <v xml:space="preserve"> </v>
      </c>
      <c r="CO25" s="4" t="str">
        <f t="shared" si="30"/>
        <v xml:space="preserve"> </v>
      </c>
      <c r="CP25" s="4" t="str">
        <f t="shared" si="31"/>
        <v xml:space="preserve"> </v>
      </c>
      <c r="CQ25" s="4" t="str">
        <f t="shared" si="32"/>
        <v xml:space="preserve"> </v>
      </c>
      <c r="CR25" s="4" t="str">
        <f t="shared" si="33"/>
        <v xml:space="preserve"> </v>
      </c>
      <c r="CS25" s="4" t="str">
        <f t="shared" si="34"/>
        <v xml:space="preserve"> </v>
      </c>
      <c r="CT25" s="4" t="str">
        <f t="shared" si="35"/>
        <v xml:space="preserve"> </v>
      </c>
      <c r="CU25" s="4" t="str">
        <f t="shared" si="36"/>
        <v xml:space="preserve"> </v>
      </c>
      <c r="CV25" s="4" t="str">
        <f t="shared" si="37"/>
        <v xml:space="preserve"> </v>
      </c>
      <c r="CW25" s="4" t="str">
        <f t="shared" si="38"/>
        <v xml:space="preserve"> </v>
      </c>
      <c r="CX25" s="4" t="str">
        <f t="shared" si="39"/>
        <v xml:space="preserve"> </v>
      </c>
      <c r="CY25" s="4" t="str">
        <f t="shared" si="40"/>
        <v xml:space="preserve"> </v>
      </c>
      <c r="CZ25" s="4" t="str">
        <f t="shared" si="41"/>
        <v xml:space="preserve"> </v>
      </c>
      <c r="DA25" s="4" t="str">
        <f t="shared" si="42"/>
        <v xml:space="preserve"> </v>
      </c>
      <c r="DB25" s="4" t="str">
        <f t="shared" si="43"/>
        <v xml:space="preserve"> </v>
      </c>
      <c r="DC25" s="4" t="str">
        <f t="shared" si="44"/>
        <v xml:space="preserve"> </v>
      </c>
      <c r="DD25" s="4" t="str">
        <f t="shared" si="45"/>
        <v xml:space="preserve"> </v>
      </c>
      <c r="DE25" s="4" t="str">
        <f t="shared" si="46"/>
        <v xml:space="preserve"> </v>
      </c>
      <c r="DF25" s="4" t="str">
        <f t="shared" si="47"/>
        <v xml:space="preserve"> </v>
      </c>
      <c r="DG25" s="4" t="str">
        <f t="shared" si="48"/>
        <v xml:space="preserve"> </v>
      </c>
      <c r="DH25" s="4" t="str">
        <f t="shared" si="49"/>
        <v xml:space="preserve"> </v>
      </c>
      <c r="DI25" s="4" t="str">
        <f t="shared" si="50"/>
        <v xml:space="preserve"> </v>
      </c>
      <c r="DJ25" s="4" t="str">
        <f t="shared" si="51"/>
        <v xml:space="preserve"> </v>
      </c>
      <c r="DK25" s="4" t="str">
        <f t="shared" si="52"/>
        <v xml:space="preserve"> </v>
      </c>
      <c r="DL25" s="4" t="str">
        <f t="shared" si="53"/>
        <v xml:space="preserve"> </v>
      </c>
      <c r="DM25" s="4" t="str">
        <f t="shared" si="54"/>
        <v xml:space="preserve"> </v>
      </c>
      <c r="DN25" s="15" t="str">
        <f t="shared" si="60"/>
        <v xml:space="preserve"> </v>
      </c>
    </row>
    <row r="26" spans="1:118">
      <c r="A26" s="85"/>
      <c r="B26" s="68"/>
      <c r="C26" s="91"/>
      <c r="D26" s="91"/>
      <c r="E26" s="91"/>
      <c r="F26" s="94"/>
      <c r="G26" s="68"/>
      <c r="H26" s="91"/>
      <c r="I26" s="91"/>
      <c r="J26" s="94"/>
      <c r="K26" s="68"/>
      <c r="L26" s="3"/>
      <c r="M26" s="91"/>
      <c r="N26" s="94"/>
      <c r="O26" s="68"/>
      <c r="P26" s="91"/>
      <c r="Q26" s="91"/>
      <c r="R26" s="94"/>
      <c r="S26" s="68"/>
      <c r="T26" s="91"/>
      <c r="U26" s="105"/>
      <c r="V26" s="94"/>
      <c r="W26" s="68"/>
      <c r="X26" s="3"/>
      <c r="Y26" s="91"/>
      <c r="Z26" s="94"/>
      <c r="AA26" s="68"/>
      <c r="AB26" s="91"/>
      <c r="AC26" s="91"/>
      <c r="AD26" s="94"/>
      <c r="AE26" s="68"/>
      <c r="AF26" s="91"/>
      <c r="AG26" s="91"/>
      <c r="AH26" s="68"/>
      <c r="AI26" s="91"/>
      <c r="AJ26" s="91"/>
      <c r="AK26" s="94"/>
      <c r="AL26" s="68"/>
      <c r="AM26" s="91"/>
      <c r="AN26" s="91"/>
      <c r="AO26" s="94"/>
      <c r="AP26" s="68"/>
      <c r="AQ26" s="91"/>
      <c r="AR26" s="94"/>
      <c r="AS26" s="68"/>
      <c r="AT26" s="91"/>
      <c r="AU26" s="94"/>
      <c r="AV26" s="3"/>
      <c r="AW26" s="91"/>
      <c r="AX26" s="91"/>
      <c r="AY26" s="91"/>
      <c r="AZ26" s="68"/>
      <c r="BA26" s="91"/>
      <c r="BB26" s="91"/>
      <c r="BC26" s="91"/>
      <c r="BD26" s="99" t="str">
        <f t="shared" si="0"/>
        <v xml:space="preserve"> </v>
      </c>
      <c r="BF26" s="23" t="str">
        <f t="shared" si="55"/>
        <v xml:space="preserve"> </v>
      </c>
      <c r="BG26" s="23" t="str">
        <f t="shared" si="56"/>
        <v xml:space="preserve"> </v>
      </c>
      <c r="BH26" s="23" t="str">
        <f t="shared" si="57"/>
        <v xml:space="preserve"> </v>
      </c>
      <c r="BI26" s="23" t="str">
        <f t="shared" si="58"/>
        <v xml:space="preserve"> </v>
      </c>
      <c r="BJ26" s="23" t="str">
        <f t="shared" si="59"/>
        <v xml:space="preserve"> </v>
      </c>
      <c r="BL26" s="4" t="str">
        <f t="shared" si="1"/>
        <v xml:space="preserve"> </v>
      </c>
      <c r="BM26" s="4" t="str">
        <f t="shared" si="2"/>
        <v xml:space="preserve"> </v>
      </c>
      <c r="BN26" s="4" t="str">
        <f t="shared" si="3"/>
        <v xml:space="preserve"> </v>
      </c>
      <c r="BO26" s="4" t="str">
        <f t="shared" si="4"/>
        <v xml:space="preserve"> </v>
      </c>
      <c r="BP26" s="4" t="str">
        <f t="shared" si="5"/>
        <v xml:space="preserve"> </v>
      </c>
      <c r="BQ26" s="4" t="str">
        <f t="shared" si="6"/>
        <v xml:space="preserve"> </v>
      </c>
      <c r="BR26" s="4" t="str">
        <f t="shared" si="7"/>
        <v xml:space="preserve"> </v>
      </c>
      <c r="BS26" s="4" t="str">
        <f t="shared" si="8"/>
        <v xml:space="preserve"> </v>
      </c>
      <c r="BT26" s="4" t="str">
        <f t="shared" si="9"/>
        <v xml:space="preserve"> </v>
      </c>
      <c r="BU26" s="4" t="str">
        <f t="shared" si="10"/>
        <v xml:space="preserve"> </v>
      </c>
      <c r="BV26" s="4" t="str">
        <f t="shared" si="11"/>
        <v xml:space="preserve"> </v>
      </c>
      <c r="BW26" s="4" t="str">
        <f t="shared" si="12"/>
        <v xml:space="preserve"> </v>
      </c>
      <c r="BX26" s="4" t="str">
        <f t="shared" si="13"/>
        <v xml:space="preserve"> </v>
      </c>
      <c r="BY26" s="4" t="str">
        <f t="shared" si="14"/>
        <v xml:space="preserve"> </v>
      </c>
      <c r="BZ26" s="4" t="str">
        <f t="shared" si="15"/>
        <v xml:space="preserve"> </v>
      </c>
      <c r="CA26" s="4" t="str">
        <f t="shared" si="16"/>
        <v xml:space="preserve"> </v>
      </c>
      <c r="CB26" s="4" t="str">
        <f t="shared" si="17"/>
        <v xml:space="preserve"> </v>
      </c>
      <c r="CC26" s="4" t="str">
        <f t="shared" si="18"/>
        <v xml:space="preserve"> </v>
      </c>
      <c r="CD26" s="4" t="str">
        <f t="shared" si="19"/>
        <v xml:space="preserve"> </v>
      </c>
      <c r="CE26" s="4" t="str">
        <f t="shared" si="20"/>
        <v xml:space="preserve"> </v>
      </c>
      <c r="CF26" s="4" t="str">
        <f t="shared" si="21"/>
        <v xml:space="preserve"> </v>
      </c>
      <c r="CG26" s="4" t="str">
        <f t="shared" si="22"/>
        <v xml:space="preserve"> </v>
      </c>
      <c r="CH26" s="4" t="str">
        <f t="shared" si="23"/>
        <v xml:space="preserve"> </v>
      </c>
      <c r="CI26" s="4" t="str">
        <f t="shared" si="24"/>
        <v xml:space="preserve"> </v>
      </c>
      <c r="CJ26" s="4" t="str">
        <f t="shared" si="25"/>
        <v xml:space="preserve"> </v>
      </c>
      <c r="CK26" s="4" t="str">
        <f t="shared" si="26"/>
        <v xml:space="preserve"> </v>
      </c>
      <c r="CL26" s="4" t="str">
        <f t="shared" si="27"/>
        <v xml:space="preserve"> </v>
      </c>
      <c r="CM26" s="4" t="str">
        <f t="shared" si="28"/>
        <v xml:space="preserve"> </v>
      </c>
      <c r="CN26" s="4" t="str">
        <f t="shared" si="29"/>
        <v xml:space="preserve"> </v>
      </c>
      <c r="CO26" s="4" t="str">
        <f t="shared" si="30"/>
        <v xml:space="preserve"> </v>
      </c>
      <c r="CP26" s="4" t="str">
        <f t="shared" si="31"/>
        <v xml:space="preserve"> </v>
      </c>
      <c r="CQ26" s="4" t="str">
        <f t="shared" si="32"/>
        <v xml:space="preserve"> </v>
      </c>
      <c r="CR26" s="4" t="str">
        <f t="shared" si="33"/>
        <v xml:space="preserve"> </v>
      </c>
      <c r="CS26" s="4" t="str">
        <f t="shared" si="34"/>
        <v xml:space="preserve"> </v>
      </c>
      <c r="CT26" s="4" t="str">
        <f t="shared" si="35"/>
        <v xml:space="preserve"> </v>
      </c>
      <c r="CU26" s="4" t="str">
        <f t="shared" si="36"/>
        <v xml:space="preserve"> </v>
      </c>
      <c r="CV26" s="4" t="str">
        <f t="shared" si="37"/>
        <v xml:space="preserve"> </v>
      </c>
      <c r="CW26" s="4" t="str">
        <f t="shared" si="38"/>
        <v xml:space="preserve"> </v>
      </c>
      <c r="CX26" s="4" t="str">
        <f t="shared" si="39"/>
        <v xml:space="preserve"> </v>
      </c>
      <c r="CY26" s="4" t="str">
        <f t="shared" si="40"/>
        <v xml:space="preserve"> </v>
      </c>
      <c r="CZ26" s="4" t="str">
        <f t="shared" si="41"/>
        <v xml:space="preserve"> </v>
      </c>
      <c r="DA26" s="4" t="str">
        <f t="shared" si="42"/>
        <v xml:space="preserve"> </v>
      </c>
      <c r="DB26" s="4" t="str">
        <f t="shared" si="43"/>
        <v xml:space="preserve"> </v>
      </c>
      <c r="DC26" s="4" t="str">
        <f t="shared" si="44"/>
        <v xml:space="preserve"> </v>
      </c>
      <c r="DD26" s="4" t="str">
        <f t="shared" si="45"/>
        <v xml:space="preserve"> </v>
      </c>
      <c r="DE26" s="4" t="str">
        <f t="shared" si="46"/>
        <v xml:space="preserve"> </v>
      </c>
      <c r="DF26" s="4" t="str">
        <f t="shared" si="47"/>
        <v xml:space="preserve"> </v>
      </c>
      <c r="DG26" s="4" t="str">
        <f t="shared" si="48"/>
        <v xml:space="preserve"> </v>
      </c>
      <c r="DH26" s="4" t="str">
        <f t="shared" si="49"/>
        <v xml:space="preserve"> </v>
      </c>
      <c r="DI26" s="4" t="str">
        <f t="shared" si="50"/>
        <v xml:space="preserve"> </v>
      </c>
      <c r="DJ26" s="4" t="str">
        <f t="shared" si="51"/>
        <v xml:space="preserve"> </v>
      </c>
      <c r="DK26" s="4" t="str">
        <f t="shared" si="52"/>
        <v xml:space="preserve"> </v>
      </c>
      <c r="DL26" s="4" t="str">
        <f t="shared" si="53"/>
        <v xml:space="preserve"> </v>
      </c>
      <c r="DM26" s="4" t="str">
        <f t="shared" si="54"/>
        <v xml:space="preserve"> </v>
      </c>
      <c r="DN26" s="15" t="str">
        <f t="shared" si="60"/>
        <v xml:space="preserve"> </v>
      </c>
    </row>
    <row r="27" spans="1:118">
      <c r="A27" s="85"/>
      <c r="B27" s="68"/>
      <c r="C27" s="91"/>
      <c r="D27" s="91"/>
      <c r="E27" s="91"/>
      <c r="F27" s="94"/>
      <c r="G27" s="68"/>
      <c r="H27" s="91"/>
      <c r="I27" s="91"/>
      <c r="J27" s="94"/>
      <c r="K27" s="68"/>
      <c r="L27" s="3"/>
      <c r="M27" s="91"/>
      <c r="N27" s="94"/>
      <c r="O27" s="68"/>
      <c r="P27" s="91"/>
      <c r="Q27" s="91"/>
      <c r="R27" s="94"/>
      <c r="S27" s="68"/>
      <c r="T27" s="91"/>
      <c r="U27" s="105"/>
      <c r="V27" s="94"/>
      <c r="W27" s="68"/>
      <c r="X27" s="3"/>
      <c r="Y27" s="91"/>
      <c r="Z27" s="94"/>
      <c r="AA27" s="68"/>
      <c r="AB27" s="91"/>
      <c r="AC27" s="91"/>
      <c r="AD27" s="94"/>
      <c r="AE27" s="68"/>
      <c r="AF27" s="91"/>
      <c r="AG27" s="91"/>
      <c r="AH27" s="68"/>
      <c r="AI27" s="91"/>
      <c r="AJ27" s="91"/>
      <c r="AK27" s="94"/>
      <c r="AL27" s="68"/>
      <c r="AM27" s="91"/>
      <c r="AN27" s="91"/>
      <c r="AO27" s="94"/>
      <c r="AP27" s="68"/>
      <c r="AQ27" s="91"/>
      <c r="AR27" s="94"/>
      <c r="AS27" s="68"/>
      <c r="AT27" s="91"/>
      <c r="AU27" s="94"/>
      <c r="AV27" s="3"/>
      <c r="AW27" s="91"/>
      <c r="AX27" s="91"/>
      <c r="AY27" s="91"/>
      <c r="AZ27" s="68"/>
      <c r="BA27" s="91"/>
      <c r="BB27" s="91"/>
      <c r="BC27" s="91"/>
      <c r="BD27" s="99" t="str">
        <f t="shared" si="0"/>
        <v xml:space="preserve"> </v>
      </c>
      <c r="BF27" s="23" t="str">
        <f t="shared" si="55"/>
        <v xml:space="preserve"> </v>
      </c>
      <c r="BG27" s="23" t="str">
        <f t="shared" si="56"/>
        <v xml:space="preserve"> </v>
      </c>
      <c r="BH27" s="23" t="str">
        <f t="shared" si="57"/>
        <v xml:space="preserve"> </v>
      </c>
      <c r="BI27" s="23" t="str">
        <f t="shared" si="58"/>
        <v xml:space="preserve"> </v>
      </c>
      <c r="BJ27" s="23" t="str">
        <f t="shared" si="59"/>
        <v xml:space="preserve"> </v>
      </c>
      <c r="BL27" s="4" t="str">
        <f t="shared" si="1"/>
        <v xml:space="preserve"> </v>
      </c>
      <c r="BM27" s="4" t="str">
        <f t="shared" si="2"/>
        <v xml:space="preserve"> </v>
      </c>
      <c r="BN27" s="4" t="str">
        <f t="shared" si="3"/>
        <v xml:space="preserve"> </v>
      </c>
      <c r="BO27" s="4" t="str">
        <f t="shared" si="4"/>
        <v xml:space="preserve"> </v>
      </c>
      <c r="BP27" s="4" t="str">
        <f t="shared" si="5"/>
        <v xml:space="preserve"> </v>
      </c>
      <c r="BQ27" s="4" t="str">
        <f t="shared" si="6"/>
        <v xml:space="preserve"> </v>
      </c>
      <c r="BR27" s="4" t="str">
        <f t="shared" si="7"/>
        <v xml:space="preserve"> </v>
      </c>
      <c r="BS27" s="4" t="str">
        <f t="shared" si="8"/>
        <v xml:space="preserve"> </v>
      </c>
      <c r="BT27" s="4" t="str">
        <f t="shared" si="9"/>
        <v xml:space="preserve"> </v>
      </c>
      <c r="BU27" s="4" t="str">
        <f t="shared" si="10"/>
        <v xml:space="preserve"> </v>
      </c>
      <c r="BV27" s="4" t="str">
        <f t="shared" si="11"/>
        <v xml:space="preserve"> </v>
      </c>
      <c r="BW27" s="4" t="str">
        <f t="shared" si="12"/>
        <v xml:space="preserve"> </v>
      </c>
      <c r="BX27" s="4" t="str">
        <f t="shared" si="13"/>
        <v xml:space="preserve"> </v>
      </c>
      <c r="BY27" s="4" t="str">
        <f t="shared" si="14"/>
        <v xml:space="preserve"> </v>
      </c>
      <c r="BZ27" s="4" t="str">
        <f t="shared" si="15"/>
        <v xml:space="preserve"> </v>
      </c>
      <c r="CA27" s="4" t="str">
        <f t="shared" si="16"/>
        <v xml:space="preserve"> </v>
      </c>
      <c r="CB27" s="4" t="str">
        <f t="shared" si="17"/>
        <v xml:space="preserve"> </v>
      </c>
      <c r="CC27" s="4" t="str">
        <f t="shared" si="18"/>
        <v xml:space="preserve"> </v>
      </c>
      <c r="CD27" s="4" t="str">
        <f t="shared" si="19"/>
        <v xml:space="preserve"> </v>
      </c>
      <c r="CE27" s="4" t="str">
        <f t="shared" si="20"/>
        <v xml:space="preserve"> </v>
      </c>
      <c r="CF27" s="4" t="str">
        <f t="shared" si="21"/>
        <v xml:space="preserve"> </v>
      </c>
      <c r="CG27" s="4" t="str">
        <f t="shared" si="22"/>
        <v xml:space="preserve"> </v>
      </c>
      <c r="CH27" s="4" t="str">
        <f t="shared" si="23"/>
        <v xml:space="preserve"> </v>
      </c>
      <c r="CI27" s="4" t="str">
        <f t="shared" si="24"/>
        <v xml:space="preserve"> </v>
      </c>
      <c r="CJ27" s="4" t="str">
        <f t="shared" si="25"/>
        <v xml:space="preserve"> </v>
      </c>
      <c r="CK27" s="4" t="str">
        <f t="shared" si="26"/>
        <v xml:space="preserve"> </v>
      </c>
      <c r="CL27" s="4" t="str">
        <f t="shared" si="27"/>
        <v xml:space="preserve"> </v>
      </c>
      <c r="CM27" s="4" t="str">
        <f t="shared" si="28"/>
        <v xml:space="preserve"> </v>
      </c>
      <c r="CN27" s="4" t="str">
        <f t="shared" si="29"/>
        <v xml:space="preserve"> </v>
      </c>
      <c r="CO27" s="4" t="str">
        <f t="shared" si="30"/>
        <v xml:space="preserve"> </v>
      </c>
      <c r="CP27" s="4" t="str">
        <f t="shared" si="31"/>
        <v xml:space="preserve"> </v>
      </c>
      <c r="CQ27" s="4" t="str">
        <f t="shared" si="32"/>
        <v xml:space="preserve"> </v>
      </c>
      <c r="CR27" s="4" t="str">
        <f t="shared" si="33"/>
        <v xml:space="preserve"> </v>
      </c>
      <c r="CS27" s="4" t="str">
        <f t="shared" si="34"/>
        <v xml:space="preserve"> </v>
      </c>
      <c r="CT27" s="4" t="str">
        <f t="shared" si="35"/>
        <v xml:space="preserve"> </v>
      </c>
      <c r="CU27" s="4" t="str">
        <f t="shared" si="36"/>
        <v xml:space="preserve"> </v>
      </c>
      <c r="CV27" s="4" t="str">
        <f t="shared" si="37"/>
        <v xml:space="preserve"> </v>
      </c>
      <c r="CW27" s="4" t="str">
        <f t="shared" si="38"/>
        <v xml:space="preserve"> </v>
      </c>
      <c r="CX27" s="4" t="str">
        <f t="shared" si="39"/>
        <v xml:space="preserve"> </v>
      </c>
      <c r="CY27" s="4" t="str">
        <f t="shared" si="40"/>
        <v xml:space="preserve"> </v>
      </c>
      <c r="CZ27" s="4" t="str">
        <f t="shared" si="41"/>
        <v xml:space="preserve"> </v>
      </c>
      <c r="DA27" s="4" t="str">
        <f t="shared" si="42"/>
        <v xml:space="preserve"> </v>
      </c>
      <c r="DB27" s="4" t="str">
        <f t="shared" si="43"/>
        <v xml:space="preserve"> </v>
      </c>
      <c r="DC27" s="4" t="str">
        <f t="shared" si="44"/>
        <v xml:space="preserve"> </v>
      </c>
      <c r="DD27" s="4" t="str">
        <f t="shared" si="45"/>
        <v xml:space="preserve"> </v>
      </c>
      <c r="DE27" s="4" t="str">
        <f t="shared" si="46"/>
        <v xml:space="preserve"> </v>
      </c>
      <c r="DF27" s="4" t="str">
        <f t="shared" si="47"/>
        <v xml:space="preserve"> </v>
      </c>
      <c r="DG27" s="4" t="str">
        <f t="shared" si="48"/>
        <v xml:space="preserve"> </v>
      </c>
      <c r="DH27" s="4" t="str">
        <f t="shared" si="49"/>
        <v xml:space="preserve"> </v>
      </c>
      <c r="DI27" s="4" t="str">
        <f t="shared" si="50"/>
        <v xml:space="preserve"> </v>
      </c>
      <c r="DJ27" s="4" t="str">
        <f t="shared" si="51"/>
        <v xml:space="preserve"> </v>
      </c>
      <c r="DK27" s="4" t="str">
        <f t="shared" si="52"/>
        <v xml:space="preserve"> </v>
      </c>
      <c r="DL27" s="4" t="str">
        <f t="shared" si="53"/>
        <v xml:space="preserve"> </v>
      </c>
      <c r="DM27" s="4" t="str">
        <f t="shared" si="54"/>
        <v xml:space="preserve"> </v>
      </c>
      <c r="DN27" s="15" t="str">
        <f t="shared" si="60"/>
        <v xml:space="preserve"> </v>
      </c>
    </row>
    <row r="28" spans="1:118">
      <c r="A28" s="85"/>
      <c r="B28" s="68"/>
      <c r="C28" s="91"/>
      <c r="D28" s="91"/>
      <c r="E28" s="91"/>
      <c r="F28" s="94"/>
      <c r="G28" s="68"/>
      <c r="H28" s="91"/>
      <c r="I28" s="91"/>
      <c r="J28" s="94"/>
      <c r="K28" s="68"/>
      <c r="L28" s="3"/>
      <c r="M28" s="91"/>
      <c r="N28" s="94"/>
      <c r="O28" s="68"/>
      <c r="P28" s="91"/>
      <c r="Q28" s="91"/>
      <c r="R28" s="94"/>
      <c r="S28" s="68"/>
      <c r="T28" s="91"/>
      <c r="U28" s="105"/>
      <c r="V28" s="94"/>
      <c r="W28" s="68"/>
      <c r="X28" s="3"/>
      <c r="Y28" s="91"/>
      <c r="Z28" s="94"/>
      <c r="AA28" s="68"/>
      <c r="AB28" s="91"/>
      <c r="AC28" s="91"/>
      <c r="AD28" s="94"/>
      <c r="AE28" s="68"/>
      <c r="AF28" s="91"/>
      <c r="AG28" s="91"/>
      <c r="AH28" s="68"/>
      <c r="AI28" s="91"/>
      <c r="AJ28" s="91"/>
      <c r="AK28" s="94"/>
      <c r="AL28" s="68"/>
      <c r="AM28" s="91"/>
      <c r="AN28" s="91"/>
      <c r="AO28" s="94"/>
      <c r="AP28" s="68"/>
      <c r="AQ28" s="91"/>
      <c r="AR28" s="94"/>
      <c r="AS28" s="68"/>
      <c r="AT28" s="91"/>
      <c r="AU28" s="94"/>
      <c r="AV28" s="3"/>
      <c r="AW28" s="91"/>
      <c r="AX28" s="91"/>
      <c r="AY28" s="91"/>
      <c r="AZ28" s="68"/>
      <c r="BA28" s="91"/>
      <c r="BB28" s="91"/>
      <c r="BC28" s="91"/>
      <c r="BD28" s="99" t="str">
        <f t="shared" si="0"/>
        <v xml:space="preserve"> </v>
      </c>
      <c r="BF28" s="23" t="str">
        <f t="shared" si="55"/>
        <v xml:space="preserve"> </v>
      </c>
      <c r="BG28" s="23" t="str">
        <f t="shared" si="56"/>
        <v xml:space="preserve"> </v>
      </c>
      <c r="BH28" s="23" t="str">
        <f t="shared" si="57"/>
        <v xml:space="preserve"> </v>
      </c>
      <c r="BI28" s="23" t="str">
        <f t="shared" si="58"/>
        <v xml:space="preserve"> </v>
      </c>
      <c r="BJ28" s="23" t="str">
        <f t="shared" si="59"/>
        <v xml:space="preserve"> </v>
      </c>
      <c r="BL28" s="4" t="str">
        <f t="shared" si="1"/>
        <v xml:space="preserve"> </v>
      </c>
      <c r="BM28" s="4" t="str">
        <f t="shared" si="2"/>
        <v xml:space="preserve"> </v>
      </c>
      <c r="BN28" s="4" t="str">
        <f t="shared" si="3"/>
        <v xml:space="preserve"> </v>
      </c>
      <c r="BO28" s="4" t="str">
        <f t="shared" si="4"/>
        <v xml:space="preserve"> </v>
      </c>
      <c r="BP28" s="4" t="str">
        <f t="shared" si="5"/>
        <v xml:space="preserve"> </v>
      </c>
      <c r="BQ28" s="4" t="str">
        <f t="shared" si="6"/>
        <v xml:space="preserve"> </v>
      </c>
      <c r="BR28" s="4" t="str">
        <f t="shared" si="7"/>
        <v xml:space="preserve"> </v>
      </c>
      <c r="BS28" s="4" t="str">
        <f t="shared" si="8"/>
        <v xml:space="preserve"> </v>
      </c>
      <c r="BT28" s="4" t="str">
        <f t="shared" si="9"/>
        <v xml:space="preserve"> </v>
      </c>
      <c r="BU28" s="4" t="str">
        <f t="shared" si="10"/>
        <v xml:space="preserve"> </v>
      </c>
      <c r="BV28" s="4" t="str">
        <f t="shared" si="11"/>
        <v xml:space="preserve"> </v>
      </c>
      <c r="BW28" s="4" t="str">
        <f t="shared" si="12"/>
        <v xml:space="preserve"> </v>
      </c>
      <c r="BX28" s="4" t="str">
        <f t="shared" si="13"/>
        <v xml:space="preserve"> </v>
      </c>
      <c r="BY28" s="4" t="str">
        <f t="shared" si="14"/>
        <v xml:space="preserve"> </v>
      </c>
      <c r="BZ28" s="4" t="str">
        <f t="shared" si="15"/>
        <v xml:space="preserve"> </v>
      </c>
      <c r="CA28" s="4" t="str">
        <f t="shared" si="16"/>
        <v xml:space="preserve"> </v>
      </c>
      <c r="CB28" s="4" t="str">
        <f t="shared" si="17"/>
        <v xml:space="preserve"> </v>
      </c>
      <c r="CC28" s="4" t="str">
        <f t="shared" si="18"/>
        <v xml:space="preserve"> </v>
      </c>
      <c r="CD28" s="4" t="str">
        <f t="shared" si="19"/>
        <v xml:space="preserve"> </v>
      </c>
      <c r="CE28" s="4" t="str">
        <f t="shared" si="20"/>
        <v xml:space="preserve"> </v>
      </c>
      <c r="CF28" s="4" t="str">
        <f t="shared" si="21"/>
        <v xml:space="preserve"> </v>
      </c>
      <c r="CG28" s="4" t="str">
        <f t="shared" si="22"/>
        <v xml:space="preserve"> </v>
      </c>
      <c r="CH28" s="4" t="str">
        <f t="shared" si="23"/>
        <v xml:space="preserve"> </v>
      </c>
      <c r="CI28" s="4" t="str">
        <f t="shared" si="24"/>
        <v xml:space="preserve"> </v>
      </c>
      <c r="CJ28" s="4" t="str">
        <f t="shared" si="25"/>
        <v xml:space="preserve"> </v>
      </c>
      <c r="CK28" s="4" t="str">
        <f t="shared" si="26"/>
        <v xml:space="preserve"> </v>
      </c>
      <c r="CL28" s="4" t="str">
        <f t="shared" si="27"/>
        <v xml:space="preserve"> </v>
      </c>
      <c r="CM28" s="4" t="str">
        <f t="shared" si="28"/>
        <v xml:space="preserve"> </v>
      </c>
      <c r="CN28" s="4" t="str">
        <f t="shared" si="29"/>
        <v xml:space="preserve"> </v>
      </c>
      <c r="CO28" s="4" t="str">
        <f t="shared" si="30"/>
        <v xml:space="preserve"> </v>
      </c>
      <c r="CP28" s="4" t="str">
        <f t="shared" si="31"/>
        <v xml:space="preserve"> </v>
      </c>
      <c r="CQ28" s="4" t="str">
        <f t="shared" si="32"/>
        <v xml:space="preserve"> </v>
      </c>
      <c r="CR28" s="4" t="str">
        <f t="shared" si="33"/>
        <v xml:space="preserve"> </v>
      </c>
      <c r="CS28" s="4" t="str">
        <f t="shared" si="34"/>
        <v xml:space="preserve"> </v>
      </c>
      <c r="CT28" s="4" t="str">
        <f t="shared" si="35"/>
        <v xml:space="preserve"> </v>
      </c>
      <c r="CU28" s="4" t="str">
        <f t="shared" si="36"/>
        <v xml:space="preserve"> </v>
      </c>
      <c r="CV28" s="4" t="str">
        <f t="shared" si="37"/>
        <v xml:space="preserve"> </v>
      </c>
      <c r="CW28" s="4" t="str">
        <f t="shared" si="38"/>
        <v xml:space="preserve"> </v>
      </c>
      <c r="CX28" s="4" t="str">
        <f t="shared" si="39"/>
        <v xml:space="preserve"> </v>
      </c>
      <c r="CY28" s="4" t="str">
        <f t="shared" si="40"/>
        <v xml:space="preserve"> </v>
      </c>
      <c r="CZ28" s="4" t="str">
        <f t="shared" si="41"/>
        <v xml:space="preserve"> </v>
      </c>
      <c r="DA28" s="4" t="str">
        <f t="shared" si="42"/>
        <v xml:space="preserve"> </v>
      </c>
      <c r="DB28" s="4" t="str">
        <f t="shared" si="43"/>
        <v xml:space="preserve"> </v>
      </c>
      <c r="DC28" s="4" t="str">
        <f t="shared" si="44"/>
        <v xml:space="preserve"> </v>
      </c>
      <c r="DD28" s="4" t="str">
        <f t="shared" si="45"/>
        <v xml:space="preserve"> </v>
      </c>
      <c r="DE28" s="4" t="str">
        <f t="shared" si="46"/>
        <v xml:space="preserve"> </v>
      </c>
      <c r="DF28" s="4" t="str">
        <f t="shared" si="47"/>
        <v xml:space="preserve"> </v>
      </c>
      <c r="DG28" s="4" t="str">
        <f t="shared" si="48"/>
        <v xml:space="preserve"> </v>
      </c>
      <c r="DH28" s="4" t="str">
        <f t="shared" si="49"/>
        <v xml:space="preserve"> </v>
      </c>
      <c r="DI28" s="4" t="str">
        <f t="shared" si="50"/>
        <v xml:space="preserve"> </v>
      </c>
      <c r="DJ28" s="4" t="str">
        <f t="shared" si="51"/>
        <v xml:space="preserve"> </v>
      </c>
      <c r="DK28" s="4" t="str">
        <f t="shared" si="52"/>
        <v xml:space="preserve"> </v>
      </c>
      <c r="DL28" s="4" t="str">
        <f t="shared" si="53"/>
        <v xml:space="preserve"> </v>
      </c>
      <c r="DM28" s="4" t="str">
        <f t="shared" si="54"/>
        <v xml:space="preserve"> </v>
      </c>
      <c r="DN28" s="15" t="str">
        <f t="shared" si="60"/>
        <v xml:space="preserve"> </v>
      </c>
    </row>
    <row r="29" spans="1:118">
      <c r="A29" s="85"/>
      <c r="B29" s="68"/>
      <c r="C29" s="91"/>
      <c r="D29" s="91"/>
      <c r="E29" s="91"/>
      <c r="F29" s="94"/>
      <c r="G29" s="68"/>
      <c r="H29" s="91"/>
      <c r="I29" s="91"/>
      <c r="J29" s="94"/>
      <c r="K29" s="68"/>
      <c r="L29" s="3"/>
      <c r="M29" s="91"/>
      <c r="N29" s="94"/>
      <c r="O29" s="68"/>
      <c r="P29" s="91"/>
      <c r="Q29" s="91"/>
      <c r="R29" s="94"/>
      <c r="S29" s="68"/>
      <c r="T29" s="91"/>
      <c r="U29" s="105"/>
      <c r="V29" s="94"/>
      <c r="W29" s="68"/>
      <c r="X29" s="3"/>
      <c r="Y29" s="91"/>
      <c r="Z29" s="94"/>
      <c r="AA29" s="68"/>
      <c r="AB29" s="91"/>
      <c r="AC29" s="91"/>
      <c r="AD29" s="94"/>
      <c r="AE29" s="68"/>
      <c r="AF29" s="91"/>
      <c r="AG29" s="91"/>
      <c r="AH29" s="68"/>
      <c r="AI29" s="91"/>
      <c r="AJ29" s="91"/>
      <c r="AK29" s="94"/>
      <c r="AL29" s="68"/>
      <c r="AM29" s="91"/>
      <c r="AN29" s="91"/>
      <c r="AO29" s="94"/>
      <c r="AP29" s="68"/>
      <c r="AQ29" s="91"/>
      <c r="AR29" s="94"/>
      <c r="AS29" s="68"/>
      <c r="AT29" s="91"/>
      <c r="AU29" s="94"/>
      <c r="AV29" s="3"/>
      <c r="AW29" s="91"/>
      <c r="AX29" s="91"/>
      <c r="AY29" s="91"/>
      <c r="AZ29" s="68"/>
      <c r="BA29" s="91"/>
      <c r="BB29" s="91"/>
      <c r="BC29" s="91"/>
      <c r="BD29" s="99" t="str">
        <f t="shared" si="0"/>
        <v xml:space="preserve"> </v>
      </c>
      <c r="BF29" s="23" t="str">
        <f t="shared" si="55"/>
        <v xml:space="preserve"> </v>
      </c>
      <c r="BG29" s="23" t="str">
        <f t="shared" si="56"/>
        <v xml:space="preserve"> </v>
      </c>
      <c r="BH29" s="23" t="str">
        <f t="shared" si="57"/>
        <v xml:space="preserve"> </v>
      </c>
      <c r="BI29" s="23" t="str">
        <f t="shared" si="58"/>
        <v xml:space="preserve"> </v>
      </c>
      <c r="BJ29" s="23" t="str">
        <f t="shared" si="59"/>
        <v xml:space="preserve"> </v>
      </c>
      <c r="BL29" s="4" t="str">
        <f t="shared" si="1"/>
        <v xml:space="preserve"> </v>
      </c>
      <c r="BM29" s="4" t="str">
        <f t="shared" si="2"/>
        <v xml:space="preserve"> </v>
      </c>
      <c r="BN29" s="4" t="str">
        <f t="shared" si="3"/>
        <v xml:space="preserve"> </v>
      </c>
      <c r="BO29" s="4" t="str">
        <f t="shared" si="4"/>
        <v xml:space="preserve"> </v>
      </c>
      <c r="BP29" s="4" t="str">
        <f t="shared" si="5"/>
        <v xml:space="preserve"> </v>
      </c>
      <c r="BQ29" s="4" t="str">
        <f t="shared" si="6"/>
        <v xml:space="preserve"> </v>
      </c>
      <c r="BR29" s="4" t="str">
        <f t="shared" si="7"/>
        <v xml:space="preserve"> </v>
      </c>
      <c r="BS29" s="4" t="str">
        <f t="shared" si="8"/>
        <v xml:space="preserve"> </v>
      </c>
      <c r="BT29" s="4" t="str">
        <f t="shared" si="9"/>
        <v xml:space="preserve"> </v>
      </c>
      <c r="BU29" s="4" t="str">
        <f t="shared" si="10"/>
        <v xml:space="preserve"> </v>
      </c>
      <c r="BV29" s="4" t="str">
        <f t="shared" si="11"/>
        <v xml:space="preserve"> </v>
      </c>
      <c r="BW29" s="4" t="str">
        <f t="shared" si="12"/>
        <v xml:space="preserve"> </v>
      </c>
      <c r="BX29" s="4" t="str">
        <f t="shared" si="13"/>
        <v xml:space="preserve"> </v>
      </c>
      <c r="BY29" s="4" t="str">
        <f t="shared" si="14"/>
        <v xml:space="preserve"> </v>
      </c>
      <c r="BZ29" s="4" t="str">
        <f t="shared" si="15"/>
        <v xml:space="preserve"> </v>
      </c>
      <c r="CA29" s="4" t="str">
        <f t="shared" si="16"/>
        <v xml:space="preserve"> </v>
      </c>
      <c r="CB29" s="4" t="str">
        <f t="shared" si="17"/>
        <v xml:space="preserve"> </v>
      </c>
      <c r="CC29" s="4" t="str">
        <f t="shared" si="18"/>
        <v xml:space="preserve"> </v>
      </c>
      <c r="CD29" s="4" t="str">
        <f t="shared" si="19"/>
        <v xml:space="preserve"> </v>
      </c>
      <c r="CE29" s="4" t="str">
        <f t="shared" si="20"/>
        <v xml:space="preserve"> </v>
      </c>
      <c r="CF29" s="4" t="str">
        <f t="shared" si="21"/>
        <v xml:space="preserve"> </v>
      </c>
      <c r="CG29" s="4" t="str">
        <f t="shared" si="22"/>
        <v xml:space="preserve"> </v>
      </c>
      <c r="CH29" s="4" t="str">
        <f t="shared" si="23"/>
        <v xml:space="preserve"> </v>
      </c>
      <c r="CI29" s="4" t="str">
        <f t="shared" si="24"/>
        <v xml:space="preserve"> </v>
      </c>
      <c r="CJ29" s="4" t="str">
        <f t="shared" si="25"/>
        <v xml:space="preserve"> </v>
      </c>
      <c r="CK29" s="4" t="str">
        <f t="shared" si="26"/>
        <v xml:space="preserve"> </v>
      </c>
      <c r="CL29" s="4" t="str">
        <f t="shared" si="27"/>
        <v xml:space="preserve"> </v>
      </c>
      <c r="CM29" s="4" t="str">
        <f t="shared" si="28"/>
        <v xml:space="preserve"> </v>
      </c>
      <c r="CN29" s="4" t="str">
        <f t="shared" si="29"/>
        <v xml:space="preserve"> </v>
      </c>
      <c r="CO29" s="4" t="str">
        <f t="shared" si="30"/>
        <v xml:space="preserve"> </v>
      </c>
      <c r="CP29" s="4" t="str">
        <f t="shared" si="31"/>
        <v xml:space="preserve"> </v>
      </c>
      <c r="CQ29" s="4" t="str">
        <f t="shared" si="32"/>
        <v xml:space="preserve"> </v>
      </c>
      <c r="CR29" s="4" t="str">
        <f t="shared" si="33"/>
        <v xml:space="preserve"> </v>
      </c>
      <c r="CS29" s="4" t="str">
        <f t="shared" si="34"/>
        <v xml:space="preserve"> </v>
      </c>
      <c r="CT29" s="4" t="str">
        <f t="shared" si="35"/>
        <v xml:space="preserve"> </v>
      </c>
      <c r="CU29" s="4" t="str">
        <f t="shared" si="36"/>
        <v xml:space="preserve"> </v>
      </c>
      <c r="CV29" s="4" t="str">
        <f t="shared" si="37"/>
        <v xml:space="preserve"> </v>
      </c>
      <c r="CW29" s="4" t="str">
        <f t="shared" si="38"/>
        <v xml:space="preserve"> </v>
      </c>
      <c r="CX29" s="4" t="str">
        <f t="shared" si="39"/>
        <v xml:space="preserve"> </v>
      </c>
      <c r="CY29" s="4" t="str">
        <f t="shared" si="40"/>
        <v xml:space="preserve"> </v>
      </c>
      <c r="CZ29" s="4" t="str">
        <f t="shared" si="41"/>
        <v xml:space="preserve"> </v>
      </c>
      <c r="DA29" s="4" t="str">
        <f t="shared" si="42"/>
        <v xml:space="preserve"> </v>
      </c>
      <c r="DB29" s="4" t="str">
        <f t="shared" si="43"/>
        <v xml:space="preserve"> </v>
      </c>
      <c r="DC29" s="4" t="str">
        <f t="shared" si="44"/>
        <v xml:space="preserve"> </v>
      </c>
      <c r="DD29" s="4" t="str">
        <f t="shared" si="45"/>
        <v xml:space="preserve"> </v>
      </c>
      <c r="DE29" s="4" t="str">
        <f t="shared" si="46"/>
        <v xml:space="preserve"> </v>
      </c>
      <c r="DF29" s="4" t="str">
        <f t="shared" si="47"/>
        <v xml:space="preserve"> </v>
      </c>
      <c r="DG29" s="4" t="str">
        <f t="shared" si="48"/>
        <v xml:space="preserve"> </v>
      </c>
      <c r="DH29" s="4" t="str">
        <f t="shared" si="49"/>
        <v xml:space="preserve"> </v>
      </c>
      <c r="DI29" s="4" t="str">
        <f t="shared" si="50"/>
        <v xml:space="preserve"> </v>
      </c>
      <c r="DJ29" s="4" t="str">
        <f t="shared" si="51"/>
        <v xml:space="preserve"> </v>
      </c>
      <c r="DK29" s="4" t="str">
        <f t="shared" si="52"/>
        <v xml:space="preserve"> </v>
      </c>
      <c r="DL29" s="4" t="str">
        <f t="shared" si="53"/>
        <v xml:space="preserve"> </v>
      </c>
      <c r="DM29" s="4" t="str">
        <f t="shared" si="54"/>
        <v xml:space="preserve"> </v>
      </c>
      <c r="DN29" s="15" t="str">
        <f t="shared" si="60"/>
        <v xml:space="preserve"> </v>
      </c>
    </row>
    <row r="30" spans="1:118">
      <c r="A30" s="85"/>
      <c r="B30" s="68"/>
      <c r="C30" s="91"/>
      <c r="D30" s="91"/>
      <c r="E30" s="91"/>
      <c r="F30" s="94"/>
      <c r="G30" s="68"/>
      <c r="H30" s="91"/>
      <c r="I30" s="91"/>
      <c r="J30" s="94"/>
      <c r="K30" s="68"/>
      <c r="L30" s="3"/>
      <c r="M30" s="91"/>
      <c r="N30" s="94"/>
      <c r="O30" s="68"/>
      <c r="P30" s="91"/>
      <c r="Q30" s="91"/>
      <c r="R30" s="94"/>
      <c r="S30" s="68"/>
      <c r="T30" s="91"/>
      <c r="U30" s="105"/>
      <c r="V30" s="94"/>
      <c r="W30" s="68"/>
      <c r="X30" s="3"/>
      <c r="Y30" s="91"/>
      <c r="Z30" s="94"/>
      <c r="AA30" s="68"/>
      <c r="AB30" s="91"/>
      <c r="AC30" s="91"/>
      <c r="AD30" s="94"/>
      <c r="AE30" s="68"/>
      <c r="AF30" s="91"/>
      <c r="AG30" s="91"/>
      <c r="AH30" s="68"/>
      <c r="AI30" s="91"/>
      <c r="AJ30" s="91"/>
      <c r="AK30" s="94"/>
      <c r="AL30" s="68"/>
      <c r="AM30" s="91"/>
      <c r="AN30" s="91"/>
      <c r="AO30" s="94"/>
      <c r="AP30" s="68"/>
      <c r="AQ30" s="91"/>
      <c r="AR30" s="94"/>
      <c r="AS30" s="68"/>
      <c r="AT30" s="91"/>
      <c r="AU30" s="94"/>
      <c r="AV30" s="3"/>
      <c r="AW30" s="91"/>
      <c r="AX30" s="91"/>
      <c r="AY30" s="91"/>
      <c r="AZ30" s="68"/>
      <c r="BA30" s="91"/>
      <c r="BB30" s="91"/>
      <c r="BC30" s="91"/>
      <c r="BD30" s="99" t="str">
        <f t="shared" si="0"/>
        <v xml:space="preserve"> </v>
      </c>
      <c r="BF30" s="23" t="str">
        <f t="shared" si="55"/>
        <v xml:space="preserve"> </v>
      </c>
      <c r="BG30" s="23" t="str">
        <f t="shared" si="56"/>
        <v xml:space="preserve"> </v>
      </c>
      <c r="BH30" s="23" t="str">
        <f t="shared" si="57"/>
        <v xml:space="preserve"> </v>
      </c>
      <c r="BI30" s="23" t="str">
        <f t="shared" si="58"/>
        <v xml:space="preserve"> </v>
      </c>
      <c r="BJ30" s="23" t="str">
        <f t="shared" si="59"/>
        <v xml:space="preserve"> </v>
      </c>
      <c r="BL30" s="4" t="str">
        <f t="shared" si="1"/>
        <v xml:space="preserve"> </v>
      </c>
      <c r="BM30" s="4" t="str">
        <f t="shared" si="2"/>
        <v xml:space="preserve"> </v>
      </c>
      <c r="BN30" s="4" t="str">
        <f t="shared" si="3"/>
        <v xml:space="preserve"> </v>
      </c>
      <c r="BO30" s="4" t="str">
        <f t="shared" si="4"/>
        <v xml:space="preserve"> </v>
      </c>
      <c r="BP30" s="4" t="str">
        <f t="shared" si="5"/>
        <v xml:space="preserve"> </v>
      </c>
      <c r="BQ30" s="4" t="str">
        <f t="shared" si="6"/>
        <v xml:space="preserve"> </v>
      </c>
      <c r="BR30" s="4" t="str">
        <f t="shared" si="7"/>
        <v xml:space="preserve"> </v>
      </c>
      <c r="BS30" s="4" t="str">
        <f t="shared" si="8"/>
        <v xml:space="preserve"> </v>
      </c>
      <c r="BT30" s="4" t="str">
        <f t="shared" si="9"/>
        <v xml:space="preserve"> </v>
      </c>
      <c r="BU30" s="4" t="str">
        <f t="shared" si="10"/>
        <v xml:space="preserve"> </v>
      </c>
      <c r="BV30" s="4" t="str">
        <f t="shared" si="11"/>
        <v xml:space="preserve"> </v>
      </c>
      <c r="BW30" s="4" t="str">
        <f t="shared" si="12"/>
        <v xml:space="preserve"> </v>
      </c>
      <c r="BX30" s="4" t="str">
        <f t="shared" si="13"/>
        <v xml:space="preserve"> </v>
      </c>
      <c r="BY30" s="4" t="str">
        <f t="shared" si="14"/>
        <v xml:space="preserve"> </v>
      </c>
      <c r="BZ30" s="4" t="str">
        <f t="shared" si="15"/>
        <v xml:space="preserve"> </v>
      </c>
      <c r="CA30" s="4" t="str">
        <f t="shared" si="16"/>
        <v xml:space="preserve"> </v>
      </c>
      <c r="CB30" s="4" t="str">
        <f t="shared" si="17"/>
        <v xml:space="preserve"> </v>
      </c>
      <c r="CC30" s="4" t="str">
        <f t="shared" si="18"/>
        <v xml:space="preserve"> </v>
      </c>
      <c r="CD30" s="4" t="str">
        <f t="shared" si="19"/>
        <v xml:space="preserve"> </v>
      </c>
      <c r="CE30" s="4" t="str">
        <f t="shared" si="20"/>
        <v xml:space="preserve"> </v>
      </c>
      <c r="CF30" s="4" t="str">
        <f t="shared" si="21"/>
        <v xml:space="preserve"> </v>
      </c>
      <c r="CG30" s="4" t="str">
        <f t="shared" si="22"/>
        <v xml:space="preserve"> </v>
      </c>
      <c r="CH30" s="4" t="str">
        <f t="shared" si="23"/>
        <v xml:space="preserve"> </v>
      </c>
      <c r="CI30" s="4" t="str">
        <f t="shared" si="24"/>
        <v xml:space="preserve"> </v>
      </c>
      <c r="CJ30" s="4" t="str">
        <f t="shared" si="25"/>
        <v xml:space="preserve"> </v>
      </c>
      <c r="CK30" s="4" t="str">
        <f t="shared" si="26"/>
        <v xml:space="preserve"> </v>
      </c>
      <c r="CL30" s="4" t="str">
        <f t="shared" si="27"/>
        <v xml:space="preserve"> </v>
      </c>
      <c r="CM30" s="4" t="str">
        <f t="shared" si="28"/>
        <v xml:space="preserve"> </v>
      </c>
      <c r="CN30" s="4" t="str">
        <f t="shared" si="29"/>
        <v xml:space="preserve"> </v>
      </c>
      <c r="CO30" s="4" t="str">
        <f t="shared" si="30"/>
        <v xml:space="preserve"> </v>
      </c>
      <c r="CP30" s="4" t="str">
        <f t="shared" si="31"/>
        <v xml:space="preserve"> </v>
      </c>
      <c r="CQ30" s="4" t="str">
        <f t="shared" si="32"/>
        <v xml:space="preserve"> </v>
      </c>
      <c r="CR30" s="4" t="str">
        <f t="shared" si="33"/>
        <v xml:space="preserve"> </v>
      </c>
      <c r="CS30" s="4" t="str">
        <f t="shared" si="34"/>
        <v xml:space="preserve"> </v>
      </c>
      <c r="CT30" s="4" t="str">
        <f t="shared" si="35"/>
        <v xml:space="preserve"> </v>
      </c>
      <c r="CU30" s="4" t="str">
        <f t="shared" si="36"/>
        <v xml:space="preserve"> </v>
      </c>
      <c r="CV30" s="4" t="str">
        <f t="shared" si="37"/>
        <v xml:space="preserve"> </v>
      </c>
      <c r="CW30" s="4" t="str">
        <f t="shared" si="38"/>
        <v xml:space="preserve"> </v>
      </c>
      <c r="CX30" s="4" t="str">
        <f t="shared" si="39"/>
        <v xml:space="preserve"> </v>
      </c>
      <c r="CY30" s="4" t="str">
        <f t="shared" si="40"/>
        <v xml:space="preserve"> </v>
      </c>
      <c r="CZ30" s="4" t="str">
        <f t="shared" si="41"/>
        <v xml:space="preserve"> </v>
      </c>
      <c r="DA30" s="4" t="str">
        <f t="shared" si="42"/>
        <v xml:space="preserve"> </v>
      </c>
      <c r="DB30" s="4" t="str">
        <f t="shared" si="43"/>
        <v xml:space="preserve"> </v>
      </c>
      <c r="DC30" s="4" t="str">
        <f t="shared" si="44"/>
        <v xml:space="preserve"> </v>
      </c>
      <c r="DD30" s="4" t="str">
        <f t="shared" si="45"/>
        <v xml:space="preserve"> </v>
      </c>
      <c r="DE30" s="4" t="str">
        <f t="shared" si="46"/>
        <v xml:space="preserve"> </v>
      </c>
      <c r="DF30" s="4" t="str">
        <f t="shared" si="47"/>
        <v xml:space="preserve"> </v>
      </c>
      <c r="DG30" s="4" t="str">
        <f t="shared" si="48"/>
        <v xml:space="preserve"> </v>
      </c>
      <c r="DH30" s="4" t="str">
        <f t="shared" si="49"/>
        <v xml:space="preserve"> </v>
      </c>
      <c r="DI30" s="4" t="str">
        <f t="shared" si="50"/>
        <v xml:space="preserve"> </v>
      </c>
      <c r="DJ30" s="4" t="str">
        <f t="shared" si="51"/>
        <v xml:space="preserve"> </v>
      </c>
      <c r="DK30" s="4" t="str">
        <f t="shared" si="52"/>
        <v xml:space="preserve"> </v>
      </c>
      <c r="DL30" s="4" t="str">
        <f t="shared" si="53"/>
        <v xml:space="preserve"> </v>
      </c>
      <c r="DM30" s="4" t="str">
        <f t="shared" si="54"/>
        <v xml:space="preserve"> </v>
      </c>
      <c r="DN30" s="15" t="str">
        <f t="shared" si="60"/>
        <v xml:space="preserve"> </v>
      </c>
    </row>
    <row r="31" spans="1:118">
      <c r="A31" s="85"/>
      <c r="B31" s="68"/>
      <c r="C31" s="91"/>
      <c r="D31" s="91"/>
      <c r="E31" s="91"/>
      <c r="F31" s="94"/>
      <c r="G31" s="68"/>
      <c r="H31" s="91"/>
      <c r="I31" s="91"/>
      <c r="J31" s="94"/>
      <c r="K31" s="68"/>
      <c r="L31" s="3"/>
      <c r="M31" s="91"/>
      <c r="N31" s="94"/>
      <c r="O31" s="68"/>
      <c r="P31" s="91"/>
      <c r="Q31" s="91"/>
      <c r="R31" s="94"/>
      <c r="S31" s="68"/>
      <c r="T31" s="91"/>
      <c r="U31" s="105"/>
      <c r="V31" s="94"/>
      <c r="W31" s="68"/>
      <c r="X31" s="3"/>
      <c r="Y31" s="91"/>
      <c r="Z31" s="94"/>
      <c r="AA31" s="68"/>
      <c r="AB31" s="91"/>
      <c r="AC31" s="91"/>
      <c r="AD31" s="94"/>
      <c r="AE31" s="68"/>
      <c r="AF31" s="91"/>
      <c r="AG31" s="91"/>
      <c r="AH31" s="68"/>
      <c r="AI31" s="91"/>
      <c r="AJ31" s="91"/>
      <c r="AK31" s="94"/>
      <c r="AL31" s="68"/>
      <c r="AM31" s="91"/>
      <c r="AN31" s="91"/>
      <c r="AO31" s="94"/>
      <c r="AP31" s="68"/>
      <c r="AQ31" s="91"/>
      <c r="AR31" s="94"/>
      <c r="AS31" s="68"/>
      <c r="AT31" s="91"/>
      <c r="AU31" s="94"/>
      <c r="AV31" s="3"/>
      <c r="AW31" s="91"/>
      <c r="AX31" s="91"/>
      <c r="AY31" s="91"/>
      <c r="AZ31" s="68"/>
      <c r="BA31" s="91"/>
      <c r="BB31" s="91"/>
      <c r="BC31" s="91"/>
      <c r="BD31" s="99" t="str">
        <f t="shared" si="0"/>
        <v xml:space="preserve"> </v>
      </c>
      <c r="BF31" s="23" t="str">
        <f t="shared" si="55"/>
        <v xml:space="preserve"> </v>
      </c>
      <c r="BG31" s="23" t="str">
        <f t="shared" si="56"/>
        <v xml:space="preserve"> </v>
      </c>
      <c r="BH31" s="23" t="str">
        <f t="shared" si="57"/>
        <v xml:space="preserve"> </v>
      </c>
      <c r="BI31" s="23" t="str">
        <f t="shared" si="58"/>
        <v xml:space="preserve"> </v>
      </c>
      <c r="BJ31" s="23" t="str">
        <f t="shared" si="59"/>
        <v xml:space="preserve"> </v>
      </c>
      <c r="BL31" s="4" t="str">
        <f t="shared" si="1"/>
        <v xml:space="preserve"> </v>
      </c>
      <c r="BM31" s="4" t="str">
        <f t="shared" si="2"/>
        <v xml:space="preserve"> </v>
      </c>
      <c r="BN31" s="4" t="str">
        <f t="shared" si="3"/>
        <v xml:space="preserve"> </v>
      </c>
      <c r="BO31" s="4" t="str">
        <f t="shared" si="4"/>
        <v xml:space="preserve"> </v>
      </c>
      <c r="BP31" s="4" t="str">
        <f t="shared" si="5"/>
        <v xml:space="preserve"> </v>
      </c>
      <c r="BQ31" s="4" t="str">
        <f t="shared" si="6"/>
        <v xml:space="preserve"> </v>
      </c>
      <c r="BR31" s="4" t="str">
        <f t="shared" si="7"/>
        <v xml:space="preserve"> </v>
      </c>
      <c r="BS31" s="4" t="str">
        <f t="shared" si="8"/>
        <v xml:space="preserve"> </v>
      </c>
      <c r="BT31" s="4" t="str">
        <f t="shared" si="9"/>
        <v xml:space="preserve"> </v>
      </c>
      <c r="BU31" s="4" t="str">
        <f t="shared" si="10"/>
        <v xml:space="preserve"> </v>
      </c>
      <c r="BV31" s="4" t="str">
        <f t="shared" si="11"/>
        <v xml:space="preserve"> </v>
      </c>
      <c r="BW31" s="4" t="str">
        <f t="shared" si="12"/>
        <v xml:space="preserve"> </v>
      </c>
      <c r="BX31" s="4" t="str">
        <f t="shared" si="13"/>
        <v xml:space="preserve"> </v>
      </c>
      <c r="BY31" s="4" t="str">
        <f t="shared" si="14"/>
        <v xml:space="preserve"> </v>
      </c>
      <c r="BZ31" s="4" t="str">
        <f t="shared" si="15"/>
        <v xml:space="preserve"> </v>
      </c>
      <c r="CA31" s="4" t="str">
        <f t="shared" si="16"/>
        <v xml:space="preserve"> </v>
      </c>
      <c r="CB31" s="4" t="str">
        <f t="shared" si="17"/>
        <v xml:space="preserve"> </v>
      </c>
      <c r="CC31" s="4" t="str">
        <f t="shared" si="18"/>
        <v xml:space="preserve"> </v>
      </c>
      <c r="CD31" s="4" t="str">
        <f t="shared" si="19"/>
        <v xml:space="preserve"> </v>
      </c>
      <c r="CE31" s="4" t="str">
        <f t="shared" si="20"/>
        <v xml:space="preserve"> </v>
      </c>
      <c r="CF31" s="4" t="str">
        <f t="shared" si="21"/>
        <v xml:space="preserve"> </v>
      </c>
      <c r="CG31" s="4" t="str">
        <f t="shared" si="22"/>
        <v xml:space="preserve"> </v>
      </c>
      <c r="CH31" s="4" t="str">
        <f t="shared" si="23"/>
        <v xml:space="preserve"> </v>
      </c>
      <c r="CI31" s="4" t="str">
        <f t="shared" si="24"/>
        <v xml:space="preserve"> </v>
      </c>
      <c r="CJ31" s="4" t="str">
        <f t="shared" si="25"/>
        <v xml:space="preserve"> </v>
      </c>
      <c r="CK31" s="4" t="str">
        <f t="shared" si="26"/>
        <v xml:space="preserve"> </v>
      </c>
      <c r="CL31" s="4" t="str">
        <f t="shared" si="27"/>
        <v xml:space="preserve"> </v>
      </c>
      <c r="CM31" s="4" t="str">
        <f t="shared" si="28"/>
        <v xml:space="preserve"> </v>
      </c>
      <c r="CN31" s="4" t="str">
        <f t="shared" si="29"/>
        <v xml:space="preserve"> </v>
      </c>
      <c r="CO31" s="4" t="str">
        <f t="shared" si="30"/>
        <v xml:space="preserve"> </v>
      </c>
      <c r="CP31" s="4" t="str">
        <f t="shared" si="31"/>
        <v xml:space="preserve"> </v>
      </c>
      <c r="CQ31" s="4" t="str">
        <f t="shared" si="32"/>
        <v xml:space="preserve"> </v>
      </c>
      <c r="CR31" s="4" t="str">
        <f t="shared" si="33"/>
        <v xml:space="preserve"> </v>
      </c>
      <c r="CS31" s="4" t="str">
        <f t="shared" si="34"/>
        <v xml:space="preserve"> </v>
      </c>
      <c r="CT31" s="4" t="str">
        <f t="shared" si="35"/>
        <v xml:space="preserve"> </v>
      </c>
      <c r="CU31" s="4" t="str">
        <f t="shared" si="36"/>
        <v xml:space="preserve"> </v>
      </c>
      <c r="CV31" s="4" t="str">
        <f t="shared" si="37"/>
        <v xml:space="preserve"> </v>
      </c>
      <c r="CW31" s="4" t="str">
        <f t="shared" si="38"/>
        <v xml:space="preserve"> </v>
      </c>
      <c r="CX31" s="4" t="str">
        <f t="shared" si="39"/>
        <v xml:space="preserve"> </v>
      </c>
      <c r="CY31" s="4" t="str">
        <f t="shared" si="40"/>
        <v xml:space="preserve"> </v>
      </c>
      <c r="CZ31" s="4" t="str">
        <f t="shared" si="41"/>
        <v xml:space="preserve"> </v>
      </c>
      <c r="DA31" s="4" t="str">
        <f t="shared" si="42"/>
        <v xml:space="preserve"> </v>
      </c>
      <c r="DB31" s="4" t="str">
        <f t="shared" si="43"/>
        <v xml:space="preserve"> </v>
      </c>
      <c r="DC31" s="4" t="str">
        <f t="shared" si="44"/>
        <v xml:space="preserve"> </v>
      </c>
      <c r="DD31" s="4" t="str">
        <f t="shared" si="45"/>
        <v xml:space="preserve"> </v>
      </c>
      <c r="DE31" s="4" t="str">
        <f t="shared" si="46"/>
        <v xml:space="preserve"> </v>
      </c>
      <c r="DF31" s="4" t="str">
        <f t="shared" si="47"/>
        <v xml:space="preserve"> </v>
      </c>
      <c r="DG31" s="4" t="str">
        <f t="shared" si="48"/>
        <v xml:space="preserve"> </v>
      </c>
      <c r="DH31" s="4" t="str">
        <f t="shared" si="49"/>
        <v xml:space="preserve"> </v>
      </c>
      <c r="DI31" s="4" t="str">
        <f t="shared" si="50"/>
        <v xml:space="preserve"> </v>
      </c>
      <c r="DJ31" s="4" t="str">
        <f t="shared" si="51"/>
        <v xml:space="preserve"> </v>
      </c>
      <c r="DK31" s="4" t="str">
        <f t="shared" si="52"/>
        <v xml:space="preserve"> </v>
      </c>
      <c r="DL31" s="4" t="str">
        <f t="shared" si="53"/>
        <v xml:space="preserve"> </v>
      </c>
      <c r="DM31" s="4" t="str">
        <f t="shared" si="54"/>
        <v xml:space="preserve"> </v>
      </c>
      <c r="DN31" s="15" t="str">
        <f t="shared" si="60"/>
        <v xml:space="preserve"> </v>
      </c>
    </row>
    <row r="32" spans="1:118">
      <c r="A32" s="85"/>
      <c r="B32" s="68"/>
      <c r="C32" s="91"/>
      <c r="D32" s="91"/>
      <c r="E32" s="91"/>
      <c r="F32" s="94"/>
      <c r="G32" s="68"/>
      <c r="H32" s="91"/>
      <c r="I32" s="91"/>
      <c r="J32" s="94"/>
      <c r="K32" s="68"/>
      <c r="L32" s="3"/>
      <c r="M32" s="91"/>
      <c r="N32" s="94"/>
      <c r="O32" s="68"/>
      <c r="P32" s="91"/>
      <c r="Q32" s="91"/>
      <c r="R32" s="94"/>
      <c r="S32" s="68"/>
      <c r="T32" s="91"/>
      <c r="U32" s="105"/>
      <c r="V32" s="94"/>
      <c r="W32" s="68"/>
      <c r="X32" s="3"/>
      <c r="Y32" s="91"/>
      <c r="Z32" s="94"/>
      <c r="AA32" s="68"/>
      <c r="AB32" s="91"/>
      <c r="AC32" s="91"/>
      <c r="AD32" s="94"/>
      <c r="AE32" s="68"/>
      <c r="AF32" s="91"/>
      <c r="AG32" s="91"/>
      <c r="AH32" s="68"/>
      <c r="AI32" s="91"/>
      <c r="AJ32" s="91"/>
      <c r="AK32" s="94"/>
      <c r="AL32" s="68"/>
      <c r="AM32" s="91"/>
      <c r="AN32" s="91"/>
      <c r="AO32" s="94"/>
      <c r="AP32" s="68"/>
      <c r="AQ32" s="91"/>
      <c r="AR32" s="94"/>
      <c r="AS32" s="68"/>
      <c r="AT32" s="91"/>
      <c r="AU32" s="94"/>
      <c r="AV32" s="3"/>
      <c r="AW32" s="91"/>
      <c r="AX32" s="91"/>
      <c r="AY32" s="91"/>
      <c r="AZ32" s="68"/>
      <c r="BA32" s="91"/>
      <c r="BB32" s="91"/>
      <c r="BC32" s="91"/>
      <c r="BD32" s="99" t="str">
        <f t="shared" si="0"/>
        <v xml:space="preserve"> </v>
      </c>
      <c r="BF32" s="23" t="str">
        <f t="shared" si="55"/>
        <v xml:space="preserve"> </v>
      </c>
      <c r="BG32" s="23" t="str">
        <f t="shared" si="56"/>
        <v xml:space="preserve"> </v>
      </c>
      <c r="BH32" s="23" t="str">
        <f t="shared" si="57"/>
        <v xml:space="preserve"> </v>
      </c>
      <c r="BI32" s="23" t="str">
        <f t="shared" si="58"/>
        <v xml:space="preserve"> </v>
      </c>
      <c r="BJ32" s="23" t="str">
        <f t="shared" si="59"/>
        <v xml:space="preserve"> </v>
      </c>
      <c r="BL32" s="4" t="str">
        <f t="shared" si="1"/>
        <v xml:space="preserve"> </v>
      </c>
      <c r="BM32" s="4" t="str">
        <f t="shared" si="2"/>
        <v xml:space="preserve"> </v>
      </c>
      <c r="BN32" s="4" t="str">
        <f t="shared" si="3"/>
        <v xml:space="preserve"> </v>
      </c>
      <c r="BO32" s="4" t="str">
        <f t="shared" si="4"/>
        <v xml:space="preserve"> </v>
      </c>
      <c r="BP32" s="4" t="str">
        <f t="shared" si="5"/>
        <v xml:space="preserve"> </v>
      </c>
      <c r="BQ32" s="4" t="str">
        <f t="shared" si="6"/>
        <v xml:space="preserve"> </v>
      </c>
      <c r="BR32" s="4" t="str">
        <f t="shared" si="7"/>
        <v xml:space="preserve"> </v>
      </c>
      <c r="BS32" s="4" t="str">
        <f t="shared" si="8"/>
        <v xml:space="preserve"> </v>
      </c>
      <c r="BT32" s="4" t="str">
        <f t="shared" si="9"/>
        <v xml:space="preserve"> </v>
      </c>
      <c r="BU32" s="4" t="str">
        <f t="shared" si="10"/>
        <v xml:space="preserve"> </v>
      </c>
      <c r="BV32" s="4" t="str">
        <f t="shared" si="11"/>
        <v xml:space="preserve"> </v>
      </c>
      <c r="BW32" s="4" t="str">
        <f t="shared" si="12"/>
        <v xml:space="preserve"> </v>
      </c>
      <c r="BX32" s="4" t="str">
        <f t="shared" si="13"/>
        <v xml:space="preserve"> </v>
      </c>
      <c r="BY32" s="4" t="str">
        <f t="shared" si="14"/>
        <v xml:space="preserve"> </v>
      </c>
      <c r="BZ32" s="4" t="str">
        <f t="shared" si="15"/>
        <v xml:space="preserve"> </v>
      </c>
      <c r="CA32" s="4" t="str">
        <f t="shared" si="16"/>
        <v xml:space="preserve"> </v>
      </c>
      <c r="CB32" s="4" t="str">
        <f t="shared" si="17"/>
        <v xml:space="preserve"> </v>
      </c>
      <c r="CC32" s="4" t="str">
        <f t="shared" si="18"/>
        <v xml:space="preserve"> </v>
      </c>
      <c r="CD32" s="4" t="str">
        <f t="shared" si="19"/>
        <v xml:space="preserve"> </v>
      </c>
      <c r="CE32" s="4" t="str">
        <f t="shared" si="20"/>
        <v xml:space="preserve"> </v>
      </c>
      <c r="CF32" s="4" t="str">
        <f t="shared" si="21"/>
        <v xml:space="preserve"> </v>
      </c>
      <c r="CG32" s="4" t="str">
        <f t="shared" si="22"/>
        <v xml:space="preserve"> </v>
      </c>
      <c r="CH32" s="4" t="str">
        <f t="shared" si="23"/>
        <v xml:space="preserve"> </v>
      </c>
      <c r="CI32" s="4" t="str">
        <f t="shared" si="24"/>
        <v xml:space="preserve"> </v>
      </c>
      <c r="CJ32" s="4" t="str">
        <f t="shared" si="25"/>
        <v xml:space="preserve"> </v>
      </c>
      <c r="CK32" s="4" t="str">
        <f t="shared" si="26"/>
        <v xml:space="preserve"> </v>
      </c>
      <c r="CL32" s="4" t="str">
        <f t="shared" si="27"/>
        <v xml:space="preserve"> </v>
      </c>
      <c r="CM32" s="4" t="str">
        <f t="shared" si="28"/>
        <v xml:space="preserve"> </v>
      </c>
      <c r="CN32" s="4" t="str">
        <f t="shared" si="29"/>
        <v xml:space="preserve"> </v>
      </c>
      <c r="CO32" s="4" t="str">
        <f t="shared" si="30"/>
        <v xml:space="preserve"> </v>
      </c>
      <c r="CP32" s="4" t="str">
        <f t="shared" si="31"/>
        <v xml:space="preserve"> </v>
      </c>
      <c r="CQ32" s="4" t="str">
        <f t="shared" si="32"/>
        <v xml:space="preserve"> </v>
      </c>
      <c r="CR32" s="4" t="str">
        <f t="shared" si="33"/>
        <v xml:space="preserve"> </v>
      </c>
      <c r="CS32" s="4" t="str">
        <f t="shared" si="34"/>
        <v xml:space="preserve"> </v>
      </c>
      <c r="CT32" s="4" t="str">
        <f t="shared" si="35"/>
        <v xml:space="preserve"> </v>
      </c>
      <c r="CU32" s="4" t="str">
        <f t="shared" si="36"/>
        <v xml:space="preserve"> </v>
      </c>
      <c r="CV32" s="4" t="str">
        <f t="shared" si="37"/>
        <v xml:space="preserve"> </v>
      </c>
      <c r="CW32" s="4" t="str">
        <f t="shared" si="38"/>
        <v xml:space="preserve"> </v>
      </c>
      <c r="CX32" s="4" t="str">
        <f t="shared" si="39"/>
        <v xml:space="preserve"> </v>
      </c>
      <c r="CY32" s="4" t="str">
        <f t="shared" si="40"/>
        <v xml:space="preserve"> </v>
      </c>
      <c r="CZ32" s="4" t="str">
        <f t="shared" si="41"/>
        <v xml:space="preserve"> </v>
      </c>
      <c r="DA32" s="4" t="str">
        <f t="shared" si="42"/>
        <v xml:space="preserve"> </v>
      </c>
      <c r="DB32" s="4" t="str">
        <f t="shared" si="43"/>
        <v xml:space="preserve"> </v>
      </c>
      <c r="DC32" s="4" t="str">
        <f t="shared" si="44"/>
        <v xml:space="preserve"> </v>
      </c>
      <c r="DD32" s="4" t="str">
        <f t="shared" si="45"/>
        <v xml:space="preserve"> </v>
      </c>
      <c r="DE32" s="4" t="str">
        <f t="shared" si="46"/>
        <v xml:space="preserve"> </v>
      </c>
      <c r="DF32" s="4" t="str">
        <f t="shared" si="47"/>
        <v xml:space="preserve"> </v>
      </c>
      <c r="DG32" s="4" t="str">
        <f t="shared" si="48"/>
        <v xml:space="preserve"> </v>
      </c>
      <c r="DH32" s="4" t="str">
        <f t="shared" si="49"/>
        <v xml:space="preserve"> </v>
      </c>
      <c r="DI32" s="4" t="str">
        <f t="shared" si="50"/>
        <v xml:space="preserve"> </v>
      </c>
      <c r="DJ32" s="4" t="str">
        <f t="shared" si="51"/>
        <v xml:space="preserve"> </v>
      </c>
      <c r="DK32" s="4" t="str">
        <f t="shared" si="52"/>
        <v xml:space="preserve"> </v>
      </c>
      <c r="DL32" s="4" t="str">
        <f t="shared" si="53"/>
        <v xml:space="preserve"> </v>
      </c>
      <c r="DM32" s="4" t="str">
        <f t="shared" si="54"/>
        <v xml:space="preserve"> </v>
      </c>
      <c r="DN32" s="15" t="str">
        <f t="shared" si="60"/>
        <v xml:space="preserve"> </v>
      </c>
    </row>
    <row r="33" spans="1:118">
      <c r="A33" s="85"/>
      <c r="B33" s="68"/>
      <c r="C33" s="91"/>
      <c r="D33" s="91"/>
      <c r="E33" s="91"/>
      <c r="F33" s="94"/>
      <c r="G33" s="68"/>
      <c r="H33" s="91"/>
      <c r="I33" s="91"/>
      <c r="J33" s="94"/>
      <c r="K33" s="68"/>
      <c r="L33" s="3"/>
      <c r="M33" s="91"/>
      <c r="N33" s="94"/>
      <c r="O33" s="68"/>
      <c r="P33" s="91"/>
      <c r="Q33" s="91"/>
      <c r="R33" s="94"/>
      <c r="S33" s="68"/>
      <c r="T33" s="91"/>
      <c r="U33" s="105"/>
      <c r="V33" s="94"/>
      <c r="W33" s="68"/>
      <c r="X33" s="3"/>
      <c r="Y33" s="91"/>
      <c r="Z33" s="94"/>
      <c r="AA33" s="68"/>
      <c r="AB33" s="91"/>
      <c r="AC33" s="91"/>
      <c r="AD33" s="94"/>
      <c r="AE33" s="68"/>
      <c r="AF33" s="91"/>
      <c r="AG33" s="91"/>
      <c r="AH33" s="68"/>
      <c r="AI33" s="91"/>
      <c r="AJ33" s="91"/>
      <c r="AK33" s="94"/>
      <c r="AL33" s="68"/>
      <c r="AM33" s="91"/>
      <c r="AN33" s="91"/>
      <c r="AO33" s="94"/>
      <c r="AP33" s="68"/>
      <c r="AQ33" s="91"/>
      <c r="AR33" s="94"/>
      <c r="AS33" s="68"/>
      <c r="AT33" s="91"/>
      <c r="AU33" s="94"/>
      <c r="AV33" s="3"/>
      <c r="AW33" s="91"/>
      <c r="AX33" s="91"/>
      <c r="AY33" s="91"/>
      <c r="AZ33" s="68"/>
      <c r="BA33" s="91"/>
      <c r="BB33" s="91"/>
      <c r="BC33" s="91"/>
      <c r="BD33" s="99" t="str">
        <f t="shared" si="0"/>
        <v xml:space="preserve"> </v>
      </c>
      <c r="BF33" s="23" t="str">
        <f t="shared" si="55"/>
        <v xml:space="preserve"> </v>
      </c>
      <c r="BG33" s="23" t="str">
        <f t="shared" si="56"/>
        <v xml:space="preserve"> </v>
      </c>
      <c r="BH33" s="23" t="str">
        <f t="shared" si="57"/>
        <v xml:space="preserve"> </v>
      </c>
      <c r="BI33" s="23" t="str">
        <f t="shared" si="58"/>
        <v xml:space="preserve"> </v>
      </c>
      <c r="BJ33" s="23" t="str">
        <f t="shared" si="59"/>
        <v xml:space="preserve"> </v>
      </c>
      <c r="BL33" s="4" t="str">
        <f t="shared" si="1"/>
        <v xml:space="preserve"> </v>
      </c>
      <c r="BM33" s="4" t="str">
        <f t="shared" si="2"/>
        <v xml:space="preserve"> </v>
      </c>
      <c r="BN33" s="4" t="str">
        <f t="shared" si="3"/>
        <v xml:space="preserve"> </v>
      </c>
      <c r="BO33" s="4" t="str">
        <f t="shared" si="4"/>
        <v xml:space="preserve"> </v>
      </c>
      <c r="BP33" s="4" t="str">
        <f t="shared" si="5"/>
        <v xml:space="preserve"> </v>
      </c>
      <c r="BQ33" s="4" t="str">
        <f t="shared" si="6"/>
        <v xml:space="preserve"> </v>
      </c>
      <c r="BR33" s="4" t="str">
        <f t="shared" si="7"/>
        <v xml:space="preserve"> </v>
      </c>
      <c r="BS33" s="4" t="str">
        <f t="shared" si="8"/>
        <v xml:space="preserve"> </v>
      </c>
      <c r="BT33" s="4" t="str">
        <f t="shared" si="9"/>
        <v xml:space="preserve"> </v>
      </c>
      <c r="BU33" s="4" t="str">
        <f t="shared" si="10"/>
        <v xml:space="preserve"> </v>
      </c>
      <c r="BV33" s="4" t="str">
        <f t="shared" si="11"/>
        <v xml:space="preserve"> </v>
      </c>
      <c r="BW33" s="4" t="str">
        <f t="shared" si="12"/>
        <v xml:space="preserve"> </v>
      </c>
      <c r="BX33" s="4" t="str">
        <f t="shared" si="13"/>
        <v xml:space="preserve"> </v>
      </c>
      <c r="BY33" s="4" t="str">
        <f t="shared" si="14"/>
        <v xml:space="preserve"> </v>
      </c>
      <c r="BZ33" s="4" t="str">
        <f t="shared" si="15"/>
        <v xml:space="preserve"> </v>
      </c>
      <c r="CA33" s="4" t="str">
        <f t="shared" si="16"/>
        <v xml:space="preserve"> </v>
      </c>
      <c r="CB33" s="4" t="str">
        <f t="shared" si="17"/>
        <v xml:space="preserve"> </v>
      </c>
      <c r="CC33" s="4" t="str">
        <f t="shared" si="18"/>
        <v xml:space="preserve"> </v>
      </c>
      <c r="CD33" s="4" t="str">
        <f t="shared" si="19"/>
        <v xml:space="preserve"> </v>
      </c>
      <c r="CE33" s="4" t="str">
        <f t="shared" si="20"/>
        <v xml:space="preserve"> </v>
      </c>
      <c r="CF33" s="4" t="str">
        <f t="shared" si="21"/>
        <v xml:space="preserve"> </v>
      </c>
      <c r="CG33" s="4" t="str">
        <f t="shared" si="22"/>
        <v xml:space="preserve"> </v>
      </c>
      <c r="CH33" s="4" t="str">
        <f t="shared" si="23"/>
        <v xml:space="preserve"> </v>
      </c>
      <c r="CI33" s="4" t="str">
        <f t="shared" si="24"/>
        <v xml:space="preserve"> </v>
      </c>
      <c r="CJ33" s="4" t="str">
        <f t="shared" si="25"/>
        <v xml:space="preserve"> </v>
      </c>
      <c r="CK33" s="4" t="str">
        <f t="shared" si="26"/>
        <v xml:space="preserve"> </v>
      </c>
      <c r="CL33" s="4" t="str">
        <f t="shared" si="27"/>
        <v xml:space="preserve"> </v>
      </c>
      <c r="CM33" s="4" t="str">
        <f t="shared" si="28"/>
        <v xml:space="preserve"> </v>
      </c>
      <c r="CN33" s="4" t="str">
        <f t="shared" si="29"/>
        <v xml:space="preserve"> </v>
      </c>
      <c r="CO33" s="4" t="str">
        <f t="shared" si="30"/>
        <v xml:space="preserve"> </v>
      </c>
      <c r="CP33" s="4" t="str">
        <f t="shared" si="31"/>
        <v xml:space="preserve"> </v>
      </c>
      <c r="CQ33" s="4" t="str">
        <f t="shared" si="32"/>
        <v xml:space="preserve"> </v>
      </c>
      <c r="CR33" s="4" t="str">
        <f t="shared" si="33"/>
        <v xml:space="preserve"> </v>
      </c>
      <c r="CS33" s="4" t="str">
        <f t="shared" si="34"/>
        <v xml:space="preserve"> </v>
      </c>
      <c r="CT33" s="4" t="str">
        <f t="shared" si="35"/>
        <v xml:space="preserve"> </v>
      </c>
      <c r="CU33" s="4" t="str">
        <f t="shared" si="36"/>
        <v xml:space="preserve"> </v>
      </c>
      <c r="CV33" s="4" t="str">
        <f t="shared" si="37"/>
        <v xml:space="preserve"> </v>
      </c>
      <c r="CW33" s="4" t="str">
        <f t="shared" si="38"/>
        <v xml:space="preserve"> </v>
      </c>
      <c r="CX33" s="4" t="str">
        <f t="shared" si="39"/>
        <v xml:space="preserve"> </v>
      </c>
      <c r="CY33" s="4" t="str">
        <f t="shared" si="40"/>
        <v xml:space="preserve"> </v>
      </c>
      <c r="CZ33" s="4" t="str">
        <f t="shared" si="41"/>
        <v xml:space="preserve"> </v>
      </c>
      <c r="DA33" s="4" t="str">
        <f t="shared" si="42"/>
        <v xml:space="preserve"> </v>
      </c>
      <c r="DB33" s="4" t="str">
        <f t="shared" si="43"/>
        <v xml:space="preserve"> </v>
      </c>
      <c r="DC33" s="4" t="str">
        <f t="shared" si="44"/>
        <v xml:space="preserve"> </v>
      </c>
      <c r="DD33" s="4" t="str">
        <f t="shared" si="45"/>
        <v xml:space="preserve"> </v>
      </c>
      <c r="DE33" s="4" t="str">
        <f t="shared" si="46"/>
        <v xml:space="preserve"> </v>
      </c>
      <c r="DF33" s="4" t="str">
        <f t="shared" si="47"/>
        <v xml:space="preserve"> </v>
      </c>
      <c r="DG33" s="4" t="str">
        <f t="shared" si="48"/>
        <v xml:space="preserve"> </v>
      </c>
      <c r="DH33" s="4" t="str">
        <f t="shared" si="49"/>
        <v xml:space="preserve"> </v>
      </c>
      <c r="DI33" s="4" t="str">
        <f t="shared" si="50"/>
        <v xml:space="preserve"> </v>
      </c>
      <c r="DJ33" s="4" t="str">
        <f t="shared" si="51"/>
        <v xml:space="preserve"> </v>
      </c>
      <c r="DK33" s="4" t="str">
        <f t="shared" si="52"/>
        <v xml:space="preserve"> </v>
      </c>
      <c r="DL33" s="4" t="str">
        <f t="shared" si="53"/>
        <v xml:space="preserve"> </v>
      </c>
      <c r="DM33" s="4" t="str">
        <f t="shared" si="54"/>
        <v xml:space="preserve"> </v>
      </c>
      <c r="DN33" s="15" t="str">
        <f t="shared" si="60"/>
        <v xml:space="preserve"> </v>
      </c>
    </row>
    <row r="34" spans="1:118">
      <c r="A34" s="85"/>
      <c r="B34" s="68"/>
      <c r="C34" s="91"/>
      <c r="D34" s="91"/>
      <c r="E34" s="91"/>
      <c r="F34" s="94"/>
      <c r="G34" s="68"/>
      <c r="H34" s="91"/>
      <c r="I34" s="91"/>
      <c r="J34" s="94"/>
      <c r="K34" s="68"/>
      <c r="L34" s="3"/>
      <c r="M34" s="91"/>
      <c r="N34" s="94"/>
      <c r="O34" s="68"/>
      <c r="P34" s="91"/>
      <c r="Q34" s="91"/>
      <c r="R34" s="94"/>
      <c r="S34" s="68"/>
      <c r="T34" s="91"/>
      <c r="U34" s="105"/>
      <c r="V34" s="94"/>
      <c r="W34" s="68"/>
      <c r="X34" s="3"/>
      <c r="Y34" s="91"/>
      <c r="Z34" s="94"/>
      <c r="AA34" s="68"/>
      <c r="AB34" s="91"/>
      <c r="AC34" s="91"/>
      <c r="AD34" s="94"/>
      <c r="AE34" s="68"/>
      <c r="AF34" s="91"/>
      <c r="AG34" s="91"/>
      <c r="AH34" s="68"/>
      <c r="AI34" s="91"/>
      <c r="AJ34" s="91"/>
      <c r="AK34" s="94"/>
      <c r="AL34" s="68"/>
      <c r="AM34" s="91"/>
      <c r="AN34" s="91"/>
      <c r="AO34" s="94"/>
      <c r="AP34" s="68"/>
      <c r="AQ34" s="91"/>
      <c r="AR34" s="94"/>
      <c r="AS34" s="68"/>
      <c r="AT34" s="91"/>
      <c r="AU34" s="94"/>
      <c r="AV34" s="3"/>
      <c r="AW34" s="91"/>
      <c r="AX34" s="91"/>
      <c r="AY34" s="91"/>
      <c r="AZ34" s="68"/>
      <c r="BA34" s="91"/>
      <c r="BB34" s="91"/>
      <c r="BC34" s="91"/>
      <c r="BD34" s="99" t="str">
        <f t="shared" si="0"/>
        <v xml:space="preserve"> </v>
      </c>
      <c r="BF34" s="23" t="str">
        <f t="shared" si="55"/>
        <v xml:space="preserve"> </v>
      </c>
      <c r="BG34" s="23" t="str">
        <f t="shared" si="56"/>
        <v xml:space="preserve"> </v>
      </c>
      <c r="BH34" s="23" t="str">
        <f t="shared" si="57"/>
        <v xml:space="preserve"> </v>
      </c>
      <c r="BI34" s="23" t="str">
        <f t="shared" si="58"/>
        <v xml:space="preserve"> </v>
      </c>
      <c r="BJ34" s="23" t="str">
        <f t="shared" si="59"/>
        <v xml:space="preserve"> </v>
      </c>
      <c r="BL34" s="4" t="str">
        <f t="shared" si="1"/>
        <v xml:space="preserve"> </v>
      </c>
      <c r="BM34" s="4" t="str">
        <f t="shared" si="2"/>
        <v xml:space="preserve"> </v>
      </c>
      <c r="BN34" s="4" t="str">
        <f t="shared" si="3"/>
        <v xml:space="preserve"> </v>
      </c>
      <c r="BO34" s="4" t="str">
        <f t="shared" si="4"/>
        <v xml:space="preserve"> </v>
      </c>
      <c r="BP34" s="4" t="str">
        <f t="shared" si="5"/>
        <v xml:space="preserve"> </v>
      </c>
      <c r="BQ34" s="4" t="str">
        <f t="shared" si="6"/>
        <v xml:space="preserve"> </v>
      </c>
      <c r="BR34" s="4" t="str">
        <f t="shared" si="7"/>
        <v xml:space="preserve"> </v>
      </c>
      <c r="BS34" s="4" t="str">
        <f t="shared" si="8"/>
        <v xml:space="preserve"> </v>
      </c>
      <c r="BT34" s="4" t="str">
        <f t="shared" si="9"/>
        <v xml:space="preserve"> </v>
      </c>
      <c r="BU34" s="4" t="str">
        <f t="shared" si="10"/>
        <v xml:space="preserve"> </v>
      </c>
      <c r="BV34" s="4" t="str">
        <f t="shared" si="11"/>
        <v xml:space="preserve"> </v>
      </c>
      <c r="BW34" s="4" t="str">
        <f t="shared" si="12"/>
        <v xml:space="preserve"> </v>
      </c>
      <c r="BX34" s="4" t="str">
        <f t="shared" si="13"/>
        <v xml:space="preserve"> </v>
      </c>
      <c r="BY34" s="4" t="str">
        <f t="shared" si="14"/>
        <v xml:space="preserve"> </v>
      </c>
      <c r="BZ34" s="4" t="str">
        <f t="shared" si="15"/>
        <v xml:space="preserve"> </v>
      </c>
      <c r="CA34" s="4" t="str">
        <f t="shared" si="16"/>
        <v xml:space="preserve"> </v>
      </c>
      <c r="CB34" s="4" t="str">
        <f t="shared" si="17"/>
        <v xml:space="preserve"> </v>
      </c>
      <c r="CC34" s="4" t="str">
        <f t="shared" si="18"/>
        <v xml:space="preserve"> </v>
      </c>
      <c r="CD34" s="4" t="str">
        <f t="shared" si="19"/>
        <v xml:space="preserve"> </v>
      </c>
      <c r="CE34" s="4" t="str">
        <f t="shared" si="20"/>
        <v xml:space="preserve"> </v>
      </c>
      <c r="CF34" s="4" t="str">
        <f t="shared" si="21"/>
        <v xml:space="preserve"> </v>
      </c>
      <c r="CG34" s="4" t="str">
        <f t="shared" si="22"/>
        <v xml:space="preserve"> </v>
      </c>
      <c r="CH34" s="4" t="str">
        <f t="shared" si="23"/>
        <v xml:space="preserve"> </v>
      </c>
      <c r="CI34" s="4" t="str">
        <f t="shared" si="24"/>
        <v xml:space="preserve"> </v>
      </c>
      <c r="CJ34" s="4" t="str">
        <f t="shared" si="25"/>
        <v xml:space="preserve"> </v>
      </c>
      <c r="CK34" s="4" t="str">
        <f t="shared" si="26"/>
        <v xml:space="preserve"> </v>
      </c>
      <c r="CL34" s="4" t="str">
        <f t="shared" si="27"/>
        <v xml:space="preserve"> </v>
      </c>
      <c r="CM34" s="4" t="str">
        <f t="shared" si="28"/>
        <v xml:space="preserve"> </v>
      </c>
      <c r="CN34" s="4" t="str">
        <f t="shared" si="29"/>
        <v xml:space="preserve"> </v>
      </c>
      <c r="CO34" s="4" t="str">
        <f t="shared" si="30"/>
        <v xml:space="preserve"> </v>
      </c>
      <c r="CP34" s="4" t="str">
        <f t="shared" si="31"/>
        <v xml:space="preserve"> </v>
      </c>
      <c r="CQ34" s="4" t="str">
        <f t="shared" si="32"/>
        <v xml:space="preserve"> </v>
      </c>
      <c r="CR34" s="4" t="str">
        <f t="shared" si="33"/>
        <v xml:space="preserve"> </v>
      </c>
      <c r="CS34" s="4" t="str">
        <f t="shared" si="34"/>
        <v xml:space="preserve"> </v>
      </c>
      <c r="CT34" s="4" t="str">
        <f t="shared" si="35"/>
        <v xml:space="preserve"> </v>
      </c>
      <c r="CU34" s="4" t="str">
        <f t="shared" si="36"/>
        <v xml:space="preserve"> </v>
      </c>
      <c r="CV34" s="4" t="str">
        <f t="shared" si="37"/>
        <v xml:space="preserve"> </v>
      </c>
      <c r="CW34" s="4" t="str">
        <f t="shared" si="38"/>
        <v xml:space="preserve"> </v>
      </c>
      <c r="CX34" s="4" t="str">
        <f t="shared" si="39"/>
        <v xml:space="preserve"> </v>
      </c>
      <c r="CY34" s="4" t="str">
        <f t="shared" si="40"/>
        <v xml:space="preserve"> </v>
      </c>
      <c r="CZ34" s="4" t="str">
        <f t="shared" si="41"/>
        <v xml:space="preserve"> </v>
      </c>
      <c r="DA34" s="4" t="str">
        <f t="shared" si="42"/>
        <v xml:space="preserve"> </v>
      </c>
      <c r="DB34" s="4" t="str">
        <f t="shared" si="43"/>
        <v xml:space="preserve"> </v>
      </c>
      <c r="DC34" s="4" t="str">
        <f t="shared" si="44"/>
        <v xml:space="preserve"> </v>
      </c>
      <c r="DD34" s="4" t="str">
        <f t="shared" si="45"/>
        <v xml:space="preserve"> </v>
      </c>
      <c r="DE34" s="4" t="str">
        <f t="shared" si="46"/>
        <v xml:space="preserve"> </v>
      </c>
      <c r="DF34" s="4" t="str">
        <f t="shared" si="47"/>
        <v xml:space="preserve"> </v>
      </c>
      <c r="DG34" s="4" t="str">
        <f t="shared" si="48"/>
        <v xml:space="preserve"> </v>
      </c>
      <c r="DH34" s="4" t="str">
        <f t="shared" si="49"/>
        <v xml:space="preserve"> </v>
      </c>
      <c r="DI34" s="4" t="str">
        <f t="shared" si="50"/>
        <v xml:space="preserve"> </v>
      </c>
      <c r="DJ34" s="4" t="str">
        <f t="shared" si="51"/>
        <v xml:space="preserve"> </v>
      </c>
      <c r="DK34" s="4" t="str">
        <f t="shared" si="52"/>
        <v xml:space="preserve"> </v>
      </c>
      <c r="DL34" s="4" t="str">
        <f t="shared" si="53"/>
        <v xml:space="preserve"> </v>
      </c>
      <c r="DM34" s="4" t="str">
        <f t="shared" si="54"/>
        <v xml:space="preserve"> </v>
      </c>
      <c r="DN34" s="15" t="str">
        <f t="shared" si="60"/>
        <v xml:space="preserve"> </v>
      </c>
    </row>
    <row r="35" spans="1:118">
      <c r="A35" s="85"/>
      <c r="B35" s="68"/>
      <c r="C35" s="91"/>
      <c r="D35" s="91"/>
      <c r="E35" s="91"/>
      <c r="F35" s="94"/>
      <c r="G35" s="68"/>
      <c r="H35" s="91"/>
      <c r="I35" s="91"/>
      <c r="J35" s="94"/>
      <c r="K35" s="68"/>
      <c r="L35" s="3"/>
      <c r="M35" s="91"/>
      <c r="N35" s="94"/>
      <c r="O35" s="68"/>
      <c r="P35" s="91"/>
      <c r="Q35" s="91"/>
      <c r="R35" s="94"/>
      <c r="S35" s="68"/>
      <c r="T35" s="91"/>
      <c r="U35" s="105"/>
      <c r="V35" s="94"/>
      <c r="W35" s="68"/>
      <c r="X35" s="3"/>
      <c r="Y35" s="91"/>
      <c r="Z35" s="94"/>
      <c r="AA35" s="68"/>
      <c r="AB35" s="91"/>
      <c r="AC35" s="91"/>
      <c r="AD35" s="94"/>
      <c r="AE35" s="68"/>
      <c r="AF35" s="91"/>
      <c r="AG35" s="91"/>
      <c r="AH35" s="68"/>
      <c r="AI35" s="91"/>
      <c r="AJ35" s="91"/>
      <c r="AK35" s="94"/>
      <c r="AL35" s="68"/>
      <c r="AM35" s="91"/>
      <c r="AN35" s="91"/>
      <c r="AO35" s="94"/>
      <c r="AP35" s="68"/>
      <c r="AQ35" s="91"/>
      <c r="AR35" s="94"/>
      <c r="AS35" s="68"/>
      <c r="AT35" s="91"/>
      <c r="AU35" s="94"/>
      <c r="AV35" s="3"/>
      <c r="AW35" s="91"/>
      <c r="AX35" s="91"/>
      <c r="AY35" s="91"/>
      <c r="AZ35" s="68"/>
      <c r="BA35" s="91"/>
      <c r="BB35" s="91"/>
      <c r="BC35" s="91"/>
      <c r="BD35" s="99" t="str">
        <f t="shared" si="0"/>
        <v xml:space="preserve"> </v>
      </c>
      <c r="BF35" s="23" t="str">
        <f t="shared" si="55"/>
        <v xml:space="preserve"> </v>
      </c>
      <c r="BG35" s="23" t="str">
        <f t="shared" si="56"/>
        <v xml:space="preserve"> </v>
      </c>
      <c r="BH35" s="23" t="str">
        <f t="shared" si="57"/>
        <v xml:space="preserve"> </v>
      </c>
      <c r="BI35" s="23" t="str">
        <f t="shared" si="58"/>
        <v xml:space="preserve"> </v>
      </c>
      <c r="BJ35" s="23" t="str">
        <f t="shared" si="59"/>
        <v xml:space="preserve"> </v>
      </c>
      <c r="BL35" s="4" t="str">
        <f t="shared" si="1"/>
        <v xml:space="preserve"> </v>
      </c>
      <c r="BM35" s="4" t="str">
        <f t="shared" si="2"/>
        <v xml:space="preserve"> </v>
      </c>
      <c r="BN35" s="4" t="str">
        <f t="shared" si="3"/>
        <v xml:space="preserve"> </v>
      </c>
      <c r="BO35" s="4" t="str">
        <f t="shared" si="4"/>
        <v xml:space="preserve"> </v>
      </c>
      <c r="BP35" s="4" t="str">
        <f t="shared" si="5"/>
        <v xml:space="preserve"> </v>
      </c>
      <c r="BQ35" s="4" t="str">
        <f t="shared" si="6"/>
        <v xml:space="preserve"> </v>
      </c>
      <c r="BR35" s="4" t="str">
        <f t="shared" si="7"/>
        <v xml:space="preserve"> </v>
      </c>
      <c r="BS35" s="4" t="str">
        <f t="shared" si="8"/>
        <v xml:space="preserve"> </v>
      </c>
      <c r="BT35" s="4" t="str">
        <f t="shared" si="9"/>
        <v xml:space="preserve"> </v>
      </c>
      <c r="BU35" s="4" t="str">
        <f t="shared" si="10"/>
        <v xml:space="preserve"> </v>
      </c>
      <c r="BV35" s="4" t="str">
        <f t="shared" si="11"/>
        <v xml:space="preserve"> </v>
      </c>
      <c r="BW35" s="4" t="str">
        <f t="shared" si="12"/>
        <v xml:space="preserve"> </v>
      </c>
      <c r="BX35" s="4" t="str">
        <f t="shared" si="13"/>
        <v xml:space="preserve"> </v>
      </c>
      <c r="BY35" s="4" t="str">
        <f t="shared" si="14"/>
        <v xml:space="preserve"> </v>
      </c>
      <c r="BZ35" s="4" t="str">
        <f t="shared" si="15"/>
        <v xml:space="preserve"> </v>
      </c>
      <c r="CA35" s="4" t="str">
        <f t="shared" si="16"/>
        <v xml:space="preserve"> </v>
      </c>
      <c r="CB35" s="4" t="str">
        <f t="shared" si="17"/>
        <v xml:space="preserve"> </v>
      </c>
      <c r="CC35" s="4" t="str">
        <f t="shared" si="18"/>
        <v xml:space="preserve"> </v>
      </c>
      <c r="CD35" s="4" t="str">
        <f t="shared" si="19"/>
        <v xml:space="preserve"> </v>
      </c>
      <c r="CE35" s="4" t="str">
        <f t="shared" si="20"/>
        <v xml:space="preserve"> </v>
      </c>
      <c r="CF35" s="4" t="str">
        <f t="shared" si="21"/>
        <v xml:space="preserve"> </v>
      </c>
      <c r="CG35" s="4" t="str">
        <f t="shared" si="22"/>
        <v xml:space="preserve"> </v>
      </c>
      <c r="CH35" s="4" t="str">
        <f t="shared" si="23"/>
        <v xml:space="preserve"> </v>
      </c>
      <c r="CI35" s="4" t="str">
        <f t="shared" si="24"/>
        <v xml:space="preserve"> </v>
      </c>
      <c r="CJ35" s="4" t="str">
        <f t="shared" si="25"/>
        <v xml:space="preserve"> </v>
      </c>
      <c r="CK35" s="4" t="str">
        <f t="shared" si="26"/>
        <v xml:space="preserve"> </v>
      </c>
      <c r="CL35" s="4" t="str">
        <f t="shared" si="27"/>
        <v xml:space="preserve"> </v>
      </c>
      <c r="CM35" s="4" t="str">
        <f t="shared" si="28"/>
        <v xml:space="preserve"> </v>
      </c>
      <c r="CN35" s="4" t="str">
        <f t="shared" si="29"/>
        <v xml:space="preserve"> </v>
      </c>
      <c r="CO35" s="4" t="str">
        <f t="shared" si="30"/>
        <v xml:space="preserve"> </v>
      </c>
      <c r="CP35" s="4" t="str">
        <f t="shared" si="31"/>
        <v xml:space="preserve"> </v>
      </c>
      <c r="CQ35" s="4" t="str">
        <f t="shared" si="32"/>
        <v xml:space="preserve"> </v>
      </c>
      <c r="CR35" s="4" t="str">
        <f t="shared" si="33"/>
        <v xml:space="preserve"> </v>
      </c>
      <c r="CS35" s="4" t="str">
        <f t="shared" si="34"/>
        <v xml:space="preserve"> </v>
      </c>
      <c r="CT35" s="4" t="str">
        <f t="shared" si="35"/>
        <v xml:space="preserve"> </v>
      </c>
      <c r="CU35" s="4" t="str">
        <f t="shared" si="36"/>
        <v xml:space="preserve"> </v>
      </c>
      <c r="CV35" s="4" t="str">
        <f t="shared" si="37"/>
        <v xml:space="preserve"> </v>
      </c>
      <c r="CW35" s="4" t="str">
        <f t="shared" si="38"/>
        <v xml:space="preserve"> </v>
      </c>
      <c r="CX35" s="4" t="str">
        <f t="shared" si="39"/>
        <v xml:space="preserve"> </v>
      </c>
      <c r="CY35" s="4" t="str">
        <f t="shared" si="40"/>
        <v xml:space="preserve"> </v>
      </c>
      <c r="CZ35" s="4" t="str">
        <f t="shared" si="41"/>
        <v xml:space="preserve"> </v>
      </c>
      <c r="DA35" s="4" t="str">
        <f t="shared" si="42"/>
        <v xml:space="preserve"> </v>
      </c>
      <c r="DB35" s="4" t="str">
        <f t="shared" si="43"/>
        <v xml:space="preserve"> </v>
      </c>
      <c r="DC35" s="4" t="str">
        <f t="shared" si="44"/>
        <v xml:space="preserve"> </v>
      </c>
      <c r="DD35" s="4" t="str">
        <f t="shared" si="45"/>
        <v xml:space="preserve"> </v>
      </c>
      <c r="DE35" s="4" t="str">
        <f t="shared" si="46"/>
        <v xml:space="preserve"> </v>
      </c>
      <c r="DF35" s="4" t="str">
        <f t="shared" si="47"/>
        <v xml:space="preserve"> </v>
      </c>
      <c r="DG35" s="4" t="str">
        <f t="shared" si="48"/>
        <v xml:space="preserve"> </v>
      </c>
      <c r="DH35" s="4" t="str">
        <f t="shared" si="49"/>
        <v xml:space="preserve"> </v>
      </c>
      <c r="DI35" s="4" t="str">
        <f t="shared" si="50"/>
        <v xml:space="preserve"> </v>
      </c>
      <c r="DJ35" s="4" t="str">
        <f t="shared" si="51"/>
        <v xml:space="preserve"> </v>
      </c>
      <c r="DK35" s="4" t="str">
        <f t="shared" si="52"/>
        <v xml:space="preserve"> </v>
      </c>
      <c r="DL35" s="4" t="str">
        <f t="shared" si="53"/>
        <v xml:space="preserve"> </v>
      </c>
      <c r="DM35" s="4" t="str">
        <f t="shared" si="54"/>
        <v xml:space="preserve"> </v>
      </c>
      <c r="DN35" s="15" t="str">
        <f t="shared" si="60"/>
        <v xml:space="preserve"> </v>
      </c>
    </row>
    <row r="36" spans="1:118">
      <c r="A36" s="85"/>
      <c r="B36" s="68"/>
      <c r="C36" s="91"/>
      <c r="D36" s="91"/>
      <c r="E36" s="91"/>
      <c r="F36" s="94"/>
      <c r="G36" s="68"/>
      <c r="H36" s="91"/>
      <c r="I36" s="91"/>
      <c r="J36" s="94"/>
      <c r="K36" s="68"/>
      <c r="L36" s="3"/>
      <c r="M36" s="91"/>
      <c r="N36" s="94"/>
      <c r="O36" s="68"/>
      <c r="P36" s="91"/>
      <c r="Q36" s="91"/>
      <c r="R36" s="94"/>
      <c r="S36" s="68"/>
      <c r="T36" s="91"/>
      <c r="U36" s="105"/>
      <c r="V36" s="94"/>
      <c r="W36" s="68"/>
      <c r="X36" s="3"/>
      <c r="Y36" s="91"/>
      <c r="Z36" s="94"/>
      <c r="AA36" s="68"/>
      <c r="AB36" s="91"/>
      <c r="AC36" s="91"/>
      <c r="AD36" s="94"/>
      <c r="AE36" s="68"/>
      <c r="AF36" s="91"/>
      <c r="AG36" s="91"/>
      <c r="AH36" s="68"/>
      <c r="AI36" s="91"/>
      <c r="AJ36" s="91"/>
      <c r="AK36" s="94"/>
      <c r="AL36" s="68"/>
      <c r="AM36" s="91"/>
      <c r="AN36" s="91"/>
      <c r="AO36" s="94"/>
      <c r="AP36" s="68"/>
      <c r="AQ36" s="91"/>
      <c r="AR36" s="94"/>
      <c r="AS36" s="68"/>
      <c r="AT36" s="91"/>
      <c r="AU36" s="94"/>
      <c r="AV36" s="3"/>
      <c r="AW36" s="91"/>
      <c r="AX36" s="91"/>
      <c r="AY36" s="91"/>
      <c r="AZ36" s="68"/>
      <c r="BA36" s="91"/>
      <c r="BB36" s="91"/>
      <c r="BC36" s="91"/>
      <c r="BD36" s="99" t="str">
        <f t="shared" si="0"/>
        <v xml:space="preserve"> </v>
      </c>
      <c r="BF36" s="23" t="str">
        <f t="shared" si="55"/>
        <v xml:space="preserve"> </v>
      </c>
      <c r="BG36" s="23" t="str">
        <f t="shared" si="56"/>
        <v xml:space="preserve"> </v>
      </c>
      <c r="BH36" s="23" t="str">
        <f t="shared" si="57"/>
        <v xml:space="preserve"> </v>
      </c>
      <c r="BI36" s="23" t="str">
        <f t="shared" si="58"/>
        <v xml:space="preserve"> </v>
      </c>
      <c r="BJ36" s="23" t="str">
        <f t="shared" si="59"/>
        <v xml:space="preserve"> </v>
      </c>
      <c r="BL36" s="4" t="str">
        <f t="shared" si="1"/>
        <v xml:space="preserve"> </v>
      </c>
      <c r="BM36" s="4" t="str">
        <f t="shared" si="2"/>
        <v xml:space="preserve"> </v>
      </c>
      <c r="BN36" s="4" t="str">
        <f t="shared" si="3"/>
        <v xml:space="preserve"> </v>
      </c>
      <c r="BO36" s="4" t="str">
        <f t="shared" si="4"/>
        <v xml:space="preserve"> </v>
      </c>
      <c r="BP36" s="4" t="str">
        <f t="shared" si="5"/>
        <v xml:space="preserve"> </v>
      </c>
      <c r="BQ36" s="4" t="str">
        <f t="shared" si="6"/>
        <v xml:space="preserve"> </v>
      </c>
      <c r="BR36" s="4" t="str">
        <f t="shared" si="7"/>
        <v xml:space="preserve"> </v>
      </c>
      <c r="BS36" s="4" t="str">
        <f t="shared" si="8"/>
        <v xml:space="preserve"> </v>
      </c>
      <c r="BT36" s="4" t="str">
        <f t="shared" si="9"/>
        <v xml:space="preserve"> </v>
      </c>
      <c r="BU36" s="4" t="str">
        <f t="shared" si="10"/>
        <v xml:space="preserve"> </v>
      </c>
      <c r="BV36" s="4" t="str">
        <f t="shared" si="11"/>
        <v xml:space="preserve"> </v>
      </c>
      <c r="BW36" s="4" t="str">
        <f t="shared" si="12"/>
        <v xml:space="preserve"> </v>
      </c>
      <c r="BX36" s="4" t="str">
        <f t="shared" si="13"/>
        <v xml:space="preserve"> </v>
      </c>
      <c r="BY36" s="4" t="str">
        <f t="shared" si="14"/>
        <v xml:space="preserve"> </v>
      </c>
      <c r="BZ36" s="4" t="str">
        <f t="shared" si="15"/>
        <v xml:space="preserve"> </v>
      </c>
      <c r="CA36" s="4" t="str">
        <f t="shared" si="16"/>
        <v xml:space="preserve"> </v>
      </c>
      <c r="CB36" s="4" t="str">
        <f t="shared" si="17"/>
        <v xml:space="preserve"> </v>
      </c>
      <c r="CC36" s="4" t="str">
        <f t="shared" si="18"/>
        <v xml:space="preserve"> </v>
      </c>
      <c r="CD36" s="4" t="str">
        <f t="shared" si="19"/>
        <v xml:space="preserve"> </v>
      </c>
      <c r="CE36" s="4" t="str">
        <f t="shared" si="20"/>
        <v xml:space="preserve"> </v>
      </c>
      <c r="CF36" s="4" t="str">
        <f t="shared" si="21"/>
        <v xml:space="preserve"> </v>
      </c>
      <c r="CG36" s="4" t="str">
        <f t="shared" si="22"/>
        <v xml:space="preserve"> </v>
      </c>
      <c r="CH36" s="4" t="str">
        <f t="shared" si="23"/>
        <v xml:space="preserve"> </v>
      </c>
      <c r="CI36" s="4" t="str">
        <f t="shared" si="24"/>
        <v xml:space="preserve"> </v>
      </c>
      <c r="CJ36" s="4" t="str">
        <f t="shared" si="25"/>
        <v xml:space="preserve"> </v>
      </c>
      <c r="CK36" s="4" t="str">
        <f t="shared" si="26"/>
        <v xml:space="preserve"> </v>
      </c>
      <c r="CL36" s="4" t="str">
        <f t="shared" si="27"/>
        <v xml:space="preserve"> </v>
      </c>
      <c r="CM36" s="4" t="str">
        <f t="shared" si="28"/>
        <v xml:space="preserve"> </v>
      </c>
      <c r="CN36" s="4" t="str">
        <f t="shared" si="29"/>
        <v xml:space="preserve"> </v>
      </c>
      <c r="CO36" s="4" t="str">
        <f t="shared" si="30"/>
        <v xml:space="preserve"> </v>
      </c>
      <c r="CP36" s="4" t="str">
        <f t="shared" si="31"/>
        <v xml:space="preserve"> </v>
      </c>
      <c r="CQ36" s="4" t="str">
        <f t="shared" si="32"/>
        <v xml:space="preserve"> </v>
      </c>
      <c r="CR36" s="4" t="str">
        <f t="shared" si="33"/>
        <v xml:space="preserve"> </v>
      </c>
      <c r="CS36" s="4" t="str">
        <f t="shared" si="34"/>
        <v xml:space="preserve"> </v>
      </c>
      <c r="CT36" s="4" t="str">
        <f t="shared" si="35"/>
        <v xml:space="preserve"> </v>
      </c>
      <c r="CU36" s="4" t="str">
        <f t="shared" si="36"/>
        <v xml:space="preserve"> </v>
      </c>
      <c r="CV36" s="4" t="str">
        <f t="shared" si="37"/>
        <v xml:space="preserve"> </v>
      </c>
      <c r="CW36" s="4" t="str">
        <f t="shared" si="38"/>
        <v xml:space="preserve"> </v>
      </c>
      <c r="CX36" s="4" t="str">
        <f t="shared" si="39"/>
        <v xml:space="preserve"> </v>
      </c>
      <c r="CY36" s="4" t="str">
        <f t="shared" si="40"/>
        <v xml:space="preserve"> </v>
      </c>
      <c r="CZ36" s="4" t="str">
        <f t="shared" si="41"/>
        <v xml:space="preserve"> </v>
      </c>
      <c r="DA36" s="4" t="str">
        <f t="shared" si="42"/>
        <v xml:space="preserve"> </v>
      </c>
      <c r="DB36" s="4" t="str">
        <f t="shared" si="43"/>
        <v xml:space="preserve"> </v>
      </c>
      <c r="DC36" s="4" t="str">
        <f t="shared" si="44"/>
        <v xml:space="preserve"> </v>
      </c>
      <c r="DD36" s="4" t="str">
        <f t="shared" si="45"/>
        <v xml:space="preserve"> </v>
      </c>
      <c r="DE36" s="4" t="str">
        <f t="shared" si="46"/>
        <v xml:space="preserve"> </v>
      </c>
      <c r="DF36" s="4" t="str">
        <f t="shared" si="47"/>
        <v xml:space="preserve"> </v>
      </c>
      <c r="DG36" s="4" t="str">
        <f t="shared" si="48"/>
        <v xml:space="preserve"> </v>
      </c>
      <c r="DH36" s="4" t="str">
        <f t="shared" si="49"/>
        <v xml:space="preserve"> </v>
      </c>
      <c r="DI36" s="4" t="str">
        <f t="shared" si="50"/>
        <v xml:space="preserve"> </v>
      </c>
      <c r="DJ36" s="4" t="str">
        <f t="shared" si="51"/>
        <v xml:space="preserve"> </v>
      </c>
      <c r="DK36" s="4" t="str">
        <f t="shared" si="52"/>
        <v xml:space="preserve"> </v>
      </c>
      <c r="DL36" s="4" t="str">
        <f t="shared" si="53"/>
        <v xml:space="preserve"> </v>
      </c>
      <c r="DM36" s="4" t="str">
        <f t="shared" si="54"/>
        <v xml:space="preserve"> </v>
      </c>
      <c r="DN36" s="15" t="str">
        <f t="shared" si="60"/>
        <v xml:space="preserve"> </v>
      </c>
    </row>
    <row r="37" spans="1:118">
      <c r="A37" s="85"/>
      <c r="B37" s="68"/>
      <c r="C37" s="91"/>
      <c r="D37" s="91"/>
      <c r="E37" s="91"/>
      <c r="F37" s="94"/>
      <c r="G37" s="68"/>
      <c r="H37" s="91"/>
      <c r="I37" s="91"/>
      <c r="J37" s="94"/>
      <c r="K37" s="68"/>
      <c r="L37" s="3"/>
      <c r="M37" s="91"/>
      <c r="N37" s="94"/>
      <c r="O37" s="68"/>
      <c r="P37" s="91"/>
      <c r="Q37" s="91"/>
      <c r="R37" s="94"/>
      <c r="S37" s="68"/>
      <c r="T37" s="91"/>
      <c r="U37" s="105"/>
      <c r="V37" s="94"/>
      <c r="W37" s="68"/>
      <c r="X37" s="3"/>
      <c r="Y37" s="91"/>
      <c r="Z37" s="94"/>
      <c r="AA37" s="68"/>
      <c r="AB37" s="91"/>
      <c r="AC37" s="91"/>
      <c r="AD37" s="94"/>
      <c r="AE37" s="68"/>
      <c r="AF37" s="91"/>
      <c r="AG37" s="91"/>
      <c r="AH37" s="68"/>
      <c r="AI37" s="91"/>
      <c r="AJ37" s="91"/>
      <c r="AK37" s="94"/>
      <c r="AL37" s="68"/>
      <c r="AM37" s="91"/>
      <c r="AN37" s="91"/>
      <c r="AO37" s="94"/>
      <c r="AP37" s="68"/>
      <c r="AQ37" s="91"/>
      <c r="AR37" s="94"/>
      <c r="AS37" s="68"/>
      <c r="AT37" s="91"/>
      <c r="AU37" s="94"/>
      <c r="AV37" s="3"/>
      <c r="AW37" s="91"/>
      <c r="AX37" s="91"/>
      <c r="AY37" s="91"/>
      <c r="AZ37" s="68"/>
      <c r="BA37" s="91"/>
      <c r="BB37" s="91"/>
      <c r="BC37" s="91"/>
      <c r="BD37" s="99" t="str">
        <f t="shared" si="0"/>
        <v xml:space="preserve"> </v>
      </c>
      <c r="BF37" s="23" t="str">
        <f t="shared" si="55"/>
        <v xml:space="preserve"> </v>
      </c>
      <c r="BG37" s="23" t="str">
        <f t="shared" si="56"/>
        <v xml:space="preserve"> </v>
      </c>
      <c r="BH37" s="23" t="str">
        <f t="shared" si="57"/>
        <v xml:space="preserve"> </v>
      </c>
      <c r="BI37" s="23" t="str">
        <f t="shared" si="58"/>
        <v xml:space="preserve"> </v>
      </c>
      <c r="BJ37" s="23" t="str">
        <f t="shared" si="59"/>
        <v xml:space="preserve"> </v>
      </c>
      <c r="BL37" s="4" t="str">
        <f t="shared" si="1"/>
        <v xml:space="preserve"> </v>
      </c>
      <c r="BM37" s="4" t="str">
        <f t="shared" si="2"/>
        <v xml:space="preserve"> </v>
      </c>
      <c r="BN37" s="4" t="str">
        <f t="shared" si="3"/>
        <v xml:space="preserve"> </v>
      </c>
      <c r="BO37" s="4" t="str">
        <f t="shared" si="4"/>
        <v xml:space="preserve"> </v>
      </c>
      <c r="BP37" s="4" t="str">
        <f t="shared" si="5"/>
        <v xml:space="preserve"> </v>
      </c>
      <c r="BQ37" s="4" t="str">
        <f t="shared" si="6"/>
        <v xml:space="preserve"> </v>
      </c>
      <c r="BR37" s="4" t="str">
        <f t="shared" si="7"/>
        <v xml:space="preserve"> </v>
      </c>
      <c r="BS37" s="4" t="str">
        <f t="shared" si="8"/>
        <v xml:space="preserve"> </v>
      </c>
      <c r="BT37" s="4" t="str">
        <f t="shared" si="9"/>
        <v xml:space="preserve"> </v>
      </c>
      <c r="BU37" s="4" t="str">
        <f t="shared" si="10"/>
        <v xml:space="preserve"> </v>
      </c>
      <c r="BV37" s="4" t="str">
        <f t="shared" si="11"/>
        <v xml:space="preserve"> </v>
      </c>
      <c r="BW37" s="4" t="str">
        <f t="shared" si="12"/>
        <v xml:space="preserve"> </v>
      </c>
      <c r="BX37" s="4" t="str">
        <f t="shared" si="13"/>
        <v xml:space="preserve"> </v>
      </c>
      <c r="BY37" s="4" t="str">
        <f t="shared" si="14"/>
        <v xml:space="preserve"> </v>
      </c>
      <c r="BZ37" s="4" t="str">
        <f t="shared" si="15"/>
        <v xml:space="preserve"> </v>
      </c>
      <c r="CA37" s="4" t="str">
        <f t="shared" si="16"/>
        <v xml:space="preserve"> </v>
      </c>
      <c r="CB37" s="4" t="str">
        <f t="shared" si="17"/>
        <v xml:space="preserve"> </v>
      </c>
      <c r="CC37" s="4" t="str">
        <f t="shared" si="18"/>
        <v xml:space="preserve"> </v>
      </c>
      <c r="CD37" s="4" t="str">
        <f t="shared" si="19"/>
        <v xml:space="preserve"> </v>
      </c>
      <c r="CE37" s="4" t="str">
        <f t="shared" si="20"/>
        <v xml:space="preserve"> </v>
      </c>
      <c r="CF37" s="4" t="str">
        <f t="shared" si="21"/>
        <v xml:space="preserve"> </v>
      </c>
      <c r="CG37" s="4" t="str">
        <f t="shared" si="22"/>
        <v xml:space="preserve"> </v>
      </c>
      <c r="CH37" s="4" t="str">
        <f t="shared" si="23"/>
        <v xml:space="preserve"> </v>
      </c>
      <c r="CI37" s="4" t="str">
        <f t="shared" si="24"/>
        <v xml:space="preserve"> </v>
      </c>
      <c r="CJ37" s="4" t="str">
        <f t="shared" si="25"/>
        <v xml:space="preserve"> </v>
      </c>
      <c r="CK37" s="4" t="str">
        <f t="shared" si="26"/>
        <v xml:space="preserve"> </v>
      </c>
      <c r="CL37" s="4" t="str">
        <f t="shared" si="27"/>
        <v xml:space="preserve"> </v>
      </c>
      <c r="CM37" s="4" t="str">
        <f t="shared" si="28"/>
        <v xml:space="preserve"> </v>
      </c>
      <c r="CN37" s="4" t="str">
        <f t="shared" si="29"/>
        <v xml:space="preserve"> </v>
      </c>
      <c r="CO37" s="4" t="str">
        <f t="shared" si="30"/>
        <v xml:space="preserve"> </v>
      </c>
      <c r="CP37" s="4" t="str">
        <f t="shared" si="31"/>
        <v xml:space="preserve"> </v>
      </c>
      <c r="CQ37" s="4" t="str">
        <f t="shared" si="32"/>
        <v xml:space="preserve"> </v>
      </c>
      <c r="CR37" s="4" t="str">
        <f t="shared" si="33"/>
        <v xml:space="preserve"> </v>
      </c>
      <c r="CS37" s="4" t="str">
        <f t="shared" si="34"/>
        <v xml:space="preserve"> </v>
      </c>
      <c r="CT37" s="4" t="str">
        <f t="shared" si="35"/>
        <v xml:space="preserve"> </v>
      </c>
      <c r="CU37" s="4" t="str">
        <f t="shared" si="36"/>
        <v xml:space="preserve"> </v>
      </c>
      <c r="CV37" s="4" t="str">
        <f t="shared" si="37"/>
        <v xml:space="preserve"> </v>
      </c>
      <c r="CW37" s="4" t="str">
        <f t="shared" si="38"/>
        <v xml:space="preserve"> </v>
      </c>
      <c r="CX37" s="4" t="str">
        <f t="shared" si="39"/>
        <v xml:space="preserve"> </v>
      </c>
      <c r="CY37" s="4" t="str">
        <f t="shared" si="40"/>
        <v xml:space="preserve"> </v>
      </c>
      <c r="CZ37" s="4" t="str">
        <f t="shared" si="41"/>
        <v xml:space="preserve"> </v>
      </c>
      <c r="DA37" s="4" t="str">
        <f t="shared" si="42"/>
        <v xml:space="preserve"> </v>
      </c>
      <c r="DB37" s="4" t="str">
        <f t="shared" si="43"/>
        <v xml:space="preserve"> </v>
      </c>
      <c r="DC37" s="4" t="str">
        <f t="shared" si="44"/>
        <v xml:space="preserve"> </v>
      </c>
      <c r="DD37" s="4" t="str">
        <f t="shared" si="45"/>
        <v xml:space="preserve"> </v>
      </c>
      <c r="DE37" s="4" t="str">
        <f t="shared" si="46"/>
        <v xml:space="preserve"> </v>
      </c>
      <c r="DF37" s="4" t="str">
        <f t="shared" si="47"/>
        <v xml:space="preserve"> </v>
      </c>
      <c r="DG37" s="4" t="str">
        <f t="shared" si="48"/>
        <v xml:space="preserve"> </v>
      </c>
      <c r="DH37" s="4" t="str">
        <f t="shared" si="49"/>
        <v xml:space="preserve"> </v>
      </c>
      <c r="DI37" s="4" t="str">
        <f t="shared" si="50"/>
        <v xml:space="preserve"> </v>
      </c>
      <c r="DJ37" s="4" t="str">
        <f t="shared" si="51"/>
        <v xml:space="preserve"> </v>
      </c>
      <c r="DK37" s="4" t="str">
        <f t="shared" si="52"/>
        <v xml:space="preserve"> </v>
      </c>
      <c r="DL37" s="4" t="str">
        <f t="shared" si="53"/>
        <v xml:space="preserve"> </v>
      </c>
      <c r="DM37" s="4" t="str">
        <f t="shared" si="54"/>
        <v xml:space="preserve"> </v>
      </c>
      <c r="DN37" s="15" t="str">
        <f t="shared" si="60"/>
        <v xml:space="preserve"> </v>
      </c>
    </row>
    <row r="38" spans="1:118">
      <c r="A38" s="85"/>
      <c r="B38" s="68"/>
      <c r="C38" s="91"/>
      <c r="D38" s="91"/>
      <c r="E38" s="91"/>
      <c r="F38" s="94"/>
      <c r="G38" s="68"/>
      <c r="H38" s="91"/>
      <c r="I38" s="91"/>
      <c r="J38" s="94"/>
      <c r="K38" s="68"/>
      <c r="L38" s="3"/>
      <c r="M38" s="91"/>
      <c r="N38" s="94"/>
      <c r="O38" s="68"/>
      <c r="P38" s="91"/>
      <c r="Q38" s="91"/>
      <c r="R38" s="94"/>
      <c r="S38" s="68"/>
      <c r="T38" s="91"/>
      <c r="U38" s="105"/>
      <c r="V38" s="94"/>
      <c r="W38" s="68"/>
      <c r="X38" s="3"/>
      <c r="Y38" s="91"/>
      <c r="Z38" s="94"/>
      <c r="AA38" s="68"/>
      <c r="AB38" s="91"/>
      <c r="AC38" s="91"/>
      <c r="AD38" s="94"/>
      <c r="AE38" s="68"/>
      <c r="AF38" s="91"/>
      <c r="AG38" s="91"/>
      <c r="AH38" s="68"/>
      <c r="AI38" s="91"/>
      <c r="AJ38" s="91"/>
      <c r="AK38" s="94"/>
      <c r="AL38" s="68"/>
      <c r="AM38" s="91"/>
      <c r="AN38" s="91"/>
      <c r="AO38" s="94"/>
      <c r="AP38" s="68"/>
      <c r="AQ38" s="91"/>
      <c r="AR38" s="94"/>
      <c r="AS38" s="68"/>
      <c r="AT38" s="91"/>
      <c r="AU38" s="94"/>
      <c r="AV38" s="3"/>
      <c r="AW38" s="91"/>
      <c r="AX38" s="91"/>
      <c r="AY38" s="91"/>
      <c r="AZ38" s="68"/>
      <c r="BA38" s="91"/>
      <c r="BB38" s="91"/>
      <c r="BC38" s="91"/>
      <c r="BD38" s="99" t="str">
        <f t="shared" si="0"/>
        <v xml:space="preserve"> </v>
      </c>
      <c r="BF38" s="23" t="str">
        <f t="shared" si="55"/>
        <v xml:space="preserve"> </v>
      </c>
      <c r="BG38" s="23" t="str">
        <f t="shared" si="56"/>
        <v xml:space="preserve"> </v>
      </c>
      <c r="BH38" s="23" t="str">
        <f t="shared" si="57"/>
        <v xml:space="preserve"> </v>
      </c>
      <c r="BI38" s="23" t="str">
        <f t="shared" si="58"/>
        <v xml:space="preserve"> </v>
      </c>
      <c r="BJ38" s="23" t="str">
        <f t="shared" si="59"/>
        <v xml:space="preserve"> </v>
      </c>
      <c r="BL38" s="4" t="str">
        <f t="shared" si="1"/>
        <v xml:space="preserve"> </v>
      </c>
      <c r="BM38" s="4" t="str">
        <f t="shared" si="2"/>
        <v xml:space="preserve"> </v>
      </c>
      <c r="BN38" s="4" t="str">
        <f t="shared" si="3"/>
        <v xml:space="preserve"> </v>
      </c>
      <c r="BO38" s="4" t="str">
        <f t="shared" si="4"/>
        <v xml:space="preserve"> </v>
      </c>
      <c r="BP38" s="4" t="str">
        <f t="shared" si="5"/>
        <v xml:space="preserve"> </v>
      </c>
      <c r="BQ38" s="4" t="str">
        <f t="shared" si="6"/>
        <v xml:space="preserve"> </v>
      </c>
      <c r="BR38" s="4" t="str">
        <f t="shared" si="7"/>
        <v xml:space="preserve"> </v>
      </c>
      <c r="BS38" s="4" t="str">
        <f t="shared" si="8"/>
        <v xml:space="preserve"> </v>
      </c>
      <c r="BT38" s="4" t="str">
        <f t="shared" si="9"/>
        <v xml:space="preserve"> </v>
      </c>
      <c r="BU38" s="4" t="str">
        <f t="shared" si="10"/>
        <v xml:space="preserve"> </v>
      </c>
      <c r="BV38" s="4" t="str">
        <f t="shared" si="11"/>
        <v xml:space="preserve"> </v>
      </c>
      <c r="BW38" s="4" t="str">
        <f t="shared" si="12"/>
        <v xml:space="preserve"> </v>
      </c>
      <c r="BX38" s="4" t="str">
        <f t="shared" si="13"/>
        <v xml:space="preserve"> </v>
      </c>
      <c r="BY38" s="4" t="str">
        <f t="shared" si="14"/>
        <v xml:space="preserve"> </v>
      </c>
      <c r="BZ38" s="4" t="str">
        <f t="shared" si="15"/>
        <v xml:space="preserve"> </v>
      </c>
      <c r="CA38" s="4" t="str">
        <f t="shared" si="16"/>
        <v xml:space="preserve"> </v>
      </c>
      <c r="CB38" s="4" t="str">
        <f t="shared" si="17"/>
        <v xml:space="preserve"> </v>
      </c>
      <c r="CC38" s="4" t="str">
        <f t="shared" si="18"/>
        <v xml:space="preserve"> </v>
      </c>
      <c r="CD38" s="4" t="str">
        <f t="shared" si="19"/>
        <v xml:space="preserve"> </v>
      </c>
      <c r="CE38" s="4" t="str">
        <f t="shared" si="20"/>
        <v xml:space="preserve"> </v>
      </c>
      <c r="CF38" s="4" t="str">
        <f t="shared" si="21"/>
        <v xml:space="preserve"> </v>
      </c>
      <c r="CG38" s="4" t="str">
        <f t="shared" si="22"/>
        <v xml:space="preserve"> </v>
      </c>
      <c r="CH38" s="4" t="str">
        <f t="shared" si="23"/>
        <v xml:space="preserve"> </v>
      </c>
      <c r="CI38" s="4" t="str">
        <f t="shared" si="24"/>
        <v xml:space="preserve"> </v>
      </c>
      <c r="CJ38" s="4" t="str">
        <f t="shared" si="25"/>
        <v xml:space="preserve"> </v>
      </c>
      <c r="CK38" s="4" t="str">
        <f t="shared" si="26"/>
        <v xml:space="preserve"> </v>
      </c>
      <c r="CL38" s="4" t="str">
        <f t="shared" si="27"/>
        <v xml:space="preserve"> </v>
      </c>
      <c r="CM38" s="4" t="str">
        <f t="shared" si="28"/>
        <v xml:space="preserve"> </v>
      </c>
      <c r="CN38" s="4" t="str">
        <f t="shared" si="29"/>
        <v xml:space="preserve"> </v>
      </c>
      <c r="CO38" s="4" t="str">
        <f t="shared" si="30"/>
        <v xml:space="preserve"> </v>
      </c>
      <c r="CP38" s="4" t="str">
        <f t="shared" si="31"/>
        <v xml:space="preserve"> </v>
      </c>
      <c r="CQ38" s="4" t="str">
        <f t="shared" si="32"/>
        <v xml:space="preserve"> </v>
      </c>
      <c r="CR38" s="4" t="str">
        <f t="shared" si="33"/>
        <v xml:space="preserve"> </v>
      </c>
      <c r="CS38" s="4" t="str">
        <f t="shared" si="34"/>
        <v xml:space="preserve"> </v>
      </c>
      <c r="CT38" s="4" t="str">
        <f t="shared" si="35"/>
        <v xml:space="preserve"> </v>
      </c>
      <c r="CU38" s="4" t="str">
        <f t="shared" si="36"/>
        <v xml:space="preserve"> </v>
      </c>
      <c r="CV38" s="4" t="str">
        <f t="shared" si="37"/>
        <v xml:space="preserve"> </v>
      </c>
      <c r="CW38" s="4" t="str">
        <f t="shared" si="38"/>
        <v xml:space="preserve"> </v>
      </c>
      <c r="CX38" s="4" t="str">
        <f t="shared" si="39"/>
        <v xml:space="preserve"> </v>
      </c>
      <c r="CY38" s="4" t="str">
        <f t="shared" si="40"/>
        <v xml:space="preserve"> </v>
      </c>
      <c r="CZ38" s="4" t="str">
        <f t="shared" si="41"/>
        <v xml:space="preserve"> </v>
      </c>
      <c r="DA38" s="4" t="str">
        <f t="shared" si="42"/>
        <v xml:space="preserve"> </v>
      </c>
      <c r="DB38" s="4" t="str">
        <f t="shared" si="43"/>
        <v xml:space="preserve"> </v>
      </c>
      <c r="DC38" s="4" t="str">
        <f t="shared" si="44"/>
        <v xml:space="preserve"> </v>
      </c>
      <c r="DD38" s="4" t="str">
        <f t="shared" si="45"/>
        <v xml:space="preserve"> </v>
      </c>
      <c r="DE38" s="4" t="str">
        <f t="shared" si="46"/>
        <v xml:space="preserve"> </v>
      </c>
      <c r="DF38" s="4" t="str">
        <f t="shared" si="47"/>
        <v xml:space="preserve"> </v>
      </c>
      <c r="DG38" s="4" t="str">
        <f t="shared" si="48"/>
        <v xml:space="preserve"> </v>
      </c>
      <c r="DH38" s="4" t="str">
        <f t="shared" si="49"/>
        <v xml:space="preserve"> </v>
      </c>
      <c r="DI38" s="4" t="str">
        <f t="shared" si="50"/>
        <v xml:space="preserve"> </v>
      </c>
      <c r="DJ38" s="4" t="str">
        <f t="shared" si="51"/>
        <v xml:space="preserve"> </v>
      </c>
      <c r="DK38" s="4" t="str">
        <f t="shared" si="52"/>
        <v xml:space="preserve"> </v>
      </c>
      <c r="DL38" s="4" t="str">
        <f t="shared" si="53"/>
        <v xml:space="preserve"> </v>
      </c>
      <c r="DM38" s="4" t="str">
        <f t="shared" si="54"/>
        <v xml:space="preserve"> </v>
      </c>
      <c r="DN38" s="15" t="str">
        <f t="shared" si="60"/>
        <v xml:space="preserve"> </v>
      </c>
    </row>
    <row r="39" spans="1:118">
      <c r="A39" s="85"/>
      <c r="B39" s="68"/>
      <c r="C39" s="91"/>
      <c r="D39" s="91"/>
      <c r="E39" s="91"/>
      <c r="F39" s="94"/>
      <c r="G39" s="68"/>
      <c r="H39" s="91"/>
      <c r="I39" s="91"/>
      <c r="J39" s="94"/>
      <c r="K39" s="68"/>
      <c r="L39" s="3"/>
      <c r="M39" s="91"/>
      <c r="N39" s="94"/>
      <c r="O39" s="68"/>
      <c r="P39" s="91"/>
      <c r="Q39" s="91"/>
      <c r="R39" s="94"/>
      <c r="S39" s="68"/>
      <c r="T39" s="91"/>
      <c r="U39" s="105"/>
      <c r="V39" s="94"/>
      <c r="W39" s="68"/>
      <c r="X39" s="3"/>
      <c r="Y39" s="91"/>
      <c r="Z39" s="94"/>
      <c r="AA39" s="68"/>
      <c r="AB39" s="91"/>
      <c r="AC39" s="91"/>
      <c r="AD39" s="94"/>
      <c r="AE39" s="68"/>
      <c r="AF39" s="91"/>
      <c r="AG39" s="91"/>
      <c r="AH39" s="68"/>
      <c r="AI39" s="91"/>
      <c r="AJ39" s="91"/>
      <c r="AK39" s="94"/>
      <c r="AL39" s="68"/>
      <c r="AM39" s="91"/>
      <c r="AN39" s="91"/>
      <c r="AO39" s="94"/>
      <c r="AP39" s="68"/>
      <c r="AQ39" s="91"/>
      <c r="AR39" s="94"/>
      <c r="AS39" s="68"/>
      <c r="AT39" s="91"/>
      <c r="AU39" s="94"/>
      <c r="AV39" s="3"/>
      <c r="AW39" s="91"/>
      <c r="AX39" s="91"/>
      <c r="AY39" s="91"/>
      <c r="AZ39" s="68"/>
      <c r="BA39" s="91"/>
      <c r="BB39" s="91"/>
      <c r="BC39" s="91"/>
      <c r="BD39" s="99" t="str">
        <f t="shared" si="0"/>
        <v xml:space="preserve"> </v>
      </c>
      <c r="BF39" s="23" t="str">
        <f t="shared" si="55"/>
        <v xml:space="preserve"> </v>
      </c>
      <c r="BG39" s="23" t="str">
        <f t="shared" si="56"/>
        <v xml:space="preserve"> </v>
      </c>
      <c r="BH39" s="23" t="str">
        <f t="shared" si="57"/>
        <v xml:space="preserve"> </v>
      </c>
      <c r="BI39" s="23" t="str">
        <f t="shared" si="58"/>
        <v xml:space="preserve"> </v>
      </c>
      <c r="BJ39" s="23" t="str">
        <f t="shared" si="59"/>
        <v xml:space="preserve"> </v>
      </c>
      <c r="BL39" s="4" t="str">
        <f t="shared" si="1"/>
        <v xml:space="preserve"> </v>
      </c>
      <c r="BM39" s="4" t="str">
        <f t="shared" si="2"/>
        <v xml:space="preserve"> </v>
      </c>
      <c r="BN39" s="4" t="str">
        <f t="shared" si="3"/>
        <v xml:space="preserve"> </v>
      </c>
      <c r="BO39" s="4" t="str">
        <f t="shared" si="4"/>
        <v xml:space="preserve"> </v>
      </c>
      <c r="BP39" s="4" t="str">
        <f t="shared" si="5"/>
        <v xml:space="preserve"> </v>
      </c>
      <c r="BQ39" s="4" t="str">
        <f t="shared" si="6"/>
        <v xml:space="preserve"> </v>
      </c>
      <c r="BR39" s="4" t="str">
        <f t="shared" si="7"/>
        <v xml:space="preserve"> </v>
      </c>
      <c r="BS39" s="4" t="str">
        <f t="shared" si="8"/>
        <v xml:space="preserve"> </v>
      </c>
      <c r="BT39" s="4" t="str">
        <f t="shared" si="9"/>
        <v xml:space="preserve"> </v>
      </c>
      <c r="BU39" s="4" t="str">
        <f t="shared" si="10"/>
        <v xml:space="preserve"> </v>
      </c>
      <c r="BV39" s="4" t="str">
        <f t="shared" si="11"/>
        <v xml:space="preserve"> </v>
      </c>
      <c r="BW39" s="4" t="str">
        <f t="shared" si="12"/>
        <v xml:space="preserve"> </v>
      </c>
      <c r="BX39" s="4" t="str">
        <f t="shared" si="13"/>
        <v xml:space="preserve"> </v>
      </c>
      <c r="BY39" s="4" t="str">
        <f t="shared" si="14"/>
        <v xml:space="preserve"> </v>
      </c>
      <c r="BZ39" s="4" t="str">
        <f t="shared" si="15"/>
        <v xml:space="preserve"> </v>
      </c>
      <c r="CA39" s="4" t="str">
        <f t="shared" si="16"/>
        <v xml:space="preserve"> </v>
      </c>
      <c r="CB39" s="4" t="str">
        <f t="shared" si="17"/>
        <v xml:space="preserve"> </v>
      </c>
      <c r="CC39" s="4" t="str">
        <f t="shared" si="18"/>
        <v xml:space="preserve"> </v>
      </c>
      <c r="CD39" s="4" t="str">
        <f t="shared" si="19"/>
        <v xml:space="preserve"> </v>
      </c>
      <c r="CE39" s="4" t="str">
        <f t="shared" si="20"/>
        <v xml:space="preserve"> </v>
      </c>
      <c r="CF39" s="4" t="str">
        <f t="shared" si="21"/>
        <v xml:space="preserve"> </v>
      </c>
      <c r="CG39" s="4" t="str">
        <f t="shared" si="22"/>
        <v xml:space="preserve"> </v>
      </c>
      <c r="CH39" s="4" t="str">
        <f t="shared" si="23"/>
        <v xml:space="preserve"> </v>
      </c>
      <c r="CI39" s="4" t="str">
        <f t="shared" si="24"/>
        <v xml:space="preserve"> </v>
      </c>
      <c r="CJ39" s="4" t="str">
        <f t="shared" si="25"/>
        <v xml:space="preserve"> </v>
      </c>
      <c r="CK39" s="4" t="str">
        <f t="shared" si="26"/>
        <v xml:space="preserve"> </v>
      </c>
      <c r="CL39" s="4" t="str">
        <f t="shared" si="27"/>
        <v xml:space="preserve"> </v>
      </c>
      <c r="CM39" s="4" t="str">
        <f t="shared" si="28"/>
        <v xml:space="preserve"> </v>
      </c>
      <c r="CN39" s="4" t="str">
        <f t="shared" si="29"/>
        <v xml:space="preserve"> </v>
      </c>
      <c r="CO39" s="4" t="str">
        <f t="shared" si="30"/>
        <v xml:space="preserve"> </v>
      </c>
      <c r="CP39" s="4" t="str">
        <f t="shared" si="31"/>
        <v xml:space="preserve"> </v>
      </c>
      <c r="CQ39" s="4" t="str">
        <f t="shared" si="32"/>
        <v xml:space="preserve"> </v>
      </c>
      <c r="CR39" s="4" t="str">
        <f t="shared" si="33"/>
        <v xml:space="preserve"> </v>
      </c>
      <c r="CS39" s="4" t="str">
        <f t="shared" si="34"/>
        <v xml:space="preserve"> </v>
      </c>
      <c r="CT39" s="4" t="str">
        <f t="shared" si="35"/>
        <v xml:space="preserve"> </v>
      </c>
      <c r="CU39" s="4" t="str">
        <f t="shared" si="36"/>
        <v xml:space="preserve"> </v>
      </c>
      <c r="CV39" s="4" t="str">
        <f t="shared" si="37"/>
        <v xml:space="preserve"> </v>
      </c>
      <c r="CW39" s="4" t="str">
        <f t="shared" si="38"/>
        <v xml:space="preserve"> </v>
      </c>
      <c r="CX39" s="4" t="str">
        <f t="shared" si="39"/>
        <v xml:space="preserve"> </v>
      </c>
      <c r="CY39" s="4" t="str">
        <f t="shared" si="40"/>
        <v xml:space="preserve"> </v>
      </c>
      <c r="CZ39" s="4" t="str">
        <f t="shared" si="41"/>
        <v xml:space="preserve"> </v>
      </c>
      <c r="DA39" s="4" t="str">
        <f t="shared" si="42"/>
        <v xml:space="preserve"> </v>
      </c>
      <c r="DB39" s="4" t="str">
        <f t="shared" si="43"/>
        <v xml:space="preserve"> </v>
      </c>
      <c r="DC39" s="4" t="str">
        <f t="shared" si="44"/>
        <v xml:space="preserve"> </v>
      </c>
      <c r="DD39" s="4" t="str">
        <f t="shared" si="45"/>
        <v xml:space="preserve"> </v>
      </c>
      <c r="DE39" s="4" t="str">
        <f t="shared" si="46"/>
        <v xml:space="preserve"> </v>
      </c>
      <c r="DF39" s="4" t="str">
        <f t="shared" si="47"/>
        <v xml:space="preserve"> </v>
      </c>
      <c r="DG39" s="4" t="str">
        <f t="shared" si="48"/>
        <v xml:space="preserve"> </v>
      </c>
      <c r="DH39" s="4" t="str">
        <f t="shared" si="49"/>
        <v xml:space="preserve"> </v>
      </c>
      <c r="DI39" s="4" t="str">
        <f t="shared" si="50"/>
        <v xml:space="preserve"> </v>
      </c>
      <c r="DJ39" s="4" t="str">
        <f t="shared" si="51"/>
        <v xml:space="preserve"> </v>
      </c>
      <c r="DK39" s="4" t="str">
        <f t="shared" si="52"/>
        <v xml:space="preserve"> </v>
      </c>
      <c r="DL39" s="4" t="str">
        <f t="shared" si="53"/>
        <v xml:space="preserve"> </v>
      </c>
      <c r="DM39" s="4" t="str">
        <f t="shared" si="54"/>
        <v xml:space="preserve"> </v>
      </c>
      <c r="DN39" s="15" t="str">
        <f t="shared" si="60"/>
        <v xml:space="preserve"> </v>
      </c>
    </row>
    <row r="40" spans="1:118">
      <c r="A40" s="85"/>
      <c r="B40" s="68"/>
      <c r="C40" s="91"/>
      <c r="D40" s="91"/>
      <c r="E40" s="91"/>
      <c r="F40" s="94"/>
      <c r="G40" s="68"/>
      <c r="H40" s="91"/>
      <c r="I40" s="91"/>
      <c r="J40" s="94"/>
      <c r="K40" s="68"/>
      <c r="L40" s="3"/>
      <c r="M40" s="91"/>
      <c r="N40" s="94"/>
      <c r="O40" s="68"/>
      <c r="P40" s="91"/>
      <c r="Q40" s="91"/>
      <c r="R40" s="94"/>
      <c r="S40" s="68"/>
      <c r="T40" s="91"/>
      <c r="U40" s="105"/>
      <c r="V40" s="94"/>
      <c r="W40" s="68"/>
      <c r="X40" s="3"/>
      <c r="Y40" s="91"/>
      <c r="Z40" s="94"/>
      <c r="AA40" s="68"/>
      <c r="AB40" s="91"/>
      <c r="AC40" s="91"/>
      <c r="AD40" s="94"/>
      <c r="AE40" s="68"/>
      <c r="AF40" s="91"/>
      <c r="AG40" s="91"/>
      <c r="AH40" s="68"/>
      <c r="AI40" s="91"/>
      <c r="AJ40" s="91"/>
      <c r="AK40" s="94"/>
      <c r="AL40" s="68"/>
      <c r="AM40" s="91"/>
      <c r="AN40" s="91"/>
      <c r="AO40" s="94"/>
      <c r="AP40" s="68"/>
      <c r="AQ40" s="91"/>
      <c r="AR40" s="94"/>
      <c r="AS40" s="68"/>
      <c r="AT40" s="91"/>
      <c r="AU40" s="94"/>
      <c r="AV40" s="3"/>
      <c r="AW40" s="91"/>
      <c r="AX40" s="91"/>
      <c r="AY40" s="91"/>
      <c r="AZ40" s="68"/>
      <c r="BA40" s="91"/>
      <c r="BB40" s="91"/>
      <c r="BC40" s="91"/>
      <c r="BD40" s="99" t="str">
        <f t="shared" si="0"/>
        <v xml:space="preserve"> </v>
      </c>
      <c r="BF40" s="23" t="str">
        <f t="shared" si="55"/>
        <v xml:space="preserve"> </v>
      </c>
      <c r="BG40" s="23" t="str">
        <f t="shared" si="56"/>
        <v xml:space="preserve"> </v>
      </c>
      <c r="BH40" s="23" t="str">
        <f t="shared" si="57"/>
        <v xml:space="preserve"> </v>
      </c>
      <c r="BI40" s="23" t="str">
        <f t="shared" si="58"/>
        <v xml:space="preserve"> </v>
      </c>
      <c r="BJ40" s="23" t="str">
        <f t="shared" si="59"/>
        <v xml:space="preserve"> </v>
      </c>
      <c r="BL40" s="4" t="str">
        <f t="shared" si="1"/>
        <v xml:space="preserve"> </v>
      </c>
      <c r="BM40" s="4" t="str">
        <f t="shared" si="2"/>
        <v xml:space="preserve"> </v>
      </c>
      <c r="BN40" s="4" t="str">
        <f t="shared" si="3"/>
        <v xml:space="preserve"> </v>
      </c>
      <c r="BO40" s="4" t="str">
        <f t="shared" si="4"/>
        <v xml:space="preserve"> </v>
      </c>
      <c r="BP40" s="4" t="str">
        <f t="shared" si="5"/>
        <v xml:space="preserve"> </v>
      </c>
      <c r="BQ40" s="4" t="str">
        <f t="shared" si="6"/>
        <v xml:space="preserve"> </v>
      </c>
      <c r="BR40" s="4" t="str">
        <f t="shared" si="7"/>
        <v xml:space="preserve"> </v>
      </c>
      <c r="BS40" s="4" t="str">
        <f t="shared" si="8"/>
        <v xml:space="preserve"> </v>
      </c>
      <c r="BT40" s="4" t="str">
        <f t="shared" si="9"/>
        <v xml:space="preserve"> </v>
      </c>
      <c r="BU40" s="4" t="str">
        <f t="shared" si="10"/>
        <v xml:space="preserve"> </v>
      </c>
      <c r="BV40" s="4" t="str">
        <f t="shared" si="11"/>
        <v xml:space="preserve"> </v>
      </c>
      <c r="BW40" s="4" t="str">
        <f t="shared" si="12"/>
        <v xml:space="preserve"> </v>
      </c>
      <c r="BX40" s="4" t="str">
        <f t="shared" si="13"/>
        <v xml:space="preserve"> </v>
      </c>
      <c r="BY40" s="4" t="str">
        <f t="shared" si="14"/>
        <v xml:space="preserve"> </v>
      </c>
      <c r="BZ40" s="4" t="str">
        <f t="shared" si="15"/>
        <v xml:space="preserve"> </v>
      </c>
      <c r="CA40" s="4" t="str">
        <f t="shared" si="16"/>
        <v xml:space="preserve"> </v>
      </c>
      <c r="CB40" s="4" t="str">
        <f t="shared" si="17"/>
        <v xml:space="preserve"> </v>
      </c>
      <c r="CC40" s="4" t="str">
        <f t="shared" si="18"/>
        <v xml:space="preserve"> </v>
      </c>
      <c r="CD40" s="4" t="str">
        <f t="shared" si="19"/>
        <v xml:space="preserve"> </v>
      </c>
      <c r="CE40" s="4" t="str">
        <f t="shared" si="20"/>
        <v xml:space="preserve"> </v>
      </c>
      <c r="CF40" s="4" t="str">
        <f t="shared" si="21"/>
        <v xml:space="preserve"> </v>
      </c>
      <c r="CG40" s="4" t="str">
        <f t="shared" si="22"/>
        <v xml:space="preserve"> </v>
      </c>
      <c r="CH40" s="4" t="str">
        <f t="shared" si="23"/>
        <v xml:space="preserve"> </v>
      </c>
      <c r="CI40" s="4" t="str">
        <f t="shared" si="24"/>
        <v xml:space="preserve"> </v>
      </c>
      <c r="CJ40" s="4" t="str">
        <f t="shared" si="25"/>
        <v xml:space="preserve"> </v>
      </c>
      <c r="CK40" s="4" t="str">
        <f t="shared" si="26"/>
        <v xml:space="preserve"> </v>
      </c>
      <c r="CL40" s="4" t="str">
        <f t="shared" si="27"/>
        <v xml:space="preserve"> </v>
      </c>
      <c r="CM40" s="4" t="str">
        <f t="shared" si="28"/>
        <v xml:space="preserve"> </v>
      </c>
      <c r="CN40" s="4" t="str">
        <f t="shared" si="29"/>
        <v xml:space="preserve"> </v>
      </c>
      <c r="CO40" s="4" t="str">
        <f t="shared" si="30"/>
        <v xml:space="preserve"> </v>
      </c>
      <c r="CP40" s="4" t="str">
        <f t="shared" si="31"/>
        <v xml:space="preserve"> </v>
      </c>
      <c r="CQ40" s="4" t="str">
        <f t="shared" si="32"/>
        <v xml:space="preserve"> </v>
      </c>
      <c r="CR40" s="4" t="str">
        <f t="shared" si="33"/>
        <v xml:space="preserve"> </v>
      </c>
      <c r="CS40" s="4" t="str">
        <f t="shared" si="34"/>
        <v xml:space="preserve"> </v>
      </c>
      <c r="CT40" s="4" t="str">
        <f t="shared" si="35"/>
        <v xml:space="preserve"> </v>
      </c>
      <c r="CU40" s="4" t="str">
        <f t="shared" si="36"/>
        <v xml:space="preserve"> </v>
      </c>
      <c r="CV40" s="4" t="str">
        <f t="shared" si="37"/>
        <v xml:space="preserve"> </v>
      </c>
      <c r="CW40" s="4" t="str">
        <f t="shared" si="38"/>
        <v xml:space="preserve"> </v>
      </c>
      <c r="CX40" s="4" t="str">
        <f t="shared" si="39"/>
        <v xml:space="preserve"> </v>
      </c>
      <c r="CY40" s="4" t="str">
        <f t="shared" si="40"/>
        <v xml:space="preserve"> </v>
      </c>
      <c r="CZ40" s="4" t="str">
        <f t="shared" si="41"/>
        <v xml:space="preserve"> </v>
      </c>
      <c r="DA40" s="4" t="str">
        <f t="shared" si="42"/>
        <v xml:space="preserve"> </v>
      </c>
      <c r="DB40" s="4" t="str">
        <f t="shared" si="43"/>
        <v xml:space="preserve"> </v>
      </c>
      <c r="DC40" s="4" t="str">
        <f t="shared" si="44"/>
        <v xml:space="preserve"> </v>
      </c>
      <c r="DD40" s="4" t="str">
        <f t="shared" si="45"/>
        <v xml:space="preserve"> </v>
      </c>
      <c r="DE40" s="4" t="str">
        <f t="shared" si="46"/>
        <v xml:space="preserve"> </v>
      </c>
      <c r="DF40" s="4" t="str">
        <f t="shared" si="47"/>
        <v xml:space="preserve"> </v>
      </c>
      <c r="DG40" s="4" t="str">
        <f t="shared" si="48"/>
        <v xml:space="preserve"> </v>
      </c>
      <c r="DH40" s="4" t="str">
        <f t="shared" si="49"/>
        <v xml:space="preserve"> </v>
      </c>
      <c r="DI40" s="4" t="str">
        <f t="shared" si="50"/>
        <v xml:space="preserve"> </v>
      </c>
      <c r="DJ40" s="4" t="str">
        <f t="shared" si="51"/>
        <v xml:space="preserve"> </v>
      </c>
      <c r="DK40" s="4" t="str">
        <f t="shared" si="52"/>
        <v xml:space="preserve"> </v>
      </c>
      <c r="DL40" s="4" t="str">
        <f t="shared" si="53"/>
        <v xml:space="preserve"> </v>
      </c>
      <c r="DM40" s="4" t="str">
        <f t="shared" si="54"/>
        <v xml:space="preserve"> </v>
      </c>
      <c r="DN40" s="15" t="str">
        <f t="shared" si="60"/>
        <v xml:space="preserve"> </v>
      </c>
    </row>
    <row r="41" spans="1:118">
      <c r="A41" s="85"/>
      <c r="B41" s="68"/>
      <c r="C41" s="91"/>
      <c r="D41" s="91"/>
      <c r="E41" s="91"/>
      <c r="F41" s="94"/>
      <c r="G41" s="68"/>
      <c r="H41" s="91"/>
      <c r="I41" s="91"/>
      <c r="J41" s="94"/>
      <c r="K41" s="68"/>
      <c r="L41" s="3"/>
      <c r="M41" s="91"/>
      <c r="N41" s="94"/>
      <c r="O41" s="68"/>
      <c r="P41" s="91"/>
      <c r="Q41" s="91"/>
      <c r="R41" s="94"/>
      <c r="S41" s="68"/>
      <c r="T41" s="91"/>
      <c r="U41" s="105"/>
      <c r="V41" s="94"/>
      <c r="W41" s="68"/>
      <c r="X41" s="3"/>
      <c r="Y41" s="91"/>
      <c r="Z41" s="94"/>
      <c r="AA41" s="68"/>
      <c r="AB41" s="91"/>
      <c r="AC41" s="91"/>
      <c r="AD41" s="94"/>
      <c r="AE41" s="68"/>
      <c r="AF41" s="91"/>
      <c r="AG41" s="91"/>
      <c r="AH41" s="68"/>
      <c r="AI41" s="91"/>
      <c r="AJ41" s="91"/>
      <c r="AK41" s="94"/>
      <c r="AL41" s="68"/>
      <c r="AM41" s="91"/>
      <c r="AN41" s="91"/>
      <c r="AO41" s="94"/>
      <c r="AP41" s="68"/>
      <c r="AQ41" s="91"/>
      <c r="AR41" s="94"/>
      <c r="AS41" s="68"/>
      <c r="AT41" s="91"/>
      <c r="AU41" s="94"/>
      <c r="AV41" s="3"/>
      <c r="AW41" s="91"/>
      <c r="AX41" s="91"/>
      <c r="AY41" s="91"/>
      <c r="AZ41" s="68"/>
      <c r="BA41" s="91"/>
      <c r="BB41" s="91"/>
      <c r="BC41" s="91"/>
      <c r="BD41" s="99" t="str">
        <f t="shared" si="0"/>
        <v xml:space="preserve"> </v>
      </c>
      <c r="BF41" s="23" t="str">
        <f t="shared" si="55"/>
        <v xml:space="preserve"> </v>
      </c>
      <c r="BG41" s="23" t="str">
        <f t="shared" si="56"/>
        <v xml:space="preserve"> </v>
      </c>
      <c r="BH41" s="23" t="str">
        <f t="shared" si="57"/>
        <v xml:space="preserve"> </v>
      </c>
      <c r="BI41" s="23" t="str">
        <f t="shared" si="58"/>
        <v xml:space="preserve"> </v>
      </c>
      <c r="BJ41" s="23" t="str">
        <f t="shared" si="59"/>
        <v xml:space="preserve"> </v>
      </c>
      <c r="BL41" s="4" t="str">
        <f t="shared" si="1"/>
        <v xml:space="preserve"> </v>
      </c>
      <c r="BM41" s="4" t="str">
        <f t="shared" si="2"/>
        <v xml:space="preserve"> </v>
      </c>
      <c r="BN41" s="4" t="str">
        <f t="shared" si="3"/>
        <v xml:space="preserve"> </v>
      </c>
      <c r="BO41" s="4" t="str">
        <f t="shared" si="4"/>
        <v xml:space="preserve"> </v>
      </c>
      <c r="BP41" s="4" t="str">
        <f t="shared" si="5"/>
        <v xml:space="preserve"> </v>
      </c>
      <c r="BQ41" s="4" t="str">
        <f t="shared" si="6"/>
        <v xml:space="preserve"> </v>
      </c>
      <c r="BR41" s="4" t="str">
        <f t="shared" si="7"/>
        <v xml:space="preserve"> </v>
      </c>
      <c r="BS41" s="4" t="str">
        <f t="shared" si="8"/>
        <v xml:space="preserve"> </v>
      </c>
      <c r="BT41" s="4" t="str">
        <f t="shared" si="9"/>
        <v xml:space="preserve"> </v>
      </c>
      <c r="BU41" s="4" t="str">
        <f t="shared" si="10"/>
        <v xml:space="preserve"> </v>
      </c>
      <c r="BV41" s="4" t="str">
        <f t="shared" si="11"/>
        <v xml:space="preserve"> </v>
      </c>
      <c r="BW41" s="4" t="str">
        <f t="shared" si="12"/>
        <v xml:space="preserve"> </v>
      </c>
      <c r="BX41" s="4" t="str">
        <f t="shared" si="13"/>
        <v xml:space="preserve"> </v>
      </c>
      <c r="BY41" s="4" t="str">
        <f t="shared" si="14"/>
        <v xml:space="preserve"> </v>
      </c>
      <c r="BZ41" s="4" t="str">
        <f t="shared" si="15"/>
        <v xml:space="preserve"> </v>
      </c>
      <c r="CA41" s="4" t="str">
        <f t="shared" si="16"/>
        <v xml:space="preserve"> </v>
      </c>
      <c r="CB41" s="4" t="str">
        <f t="shared" si="17"/>
        <v xml:space="preserve"> </v>
      </c>
      <c r="CC41" s="4" t="str">
        <f t="shared" si="18"/>
        <v xml:space="preserve"> </v>
      </c>
      <c r="CD41" s="4" t="str">
        <f t="shared" si="19"/>
        <v xml:space="preserve"> </v>
      </c>
      <c r="CE41" s="4" t="str">
        <f t="shared" si="20"/>
        <v xml:space="preserve"> </v>
      </c>
      <c r="CF41" s="4" t="str">
        <f t="shared" si="21"/>
        <v xml:space="preserve"> </v>
      </c>
      <c r="CG41" s="4" t="str">
        <f t="shared" si="22"/>
        <v xml:space="preserve"> </v>
      </c>
      <c r="CH41" s="4" t="str">
        <f t="shared" si="23"/>
        <v xml:space="preserve"> </v>
      </c>
      <c r="CI41" s="4" t="str">
        <f t="shared" si="24"/>
        <v xml:space="preserve"> </v>
      </c>
      <c r="CJ41" s="4" t="str">
        <f t="shared" si="25"/>
        <v xml:space="preserve"> </v>
      </c>
      <c r="CK41" s="4" t="str">
        <f t="shared" si="26"/>
        <v xml:space="preserve"> </v>
      </c>
      <c r="CL41" s="4" t="str">
        <f t="shared" si="27"/>
        <v xml:space="preserve"> </v>
      </c>
      <c r="CM41" s="4" t="str">
        <f t="shared" si="28"/>
        <v xml:space="preserve"> </v>
      </c>
      <c r="CN41" s="4" t="str">
        <f t="shared" si="29"/>
        <v xml:space="preserve"> </v>
      </c>
      <c r="CO41" s="4" t="str">
        <f t="shared" si="30"/>
        <v xml:space="preserve"> </v>
      </c>
      <c r="CP41" s="4" t="str">
        <f t="shared" si="31"/>
        <v xml:space="preserve"> </v>
      </c>
      <c r="CQ41" s="4" t="str">
        <f t="shared" si="32"/>
        <v xml:space="preserve"> </v>
      </c>
      <c r="CR41" s="4" t="str">
        <f t="shared" si="33"/>
        <v xml:space="preserve"> </v>
      </c>
      <c r="CS41" s="4" t="str">
        <f t="shared" si="34"/>
        <v xml:space="preserve"> </v>
      </c>
      <c r="CT41" s="4" t="str">
        <f t="shared" si="35"/>
        <v xml:space="preserve"> </v>
      </c>
      <c r="CU41" s="4" t="str">
        <f t="shared" si="36"/>
        <v xml:space="preserve"> </v>
      </c>
      <c r="CV41" s="4" t="str">
        <f t="shared" si="37"/>
        <v xml:space="preserve"> </v>
      </c>
      <c r="CW41" s="4" t="str">
        <f t="shared" si="38"/>
        <v xml:space="preserve"> </v>
      </c>
      <c r="CX41" s="4" t="str">
        <f t="shared" si="39"/>
        <v xml:space="preserve"> </v>
      </c>
      <c r="CY41" s="4" t="str">
        <f t="shared" si="40"/>
        <v xml:space="preserve"> </v>
      </c>
      <c r="CZ41" s="4" t="str">
        <f t="shared" si="41"/>
        <v xml:space="preserve"> </v>
      </c>
      <c r="DA41" s="4" t="str">
        <f t="shared" si="42"/>
        <v xml:space="preserve"> </v>
      </c>
      <c r="DB41" s="4" t="str">
        <f t="shared" si="43"/>
        <v xml:space="preserve"> </v>
      </c>
      <c r="DC41" s="4" t="str">
        <f t="shared" si="44"/>
        <v xml:space="preserve"> </v>
      </c>
      <c r="DD41" s="4" t="str">
        <f t="shared" si="45"/>
        <v xml:space="preserve"> </v>
      </c>
      <c r="DE41" s="4" t="str">
        <f t="shared" si="46"/>
        <v xml:space="preserve"> </v>
      </c>
      <c r="DF41" s="4" t="str">
        <f t="shared" si="47"/>
        <v xml:space="preserve"> </v>
      </c>
      <c r="DG41" s="4" t="str">
        <f t="shared" si="48"/>
        <v xml:space="preserve"> </v>
      </c>
      <c r="DH41" s="4" t="str">
        <f t="shared" si="49"/>
        <v xml:space="preserve"> </v>
      </c>
      <c r="DI41" s="4" t="str">
        <f t="shared" si="50"/>
        <v xml:space="preserve"> </v>
      </c>
      <c r="DJ41" s="4" t="str">
        <f t="shared" si="51"/>
        <v xml:space="preserve"> </v>
      </c>
      <c r="DK41" s="4" t="str">
        <f t="shared" si="52"/>
        <v xml:space="preserve"> </v>
      </c>
      <c r="DL41" s="4" t="str">
        <f t="shared" si="53"/>
        <v xml:space="preserve"> </v>
      </c>
      <c r="DM41" s="4" t="str">
        <f t="shared" si="54"/>
        <v xml:space="preserve"> </v>
      </c>
      <c r="DN41" s="15" t="str">
        <f t="shared" si="60"/>
        <v xml:space="preserve"> </v>
      </c>
    </row>
    <row r="42" spans="1:118">
      <c r="A42" s="85"/>
      <c r="B42" s="68"/>
      <c r="C42" s="91"/>
      <c r="D42" s="91"/>
      <c r="E42" s="91"/>
      <c r="F42" s="94"/>
      <c r="G42" s="68"/>
      <c r="H42" s="91"/>
      <c r="I42" s="91"/>
      <c r="J42" s="94"/>
      <c r="K42" s="68"/>
      <c r="L42" s="3"/>
      <c r="M42" s="91"/>
      <c r="N42" s="94"/>
      <c r="O42" s="68"/>
      <c r="P42" s="91"/>
      <c r="Q42" s="91"/>
      <c r="R42" s="94"/>
      <c r="S42" s="68"/>
      <c r="T42" s="91"/>
      <c r="U42" s="105"/>
      <c r="V42" s="94"/>
      <c r="W42" s="68"/>
      <c r="X42" s="3"/>
      <c r="Y42" s="91"/>
      <c r="Z42" s="94"/>
      <c r="AA42" s="68"/>
      <c r="AB42" s="91"/>
      <c r="AC42" s="91"/>
      <c r="AD42" s="94"/>
      <c r="AE42" s="68"/>
      <c r="AF42" s="91"/>
      <c r="AG42" s="91"/>
      <c r="AH42" s="68"/>
      <c r="AI42" s="91"/>
      <c r="AJ42" s="91"/>
      <c r="AK42" s="94"/>
      <c r="AL42" s="68"/>
      <c r="AM42" s="91"/>
      <c r="AN42" s="91"/>
      <c r="AO42" s="94"/>
      <c r="AP42" s="68"/>
      <c r="AQ42" s="91"/>
      <c r="AR42" s="94"/>
      <c r="AS42" s="68"/>
      <c r="AT42" s="91"/>
      <c r="AU42" s="94"/>
      <c r="AV42" s="3"/>
      <c r="AW42" s="91"/>
      <c r="AX42" s="91"/>
      <c r="AY42" s="91"/>
      <c r="AZ42" s="68"/>
      <c r="BA42" s="91"/>
      <c r="BB42" s="91"/>
      <c r="BC42" s="91"/>
      <c r="BD42" s="99" t="str">
        <f t="shared" si="0"/>
        <v xml:space="preserve"> </v>
      </c>
      <c r="BF42" s="23" t="str">
        <f t="shared" si="55"/>
        <v xml:space="preserve"> </v>
      </c>
      <c r="BG42" s="23" t="str">
        <f t="shared" si="56"/>
        <v xml:space="preserve"> </v>
      </c>
      <c r="BH42" s="23" t="str">
        <f t="shared" si="57"/>
        <v xml:space="preserve"> </v>
      </c>
      <c r="BI42" s="23" t="str">
        <f t="shared" si="58"/>
        <v xml:space="preserve"> </v>
      </c>
      <c r="BJ42" s="23" t="str">
        <f t="shared" si="59"/>
        <v xml:space="preserve"> </v>
      </c>
      <c r="BL42" s="4" t="str">
        <f t="shared" si="1"/>
        <v xml:space="preserve"> </v>
      </c>
      <c r="BM42" s="4" t="str">
        <f t="shared" si="2"/>
        <v xml:space="preserve"> </v>
      </c>
      <c r="BN42" s="4" t="str">
        <f t="shared" si="3"/>
        <v xml:space="preserve"> </v>
      </c>
      <c r="BO42" s="4" t="str">
        <f t="shared" si="4"/>
        <v xml:space="preserve"> </v>
      </c>
      <c r="BP42" s="4" t="str">
        <f t="shared" si="5"/>
        <v xml:space="preserve"> </v>
      </c>
      <c r="BQ42" s="4" t="str">
        <f t="shared" si="6"/>
        <v xml:space="preserve"> </v>
      </c>
      <c r="BR42" s="4" t="str">
        <f t="shared" si="7"/>
        <v xml:space="preserve"> </v>
      </c>
      <c r="BS42" s="4" t="str">
        <f t="shared" si="8"/>
        <v xml:space="preserve"> </v>
      </c>
      <c r="BT42" s="4" t="str">
        <f t="shared" si="9"/>
        <v xml:space="preserve"> </v>
      </c>
      <c r="BU42" s="4" t="str">
        <f t="shared" si="10"/>
        <v xml:space="preserve"> </v>
      </c>
      <c r="BV42" s="4" t="str">
        <f t="shared" si="11"/>
        <v xml:space="preserve"> </v>
      </c>
      <c r="BW42" s="4" t="str">
        <f t="shared" si="12"/>
        <v xml:space="preserve"> </v>
      </c>
      <c r="BX42" s="4" t="str">
        <f t="shared" si="13"/>
        <v xml:space="preserve"> </v>
      </c>
      <c r="BY42" s="4" t="str">
        <f t="shared" si="14"/>
        <v xml:space="preserve"> </v>
      </c>
      <c r="BZ42" s="4" t="str">
        <f t="shared" si="15"/>
        <v xml:space="preserve"> </v>
      </c>
      <c r="CA42" s="4" t="str">
        <f t="shared" si="16"/>
        <v xml:space="preserve"> </v>
      </c>
      <c r="CB42" s="4" t="str">
        <f t="shared" si="17"/>
        <v xml:space="preserve"> </v>
      </c>
      <c r="CC42" s="4" t="str">
        <f t="shared" si="18"/>
        <v xml:space="preserve"> </v>
      </c>
      <c r="CD42" s="4" t="str">
        <f t="shared" si="19"/>
        <v xml:space="preserve"> </v>
      </c>
      <c r="CE42" s="4" t="str">
        <f t="shared" si="20"/>
        <v xml:space="preserve"> </v>
      </c>
      <c r="CF42" s="4" t="str">
        <f t="shared" si="21"/>
        <v xml:space="preserve"> </v>
      </c>
      <c r="CG42" s="4" t="str">
        <f t="shared" si="22"/>
        <v xml:space="preserve"> </v>
      </c>
      <c r="CH42" s="4" t="str">
        <f t="shared" si="23"/>
        <v xml:space="preserve"> </v>
      </c>
      <c r="CI42" s="4" t="str">
        <f t="shared" si="24"/>
        <v xml:space="preserve"> </v>
      </c>
      <c r="CJ42" s="4" t="str">
        <f t="shared" si="25"/>
        <v xml:space="preserve"> </v>
      </c>
      <c r="CK42" s="4" t="str">
        <f t="shared" si="26"/>
        <v xml:space="preserve"> </v>
      </c>
      <c r="CL42" s="4" t="str">
        <f t="shared" si="27"/>
        <v xml:space="preserve"> </v>
      </c>
      <c r="CM42" s="4" t="str">
        <f t="shared" si="28"/>
        <v xml:space="preserve"> </v>
      </c>
      <c r="CN42" s="4" t="str">
        <f t="shared" si="29"/>
        <v xml:space="preserve"> </v>
      </c>
      <c r="CO42" s="4" t="str">
        <f t="shared" si="30"/>
        <v xml:space="preserve"> </v>
      </c>
      <c r="CP42" s="4" t="str">
        <f t="shared" si="31"/>
        <v xml:space="preserve"> </v>
      </c>
      <c r="CQ42" s="4" t="str">
        <f t="shared" si="32"/>
        <v xml:space="preserve"> </v>
      </c>
      <c r="CR42" s="4" t="str">
        <f t="shared" si="33"/>
        <v xml:space="preserve"> </v>
      </c>
      <c r="CS42" s="4" t="str">
        <f t="shared" si="34"/>
        <v xml:space="preserve"> </v>
      </c>
      <c r="CT42" s="4" t="str">
        <f t="shared" si="35"/>
        <v xml:space="preserve"> </v>
      </c>
      <c r="CU42" s="4" t="str">
        <f t="shared" si="36"/>
        <v xml:space="preserve"> </v>
      </c>
      <c r="CV42" s="4" t="str">
        <f t="shared" si="37"/>
        <v xml:space="preserve"> </v>
      </c>
      <c r="CW42" s="4" t="str">
        <f t="shared" si="38"/>
        <v xml:space="preserve"> </v>
      </c>
      <c r="CX42" s="4" t="str">
        <f t="shared" si="39"/>
        <v xml:space="preserve"> </v>
      </c>
      <c r="CY42" s="4" t="str">
        <f t="shared" si="40"/>
        <v xml:space="preserve"> </v>
      </c>
      <c r="CZ42" s="4" t="str">
        <f t="shared" si="41"/>
        <v xml:space="preserve"> </v>
      </c>
      <c r="DA42" s="4" t="str">
        <f t="shared" si="42"/>
        <v xml:space="preserve"> </v>
      </c>
      <c r="DB42" s="4" t="str">
        <f t="shared" si="43"/>
        <v xml:space="preserve"> </v>
      </c>
      <c r="DC42" s="4" t="str">
        <f t="shared" si="44"/>
        <v xml:space="preserve"> </v>
      </c>
      <c r="DD42" s="4" t="str">
        <f t="shared" si="45"/>
        <v xml:space="preserve"> </v>
      </c>
      <c r="DE42" s="4" t="str">
        <f t="shared" si="46"/>
        <v xml:space="preserve"> </v>
      </c>
      <c r="DF42" s="4" t="str">
        <f t="shared" si="47"/>
        <v xml:space="preserve"> </v>
      </c>
      <c r="DG42" s="4" t="str">
        <f t="shared" si="48"/>
        <v xml:space="preserve"> </v>
      </c>
      <c r="DH42" s="4" t="str">
        <f t="shared" si="49"/>
        <v xml:space="preserve"> </v>
      </c>
      <c r="DI42" s="4" t="str">
        <f t="shared" si="50"/>
        <v xml:space="preserve"> </v>
      </c>
      <c r="DJ42" s="4" t="str">
        <f t="shared" si="51"/>
        <v xml:space="preserve"> </v>
      </c>
      <c r="DK42" s="4" t="str">
        <f t="shared" si="52"/>
        <v xml:space="preserve"> </v>
      </c>
      <c r="DL42" s="4" t="str">
        <f t="shared" si="53"/>
        <v xml:space="preserve"> </v>
      </c>
      <c r="DM42" s="4" t="str">
        <f t="shared" si="54"/>
        <v xml:space="preserve"> </v>
      </c>
      <c r="DN42" s="15" t="str">
        <f t="shared" si="60"/>
        <v xml:space="preserve"> </v>
      </c>
    </row>
    <row r="43" spans="1:118">
      <c r="A43" s="85"/>
      <c r="B43" s="68"/>
      <c r="C43" s="91"/>
      <c r="D43" s="91"/>
      <c r="E43" s="91"/>
      <c r="F43" s="94"/>
      <c r="G43" s="68"/>
      <c r="H43" s="91"/>
      <c r="I43" s="91"/>
      <c r="J43" s="94"/>
      <c r="K43" s="68"/>
      <c r="L43" s="3"/>
      <c r="M43" s="91"/>
      <c r="N43" s="94"/>
      <c r="O43" s="68"/>
      <c r="P43" s="91"/>
      <c r="Q43" s="91"/>
      <c r="R43" s="94"/>
      <c r="S43" s="68"/>
      <c r="T43" s="91"/>
      <c r="U43" s="105"/>
      <c r="V43" s="94"/>
      <c r="W43" s="68"/>
      <c r="X43" s="3"/>
      <c r="Y43" s="91"/>
      <c r="Z43" s="94"/>
      <c r="AA43" s="68"/>
      <c r="AB43" s="91"/>
      <c r="AC43" s="91"/>
      <c r="AD43" s="94"/>
      <c r="AE43" s="68"/>
      <c r="AF43" s="91"/>
      <c r="AG43" s="91"/>
      <c r="AH43" s="68"/>
      <c r="AI43" s="91"/>
      <c r="AJ43" s="91"/>
      <c r="AK43" s="94"/>
      <c r="AL43" s="68"/>
      <c r="AM43" s="91"/>
      <c r="AN43" s="91"/>
      <c r="AO43" s="94"/>
      <c r="AP43" s="68"/>
      <c r="AQ43" s="91"/>
      <c r="AR43" s="94"/>
      <c r="AS43" s="68"/>
      <c r="AT43" s="91"/>
      <c r="AU43" s="94"/>
      <c r="AV43" s="3"/>
      <c r="AW43" s="91"/>
      <c r="AX43" s="91"/>
      <c r="AY43" s="91"/>
      <c r="AZ43" s="68"/>
      <c r="BA43" s="91"/>
      <c r="BB43" s="91"/>
      <c r="BC43" s="91"/>
      <c r="BD43" s="99" t="str">
        <f t="shared" si="0"/>
        <v xml:space="preserve"> </v>
      </c>
      <c r="BF43" s="23" t="str">
        <f t="shared" si="55"/>
        <v xml:space="preserve"> </v>
      </c>
      <c r="BG43" s="23" t="str">
        <f t="shared" si="56"/>
        <v xml:space="preserve"> </v>
      </c>
      <c r="BH43" s="23" t="str">
        <f t="shared" si="57"/>
        <v xml:space="preserve"> </v>
      </c>
      <c r="BI43" s="23" t="str">
        <f t="shared" si="58"/>
        <v xml:space="preserve"> </v>
      </c>
      <c r="BJ43" s="23" t="str">
        <f t="shared" si="59"/>
        <v xml:space="preserve"> </v>
      </c>
      <c r="BL43" s="4" t="str">
        <f t="shared" si="1"/>
        <v xml:space="preserve"> </v>
      </c>
      <c r="BM43" s="4" t="str">
        <f t="shared" si="2"/>
        <v xml:space="preserve"> </v>
      </c>
      <c r="BN43" s="4" t="str">
        <f t="shared" si="3"/>
        <v xml:space="preserve"> </v>
      </c>
      <c r="BO43" s="4" t="str">
        <f t="shared" si="4"/>
        <v xml:space="preserve"> </v>
      </c>
      <c r="BP43" s="4" t="str">
        <f t="shared" si="5"/>
        <v xml:space="preserve"> </v>
      </c>
      <c r="BQ43" s="4" t="str">
        <f t="shared" si="6"/>
        <v xml:space="preserve"> </v>
      </c>
      <c r="BR43" s="4" t="str">
        <f t="shared" si="7"/>
        <v xml:space="preserve"> </v>
      </c>
      <c r="BS43" s="4" t="str">
        <f t="shared" si="8"/>
        <v xml:space="preserve"> </v>
      </c>
      <c r="BT43" s="4" t="str">
        <f t="shared" si="9"/>
        <v xml:space="preserve"> </v>
      </c>
      <c r="BU43" s="4" t="str">
        <f t="shared" si="10"/>
        <v xml:space="preserve"> </v>
      </c>
      <c r="BV43" s="4" t="str">
        <f t="shared" si="11"/>
        <v xml:space="preserve"> </v>
      </c>
      <c r="BW43" s="4" t="str">
        <f t="shared" si="12"/>
        <v xml:space="preserve"> </v>
      </c>
      <c r="BX43" s="4" t="str">
        <f t="shared" si="13"/>
        <v xml:space="preserve"> </v>
      </c>
      <c r="BY43" s="4" t="str">
        <f t="shared" si="14"/>
        <v xml:space="preserve"> </v>
      </c>
      <c r="BZ43" s="4" t="str">
        <f t="shared" si="15"/>
        <v xml:space="preserve"> </v>
      </c>
      <c r="CA43" s="4" t="str">
        <f t="shared" si="16"/>
        <v xml:space="preserve"> </v>
      </c>
      <c r="CB43" s="4" t="str">
        <f t="shared" si="17"/>
        <v xml:space="preserve"> </v>
      </c>
      <c r="CC43" s="4" t="str">
        <f t="shared" si="18"/>
        <v xml:space="preserve"> </v>
      </c>
      <c r="CD43" s="4" t="str">
        <f t="shared" si="19"/>
        <v xml:space="preserve"> </v>
      </c>
      <c r="CE43" s="4" t="str">
        <f t="shared" si="20"/>
        <v xml:space="preserve"> </v>
      </c>
      <c r="CF43" s="4" t="str">
        <f t="shared" si="21"/>
        <v xml:space="preserve"> </v>
      </c>
      <c r="CG43" s="4" t="str">
        <f t="shared" si="22"/>
        <v xml:space="preserve"> </v>
      </c>
      <c r="CH43" s="4" t="str">
        <f t="shared" si="23"/>
        <v xml:space="preserve"> </v>
      </c>
      <c r="CI43" s="4" t="str">
        <f t="shared" si="24"/>
        <v xml:space="preserve"> </v>
      </c>
      <c r="CJ43" s="4" t="str">
        <f t="shared" si="25"/>
        <v xml:space="preserve"> </v>
      </c>
      <c r="CK43" s="4" t="str">
        <f t="shared" si="26"/>
        <v xml:space="preserve"> </v>
      </c>
      <c r="CL43" s="4" t="str">
        <f t="shared" si="27"/>
        <v xml:space="preserve"> </v>
      </c>
      <c r="CM43" s="4" t="str">
        <f t="shared" si="28"/>
        <v xml:space="preserve"> </v>
      </c>
      <c r="CN43" s="4" t="str">
        <f t="shared" si="29"/>
        <v xml:space="preserve"> </v>
      </c>
      <c r="CO43" s="4" t="str">
        <f t="shared" si="30"/>
        <v xml:space="preserve"> </v>
      </c>
      <c r="CP43" s="4" t="str">
        <f t="shared" si="31"/>
        <v xml:space="preserve"> </v>
      </c>
      <c r="CQ43" s="4" t="str">
        <f t="shared" si="32"/>
        <v xml:space="preserve"> </v>
      </c>
      <c r="CR43" s="4" t="str">
        <f t="shared" si="33"/>
        <v xml:space="preserve"> </v>
      </c>
      <c r="CS43" s="4" t="str">
        <f t="shared" si="34"/>
        <v xml:space="preserve"> </v>
      </c>
      <c r="CT43" s="4" t="str">
        <f t="shared" si="35"/>
        <v xml:space="preserve"> </v>
      </c>
      <c r="CU43" s="4" t="str">
        <f t="shared" si="36"/>
        <v xml:space="preserve"> </v>
      </c>
      <c r="CV43" s="4" t="str">
        <f t="shared" si="37"/>
        <v xml:space="preserve"> </v>
      </c>
      <c r="CW43" s="4" t="str">
        <f t="shared" si="38"/>
        <v xml:space="preserve"> </v>
      </c>
      <c r="CX43" s="4" t="str">
        <f t="shared" si="39"/>
        <v xml:space="preserve"> </v>
      </c>
      <c r="CY43" s="4" t="str">
        <f t="shared" si="40"/>
        <v xml:space="preserve"> </v>
      </c>
      <c r="CZ43" s="4" t="str">
        <f t="shared" si="41"/>
        <v xml:space="preserve"> </v>
      </c>
      <c r="DA43" s="4" t="str">
        <f t="shared" si="42"/>
        <v xml:space="preserve"> </v>
      </c>
      <c r="DB43" s="4" t="str">
        <f t="shared" si="43"/>
        <v xml:space="preserve"> </v>
      </c>
      <c r="DC43" s="4" t="str">
        <f t="shared" si="44"/>
        <v xml:space="preserve"> </v>
      </c>
      <c r="DD43" s="4" t="str">
        <f t="shared" si="45"/>
        <v xml:space="preserve"> </v>
      </c>
      <c r="DE43" s="4" t="str">
        <f t="shared" si="46"/>
        <v xml:space="preserve"> </v>
      </c>
      <c r="DF43" s="4" t="str">
        <f t="shared" si="47"/>
        <v xml:space="preserve"> </v>
      </c>
      <c r="DG43" s="4" t="str">
        <f t="shared" si="48"/>
        <v xml:space="preserve"> </v>
      </c>
      <c r="DH43" s="4" t="str">
        <f t="shared" si="49"/>
        <v xml:space="preserve"> </v>
      </c>
      <c r="DI43" s="4" t="str">
        <f t="shared" si="50"/>
        <v xml:space="preserve"> </v>
      </c>
      <c r="DJ43" s="4" t="str">
        <f t="shared" si="51"/>
        <v xml:space="preserve"> </v>
      </c>
      <c r="DK43" s="4" t="str">
        <f t="shared" si="52"/>
        <v xml:space="preserve"> </v>
      </c>
      <c r="DL43" s="4" t="str">
        <f t="shared" si="53"/>
        <v xml:space="preserve"> </v>
      </c>
      <c r="DM43" s="4" t="str">
        <f t="shared" si="54"/>
        <v xml:space="preserve"> </v>
      </c>
      <c r="DN43" s="15" t="str">
        <f t="shared" si="60"/>
        <v xml:space="preserve"> </v>
      </c>
    </row>
    <row r="44" spans="1:118">
      <c r="A44" s="85"/>
      <c r="B44" s="68"/>
      <c r="C44" s="91"/>
      <c r="D44" s="91"/>
      <c r="E44" s="91"/>
      <c r="F44" s="94"/>
      <c r="G44" s="68"/>
      <c r="H44" s="91"/>
      <c r="I44" s="91"/>
      <c r="J44" s="94"/>
      <c r="K44" s="68"/>
      <c r="L44" s="3"/>
      <c r="M44" s="91"/>
      <c r="N44" s="94"/>
      <c r="O44" s="68"/>
      <c r="P44" s="91"/>
      <c r="Q44" s="91"/>
      <c r="R44" s="94"/>
      <c r="S44" s="68"/>
      <c r="T44" s="91"/>
      <c r="U44" s="105"/>
      <c r="V44" s="94"/>
      <c r="W44" s="68"/>
      <c r="X44" s="3"/>
      <c r="Y44" s="91"/>
      <c r="Z44" s="94"/>
      <c r="AA44" s="68"/>
      <c r="AB44" s="91"/>
      <c r="AC44" s="91"/>
      <c r="AD44" s="94"/>
      <c r="AE44" s="68"/>
      <c r="AF44" s="91"/>
      <c r="AG44" s="91"/>
      <c r="AH44" s="68"/>
      <c r="AI44" s="91"/>
      <c r="AJ44" s="91"/>
      <c r="AK44" s="94"/>
      <c r="AL44" s="68"/>
      <c r="AM44" s="91"/>
      <c r="AN44" s="91"/>
      <c r="AO44" s="94"/>
      <c r="AP44" s="68"/>
      <c r="AQ44" s="91"/>
      <c r="AR44" s="94"/>
      <c r="AS44" s="68"/>
      <c r="AT44" s="91"/>
      <c r="AU44" s="94"/>
      <c r="AV44" s="3"/>
      <c r="AW44" s="91"/>
      <c r="AX44" s="91"/>
      <c r="AY44" s="91"/>
      <c r="AZ44" s="68"/>
      <c r="BA44" s="91"/>
      <c r="BB44" s="91"/>
      <c r="BC44" s="91"/>
      <c r="BD44" s="99" t="str">
        <f t="shared" si="0"/>
        <v xml:space="preserve"> </v>
      </c>
      <c r="BF44" s="23" t="str">
        <f t="shared" si="55"/>
        <v xml:space="preserve"> </v>
      </c>
      <c r="BG44" s="23" t="str">
        <f t="shared" si="56"/>
        <v xml:space="preserve"> </v>
      </c>
      <c r="BH44" s="23" t="str">
        <f t="shared" si="57"/>
        <v xml:space="preserve"> </v>
      </c>
      <c r="BI44" s="23" t="str">
        <f t="shared" si="58"/>
        <v xml:space="preserve"> </v>
      </c>
      <c r="BJ44" s="23" t="str">
        <f t="shared" si="59"/>
        <v xml:space="preserve"> </v>
      </c>
      <c r="BL44" s="4" t="str">
        <f t="shared" si="1"/>
        <v xml:space="preserve"> </v>
      </c>
      <c r="BM44" s="4" t="str">
        <f t="shared" si="2"/>
        <v xml:space="preserve"> </v>
      </c>
      <c r="BN44" s="4" t="str">
        <f t="shared" si="3"/>
        <v xml:space="preserve"> </v>
      </c>
      <c r="BO44" s="4" t="str">
        <f t="shared" si="4"/>
        <v xml:space="preserve"> </v>
      </c>
      <c r="BP44" s="4" t="str">
        <f t="shared" si="5"/>
        <v xml:space="preserve"> </v>
      </c>
      <c r="BQ44" s="4" t="str">
        <f t="shared" si="6"/>
        <v xml:space="preserve"> </v>
      </c>
      <c r="BR44" s="4" t="str">
        <f t="shared" si="7"/>
        <v xml:space="preserve"> </v>
      </c>
      <c r="BS44" s="4" t="str">
        <f t="shared" si="8"/>
        <v xml:space="preserve"> </v>
      </c>
      <c r="BT44" s="4" t="str">
        <f t="shared" si="9"/>
        <v xml:space="preserve"> </v>
      </c>
      <c r="BU44" s="4" t="str">
        <f t="shared" si="10"/>
        <v xml:space="preserve"> </v>
      </c>
      <c r="BV44" s="4" t="str">
        <f t="shared" si="11"/>
        <v xml:space="preserve"> </v>
      </c>
      <c r="BW44" s="4" t="str">
        <f t="shared" si="12"/>
        <v xml:space="preserve"> </v>
      </c>
      <c r="BX44" s="4" t="str">
        <f t="shared" si="13"/>
        <v xml:space="preserve"> </v>
      </c>
      <c r="BY44" s="4" t="str">
        <f t="shared" si="14"/>
        <v xml:space="preserve"> </v>
      </c>
      <c r="BZ44" s="4" t="str">
        <f t="shared" si="15"/>
        <v xml:space="preserve"> </v>
      </c>
      <c r="CA44" s="4" t="str">
        <f t="shared" si="16"/>
        <v xml:space="preserve"> </v>
      </c>
      <c r="CB44" s="4" t="str">
        <f t="shared" si="17"/>
        <v xml:space="preserve"> </v>
      </c>
      <c r="CC44" s="4" t="str">
        <f t="shared" si="18"/>
        <v xml:space="preserve"> </v>
      </c>
      <c r="CD44" s="4" t="str">
        <f t="shared" si="19"/>
        <v xml:space="preserve"> </v>
      </c>
      <c r="CE44" s="4" t="str">
        <f t="shared" si="20"/>
        <v xml:space="preserve"> </v>
      </c>
      <c r="CF44" s="4" t="str">
        <f t="shared" si="21"/>
        <v xml:space="preserve"> </v>
      </c>
      <c r="CG44" s="4" t="str">
        <f t="shared" si="22"/>
        <v xml:space="preserve"> </v>
      </c>
      <c r="CH44" s="4" t="str">
        <f t="shared" si="23"/>
        <v xml:space="preserve"> </v>
      </c>
      <c r="CI44" s="4" t="str">
        <f t="shared" si="24"/>
        <v xml:space="preserve"> </v>
      </c>
      <c r="CJ44" s="4" t="str">
        <f t="shared" si="25"/>
        <v xml:space="preserve"> </v>
      </c>
      <c r="CK44" s="4" t="str">
        <f t="shared" si="26"/>
        <v xml:space="preserve"> </v>
      </c>
      <c r="CL44" s="4" t="str">
        <f t="shared" si="27"/>
        <v xml:space="preserve"> </v>
      </c>
      <c r="CM44" s="4" t="str">
        <f t="shared" si="28"/>
        <v xml:space="preserve"> </v>
      </c>
      <c r="CN44" s="4" t="str">
        <f t="shared" si="29"/>
        <v xml:space="preserve"> </v>
      </c>
      <c r="CO44" s="4" t="str">
        <f t="shared" si="30"/>
        <v xml:space="preserve"> </v>
      </c>
      <c r="CP44" s="4" t="str">
        <f t="shared" si="31"/>
        <v xml:space="preserve"> </v>
      </c>
      <c r="CQ44" s="4" t="str">
        <f t="shared" si="32"/>
        <v xml:space="preserve"> </v>
      </c>
      <c r="CR44" s="4" t="str">
        <f t="shared" si="33"/>
        <v xml:space="preserve"> </v>
      </c>
      <c r="CS44" s="4" t="str">
        <f t="shared" si="34"/>
        <v xml:space="preserve"> </v>
      </c>
      <c r="CT44" s="4" t="str">
        <f t="shared" si="35"/>
        <v xml:space="preserve"> </v>
      </c>
      <c r="CU44" s="4" t="str">
        <f t="shared" si="36"/>
        <v xml:space="preserve"> </v>
      </c>
      <c r="CV44" s="4" t="str">
        <f t="shared" si="37"/>
        <v xml:space="preserve"> </v>
      </c>
      <c r="CW44" s="4" t="str">
        <f t="shared" si="38"/>
        <v xml:space="preserve"> </v>
      </c>
      <c r="CX44" s="4" t="str">
        <f t="shared" si="39"/>
        <v xml:space="preserve"> </v>
      </c>
      <c r="CY44" s="4" t="str">
        <f t="shared" si="40"/>
        <v xml:space="preserve"> </v>
      </c>
      <c r="CZ44" s="4" t="str">
        <f t="shared" si="41"/>
        <v xml:space="preserve"> </v>
      </c>
      <c r="DA44" s="4" t="str">
        <f t="shared" si="42"/>
        <v xml:space="preserve"> </v>
      </c>
      <c r="DB44" s="4" t="str">
        <f t="shared" si="43"/>
        <v xml:space="preserve"> </v>
      </c>
      <c r="DC44" s="4" t="str">
        <f t="shared" si="44"/>
        <v xml:space="preserve"> </v>
      </c>
      <c r="DD44" s="4" t="str">
        <f t="shared" si="45"/>
        <v xml:space="preserve"> </v>
      </c>
      <c r="DE44" s="4" t="str">
        <f t="shared" si="46"/>
        <v xml:space="preserve"> </v>
      </c>
      <c r="DF44" s="4" t="str">
        <f t="shared" si="47"/>
        <v xml:space="preserve"> </v>
      </c>
      <c r="DG44" s="4" t="str">
        <f t="shared" si="48"/>
        <v xml:space="preserve"> </v>
      </c>
      <c r="DH44" s="4" t="str">
        <f t="shared" si="49"/>
        <v xml:space="preserve"> </v>
      </c>
      <c r="DI44" s="4" t="str">
        <f t="shared" si="50"/>
        <v xml:space="preserve"> </v>
      </c>
      <c r="DJ44" s="4" t="str">
        <f t="shared" si="51"/>
        <v xml:space="preserve"> </v>
      </c>
      <c r="DK44" s="4" t="str">
        <f t="shared" si="52"/>
        <v xml:space="preserve"> </v>
      </c>
      <c r="DL44" s="4" t="str">
        <f t="shared" si="53"/>
        <v xml:space="preserve"> </v>
      </c>
      <c r="DM44" s="4" t="str">
        <f t="shared" si="54"/>
        <v xml:space="preserve"> </v>
      </c>
      <c r="DN44" s="15" t="str">
        <f t="shared" si="60"/>
        <v xml:space="preserve"> </v>
      </c>
    </row>
    <row r="45" spans="1:118">
      <c r="A45" s="85"/>
      <c r="B45" s="68"/>
      <c r="C45" s="91"/>
      <c r="D45" s="91"/>
      <c r="E45" s="91"/>
      <c r="F45" s="94"/>
      <c r="G45" s="68"/>
      <c r="H45" s="91"/>
      <c r="I45" s="91"/>
      <c r="J45" s="94"/>
      <c r="K45" s="68"/>
      <c r="L45" s="3"/>
      <c r="M45" s="91"/>
      <c r="N45" s="94"/>
      <c r="O45" s="68"/>
      <c r="P45" s="91"/>
      <c r="Q45" s="91"/>
      <c r="R45" s="94"/>
      <c r="S45" s="68"/>
      <c r="T45" s="91"/>
      <c r="U45" s="105"/>
      <c r="V45" s="94"/>
      <c r="W45" s="68"/>
      <c r="X45" s="3"/>
      <c r="Y45" s="91"/>
      <c r="Z45" s="94"/>
      <c r="AA45" s="68"/>
      <c r="AB45" s="91"/>
      <c r="AC45" s="91"/>
      <c r="AD45" s="94"/>
      <c r="AE45" s="68"/>
      <c r="AF45" s="91"/>
      <c r="AG45" s="91"/>
      <c r="AH45" s="68"/>
      <c r="AI45" s="91"/>
      <c r="AJ45" s="91"/>
      <c r="AK45" s="94"/>
      <c r="AL45" s="68"/>
      <c r="AM45" s="91"/>
      <c r="AN45" s="91"/>
      <c r="AO45" s="94"/>
      <c r="AP45" s="68"/>
      <c r="AQ45" s="91"/>
      <c r="AR45" s="94"/>
      <c r="AS45" s="68"/>
      <c r="AT45" s="91"/>
      <c r="AU45" s="94"/>
      <c r="AV45" s="3"/>
      <c r="AW45" s="91"/>
      <c r="AX45" s="91"/>
      <c r="AY45" s="91"/>
      <c r="AZ45" s="68"/>
      <c r="BA45" s="91"/>
      <c r="BB45" s="91"/>
      <c r="BC45" s="91"/>
      <c r="BD45" s="99" t="str">
        <f t="shared" si="0"/>
        <v xml:space="preserve"> </v>
      </c>
      <c r="BF45" s="23" t="str">
        <f t="shared" si="55"/>
        <v xml:space="preserve"> </v>
      </c>
      <c r="BG45" s="23" t="str">
        <f t="shared" si="56"/>
        <v xml:space="preserve"> </v>
      </c>
      <c r="BH45" s="23" t="str">
        <f t="shared" si="57"/>
        <v xml:space="preserve"> </v>
      </c>
      <c r="BI45" s="23" t="str">
        <f t="shared" si="58"/>
        <v xml:space="preserve"> </v>
      </c>
      <c r="BJ45" s="23" t="str">
        <f t="shared" si="59"/>
        <v xml:space="preserve"> </v>
      </c>
      <c r="BL45" s="4" t="str">
        <f t="shared" si="1"/>
        <v xml:space="preserve"> </v>
      </c>
      <c r="BM45" s="4" t="str">
        <f t="shared" si="2"/>
        <v xml:space="preserve"> </v>
      </c>
      <c r="BN45" s="4" t="str">
        <f t="shared" si="3"/>
        <v xml:space="preserve"> </v>
      </c>
      <c r="BO45" s="4" t="str">
        <f t="shared" si="4"/>
        <v xml:space="preserve"> </v>
      </c>
      <c r="BP45" s="4" t="str">
        <f t="shared" si="5"/>
        <v xml:space="preserve"> </v>
      </c>
      <c r="BQ45" s="4" t="str">
        <f t="shared" si="6"/>
        <v xml:space="preserve"> </v>
      </c>
      <c r="BR45" s="4" t="str">
        <f t="shared" si="7"/>
        <v xml:space="preserve"> </v>
      </c>
      <c r="BS45" s="4" t="str">
        <f t="shared" si="8"/>
        <v xml:space="preserve"> </v>
      </c>
      <c r="BT45" s="4" t="str">
        <f t="shared" si="9"/>
        <v xml:space="preserve"> </v>
      </c>
      <c r="BU45" s="4" t="str">
        <f t="shared" si="10"/>
        <v xml:space="preserve"> </v>
      </c>
      <c r="BV45" s="4" t="str">
        <f t="shared" si="11"/>
        <v xml:space="preserve"> </v>
      </c>
      <c r="BW45" s="4" t="str">
        <f t="shared" si="12"/>
        <v xml:space="preserve"> </v>
      </c>
      <c r="BX45" s="4" t="str">
        <f t="shared" si="13"/>
        <v xml:space="preserve"> </v>
      </c>
      <c r="BY45" s="4" t="str">
        <f t="shared" si="14"/>
        <v xml:space="preserve"> </v>
      </c>
      <c r="BZ45" s="4" t="str">
        <f t="shared" si="15"/>
        <v xml:space="preserve"> </v>
      </c>
      <c r="CA45" s="4" t="str">
        <f t="shared" si="16"/>
        <v xml:space="preserve"> </v>
      </c>
      <c r="CB45" s="4" t="str">
        <f t="shared" si="17"/>
        <v xml:space="preserve"> </v>
      </c>
      <c r="CC45" s="4" t="str">
        <f t="shared" si="18"/>
        <v xml:space="preserve"> </v>
      </c>
      <c r="CD45" s="4" t="str">
        <f t="shared" si="19"/>
        <v xml:space="preserve"> </v>
      </c>
      <c r="CE45" s="4" t="str">
        <f t="shared" si="20"/>
        <v xml:space="preserve"> </v>
      </c>
      <c r="CF45" s="4" t="str">
        <f t="shared" si="21"/>
        <v xml:space="preserve"> </v>
      </c>
      <c r="CG45" s="4" t="str">
        <f t="shared" si="22"/>
        <v xml:space="preserve"> </v>
      </c>
      <c r="CH45" s="4" t="str">
        <f t="shared" si="23"/>
        <v xml:space="preserve"> </v>
      </c>
      <c r="CI45" s="4" t="str">
        <f t="shared" si="24"/>
        <v xml:space="preserve"> </v>
      </c>
      <c r="CJ45" s="4" t="str">
        <f t="shared" si="25"/>
        <v xml:space="preserve"> </v>
      </c>
      <c r="CK45" s="4" t="str">
        <f t="shared" si="26"/>
        <v xml:space="preserve"> </v>
      </c>
      <c r="CL45" s="4" t="str">
        <f t="shared" si="27"/>
        <v xml:space="preserve"> </v>
      </c>
      <c r="CM45" s="4" t="str">
        <f t="shared" si="28"/>
        <v xml:space="preserve"> </v>
      </c>
      <c r="CN45" s="4" t="str">
        <f t="shared" si="29"/>
        <v xml:space="preserve"> </v>
      </c>
      <c r="CO45" s="4" t="str">
        <f t="shared" si="30"/>
        <v xml:space="preserve"> </v>
      </c>
      <c r="CP45" s="4" t="str">
        <f t="shared" si="31"/>
        <v xml:space="preserve"> </v>
      </c>
      <c r="CQ45" s="4" t="str">
        <f t="shared" si="32"/>
        <v xml:space="preserve"> </v>
      </c>
      <c r="CR45" s="4" t="str">
        <f t="shared" si="33"/>
        <v xml:space="preserve"> </v>
      </c>
      <c r="CS45" s="4" t="str">
        <f t="shared" si="34"/>
        <v xml:space="preserve"> </v>
      </c>
      <c r="CT45" s="4" t="str">
        <f t="shared" si="35"/>
        <v xml:space="preserve"> </v>
      </c>
      <c r="CU45" s="4" t="str">
        <f t="shared" si="36"/>
        <v xml:space="preserve"> </v>
      </c>
      <c r="CV45" s="4" t="str">
        <f t="shared" si="37"/>
        <v xml:space="preserve"> </v>
      </c>
      <c r="CW45" s="4" t="str">
        <f t="shared" si="38"/>
        <v xml:space="preserve"> </v>
      </c>
      <c r="CX45" s="4" t="str">
        <f t="shared" si="39"/>
        <v xml:space="preserve"> </v>
      </c>
      <c r="CY45" s="4" t="str">
        <f t="shared" si="40"/>
        <v xml:space="preserve"> </v>
      </c>
      <c r="CZ45" s="4" t="str">
        <f t="shared" si="41"/>
        <v xml:space="preserve"> </v>
      </c>
      <c r="DA45" s="4" t="str">
        <f t="shared" si="42"/>
        <v xml:space="preserve"> </v>
      </c>
      <c r="DB45" s="4" t="str">
        <f t="shared" si="43"/>
        <v xml:space="preserve"> </v>
      </c>
      <c r="DC45" s="4" t="str">
        <f t="shared" si="44"/>
        <v xml:space="preserve"> </v>
      </c>
      <c r="DD45" s="4" t="str">
        <f t="shared" si="45"/>
        <v xml:space="preserve"> </v>
      </c>
      <c r="DE45" s="4" t="str">
        <f t="shared" si="46"/>
        <v xml:space="preserve"> </v>
      </c>
      <c r="DF45" s="4" t="str">
        <f t="shared" si="47"/>
        <v xml:space="preserve"> </v>
      </c>
      <c r="DG45" s="4" t="str">
        <f t="shared" si="48"/>
        <v xml:space="preserve"> </v>
      </c>
      <c r="DH45" s="4" t="str">
        <f t="shared" si="49"/>
        <v xml:space="preserve"> </v>
      </c>
      <c r="DI45" s="4" t="str">
        <f t="shared" si="50"/>
        <v xml:space="preserve"> </v>
      </c>
      <c r="DJ45" s="4" t="str">
        <f t="shared" si="51"/>
        <v xml:space="preserve"> </v>
      </c>
      <c r="DK45" s="4" t="str">
        <f t="shared" si="52"/>
        <v xml:space="preserve"> </v>
      </c>
      <c r="DL45" s="4" t="str">
        <f t="shared" si="53"/>
        <v xml:space="preserve"> </v>
      </c>
      <c r="DM45" s="4" t="str">
        <f t="shared" si="54"/>
        <v xml:space="preserve"> </v>
      </c>
      <c r="DN45" s="15" t="str">
        <f t="shared" si="60"/>
        <v xml:space="preserve"> </v>
      </c>
    </row>
    <row r="46" spans="1:118">
      <c r="A46" s="85"/>
      <c r="B46" s="68"/>
      <c r="C46" s="91"/>
      <c r="D46" s="91"/>
      <c r="E46" s="91"/>
      <c r="F46" s="94"/>
      <c r="G46" s="68"/>
      <c r="H46" s="91"/>
      <c r="I46" s="91"/>
      <c r="J46" s="94"/>
      <c r="K46" s="68"/>
      <c r="L46" s="3"/>
      <c r="M46" s="91"/>
      <c r="N46" s="94"/>
      <c r="O46" s="68"/>
      <c r="P46" s="91"/>
      <c r="Q46" s="91"/>
      <c r="R46" s="94"/>
      <c r="S46" s="68"/>
      <c r="T46" s="91"/>
      <c r="U46" s="105"/>
      <c r="V46" s="94"/>
      <c r="W46" s="68"/>
      <c r="X46" s="3"/>
      <c r="Y46" s="91"/>
      <c r="Z46" s="94"/>
      <c r="AA46" s="68"/>
      <c r="AB46" s="91"/>
      <c r="AC46" s="91"/>
      <c r="AD46" s="94"/>
      <c r="AE46" s="68"/>
      <c r="AF46" s="91"/>
      <c r="AG46" s="91"/>
      <c r="AH46" s="68"/>
      <c r="AI46" s="91"/>
      <c r="AJ46" s="91"/>
      <c r="AK46" s="94"/>
      <c r="AL46" s="68"/>
      <c r="AM46" s="91"/>
      <c r="AN46" s="91"/>
      <c r="AO46" s="94"/>
      <c r="AP46" s="68"/>
      <c r="AQ46" s="91"/>
      <c r="AR46" s="94"/>
      <c r="AS46" s="68"/>
      <c r="AT46" s="91"/>
      <c r="AU46" s="94"/>
      <c r="AV46" s="3"/>
      <c r="AW46" s="91"/>
      <c r="AX46" s="91"/>
      <c r="AY46" s="91"/>
      <c r="AZ46" s="68"/>
      <c r="BA46" s="91"/>
      <c r="BB46" s="91"/>
      <c r="BC46" s="91"/>
      <c r="BD46" s="99" t="str">
        <f t="shared" si="0"/>
        <v xml:space="preserve"> </v>
      </c>
      <c r="BF46" s="23" t="str">
        <f t="shared" si="55"/>
        <v xml:space="preserve"> </v>
      </c>
      <c r="BG46" s="23" t="str">
        <f t="shared" si="56"/>
        <v xml:space="preserve"> </v>
      </c>
      <c r="BH46" s="23" t="str">
        <f t="shared" si="57"/>
        <v xml:space="preserve"> </v>
      </c>
      <c r="BI46" s="23" t="str">
        <f t="shared" si="58"/>
        <v xml:space="preserve"> </v>
      </c>
      <c r="BJ46" s="23" t="str">
        <f t="shared" si="59"/>
        <v xml:space="preserve"> </v>
      </c>
      <c r="BL46" s="4" t="str">
        <f t="shared" si="1"/>
        <v xml:space="preserve"> </v>
      </c>
      <c r="BM46" s="4" t="str">
        <f t="shared" si="2"/>
        <v xml:space="preserve"> </v>
      </c>
      <c r="BN46" s="4" t="str">
        <f t="shared" si="3"/>
        <v xml:space="preserve"> </v>
      </c>
      <c r="BO46" s="4" t="str">
        <f t="shared" si="4"/>
        <v xml:space="preserve"> </v>
      </c>
      <c r="BP46" s="4" t="str">
        <f t="shared" si="5"/>
        <v xml:space="preserve"> </v>
      </c>
      <c r="BQ46" s="4" t="str">
        <f t="shared" si="6"/>
        <v xml:space="preserve"> </v>
      </c>
      <c r="BR46" s="4" t="str">
        <f t="shared" si="7"/>
        <v xml:space="preserve"> </v>
      </c>
      <c r="BS46" s="4" t="str">
        <f t="shared" si="8"/>
        <v xml:space="preserve"> </v>
      </c>
      <c r="BT46" s="4" t="str">
        <f t="shared" si="9"/>
        <v xml:space="preserve"> </v>
      </c>
      <c r="BU46" s="4" t="str">
        <f t="shared" si="10"/>
        <v xml:space="preserve"> </v>
      </c>
      <c r="BV46" s="4" t="str">
        <f t="shared" si="11"/>
        <v xml:space="preserve"> </v>
      </c>
      <c r="BW46" s="4" t="str">
        <f t="shared" si="12"/>
        <v xml:space="preserve"> </v>
      </c>
      <c r="BX46" s="4" t="str">
        <f t="shared" si="13"/>
        <v xml:space="preserve"> </v>
      </c>
      <c r="BY46" s="4" t="str">
        <f t="shared" si="14"/>
        <v xml:space="preserve"> </v>
      </c>
      <c r="BZ46" s="4" t="str">
        <f t="shared" si="15"/>
        <v xml:space="preserve"> </v>
      </c>
      <c r="CA46" s="4" t="str">
        <f t="shared" si="16"/>
        <v xml:space="preserve"> </v>
      </c>
      <c r="CB46" s="4" t="str">
        <f t="shared" si="17"/>
        <v xml:space="preserve"> </v>
      </c>
      <c r="CC46" s="4" t="str">
        <f t="shared" si="18"/>
        <v xml:space="preserve"> </v>
      </c>
      <c r="CD46" s="4" t="str">
        <f t="shared" si="19"/>
        <v xml:space="preserve"> </v>
      </c>
      <c r="CE46" s="4" t="str">
        <f t="shared" si="20"/>
        <v xml:space="preserve"> </v>
      </c>
      <c r="CF46" s="4" t="str">
        <f t="shared" si="21"/>
        <v xml:space="preserve"> </v>
      </c>
      <c r="CG46" s="4" t="str">
        <f t="shared" si="22"/>
        <v xml:space="preserve"> </v>
      </c>
      <c r="CH46" s="4" t="str">
        <f t="shared" si="23"/>
        <v xml:space="preserve"> </v>
      </c>
      <c r="CI46" s="4" t="str">
        <f t="shared" si="24"/>
        <v xml:space="preserve"> </v>
      </c>
      <c r="CJ46" s="4" t="str">
        <f t="shared" si="25"/>
        <v xml:space="preserve"> </v>
      </c>
      <c r="CK46" s="4" t="str">
        <f t="shared" si="26"/>
        <v xml:space="preserve"> </v>
      </c>
      <c r="CL46" s="4" t="str">
        <f t="shared" si="27"/>
        <v xml:space="preserve"> </v>
      </c>
      <c r="CM46" s="4" t="str">
        <f t="shared" si="28"/>
        <v xml:space="preserve"> </v>
      </c>
      <c r="CN46" s="4" t="str">
        <f t="shared" si="29"/>
        <v xml:space="preserve"> </v>
      </c>
      <c r="CO46" s="4" t="str">
        <f t="shared" si="30"/>
        <v xml:space="preserve"> </v>
      </c>
      <c r="CP46" s="4" t="str">
        <f t="shared" si="31"/>
        <v xml:space="preserve"> </v>
      </c>
      <c r="CQ46" s="4" t="str">
        <f t="shared" si="32"/>
        <v xml:space="preserve"> </v>
      </c>
      <c r="CR46" s="4" t="str">
        <f t="shared" si="33"/>
        <v xml:space="preserve"> </v>
      </c>
      <c r="CS46" s="4" t="str">
        <f t="shared" si="34"/>
        <v xml:space="preserve"> </v>
      </c>
      <c r="CT46" s="4" t="str">
        <f t="shared" si="35"/>
        <v xml:space="preserve"> </v>
      </c>
      <c r="CU46" s="4" t="str">
        <f t="shared" si="36"/>
        <v xml:space="preserve"> </v>
      </c>
      <c r="CV46" s="4" t="str">
        <f t="shared" si="37"/>
        <v xml:space="preserve"> </v>
      </c>
      <c r="CW46" s="4" t="str">
        <f t="shared" si="38"/>
        <v xml:space="preserve"> </v>
      </c>
      <c r="CX46" s="4" t="str">
        <f t="shared" si="39"/>
        <v xml:space="preserve"> </v>
      </c>
      <c r="CY46" s="4" t="str">
        <f t="shared" si="40"/>
        <v xml:space="preserve"> </v>
      </c>
      <c r="CZ46" s="4" t="str">
        <f t="shared" si="41"/>
        <v xml:space="preserve"> </v>
      </c>
      <c r="DA46" s="4" t="str">
        <f t="shared" si="42"/>
        <v xml:space="preserve"> </v>
      </c>
      <c r="DB46" s="4" t="str">
        <f t="shared" si="43"/>
        <v xml:space="preserve"> </v>
      </c>
      <c r="DC46" s="4" t="str">
        <f t="shared" si="44"/>
        <v xml:space="preserve"> </v>
      </c>
      <c r="DD46" s="4" t="str">
        <f t="shared" si="45"/>
        <v xml:space="preserve"> </v>
      </c>
      <c r="DE46" s="4" t="str">
        <f t="shared" si="46"/>
        <v xml:space="preserve"> </v>
      </c>
      <c r="DF46" s="4" t="str">
        <f t="shared" si="47"/>
        <v xml:space="preserve"> </v>
      </c>
      <c r="DG46" s="4" t="str">
        <f t="shared" si="48"/>
        <v xml:space="preserve"> </v>
      </c>
      <c r="DH46" s="4" t="str">
        <f t="shared" si="49"/>
        <v xml:space="preserve"> </v>
      </c>
      <c r="DI46" s="4" t="str">
        <f t="shared" si="50"/>
        <v xml:space="preserve"> </v>
      </c>
      <c r="DJ46" s="4" t="str">
        <f t="shared" si="51"/>
        <v xml:space="preserve"> </v>
      </c>
      <c r="DK46" s="4" t="str">
        <f t="shared" si="52"/>
        <v xml:space="preserve"> </v>
      </c>
      <c r="DL46" s="4" t="str">
        <f t="shared" si="53"/>
        <v xml:space="preserve"> </v>
      </c>
      <c r="DM46" s="4" t="str">
        <f t="shared" si="54"/>
        <v xml:space="preserve"> </v>
      </c>
      <c r="DN46" s="15" t="str">
        <f t="shared" si="60"/>
        <v xml:space="preserve"> </v>
      </c>
    </row>
    <row r="47" spans="1:118">
      <c r="A47" s="85"/>
      <c r="B47" s="68"/>
      <c r="C47" s="91"/>
      <c r="D47" s="91"/>
      <c r="E47" s="91"/>
      <c r="F47" s="94"/>
      <c r="G47" s="68"/>
      <c r="H47" s="91"/>
      <c r="I47" s="91"/>
      <c r="J47" s="94"/>
      <c r="K47" s="68"/>
      <c r="L47" s="3"/>
      <c r="M47" s="91"/>
      <c r="N47" s="94"/>
      <c r="O47" s="68"/>
      <c r="P47" s="91"/>
      <c r="Q47" s="91"/>
      <c r="R47" s="94"/>
      <c r="S47" s="68"/>
      <c r="T47" s="91"/>
      <c r="U47" s="105"/>
      <c r="V47" s="94"/>
      <c r="W47" s="68"/>
      <c r="X47" s="3"/>
      <c r="Y47" s="91"/>
      <c r="Z47" s="94"/>
      <c r="AA47" s="68"/>
      <c r="AB47" s="91"/>
      <c r="AC47" s="91"/>
      <c r="AD47" s="94"/>
      <c r="AE47" s="68"/>
      <c r="AF47" s="91"/>
      <c r="AG47" s="91"/>
      <c r="AH47" s="68"/>
      <c r="AI47" s="91"/>
      <c r="AJ47" s="91"/>
      <c r="AK47" s="94"/>
      <c r="AL47" s="68"/>
      <c r="AM47" s="91"/>
      <c r="AN47" s="91"/>
      <c r="AO47" s="94"/>
      <c r="AP47" s="68"/>
      <c r="AQ47" s="91"/>
      <c r="AR47" s="94"/>
      <c r="AS47" s="68"/>
      <c r="AT47" s="91"/>
      <c r="AU47" s="94"/>
      <c r="AV47" s="3"/>
      <c r="AW47" s="91"/>
      <c r="AX47" s="91"/>
      <c r="AY47" s="91"/>
      <c r="AZ47" s="68"/>
      <c r="BA47" s="91"/>
      <c r="BB47" s="91"/>
      <c r="BC47" s="91"/>
      <c r="BD47" s="99" t="str">
        <f t="shared" si="0"/>
        <v xml:space="preserve"> </v>
      </c>
      <c r="BF47" s="23" t="str">
        <f t="shared" si="55"/>
        <v xml:space="preserve"> </v>
      </c>
      <c r="BG47" s="23" t="str">
        <f t="shared" si="56"/>
        <v xml:space="preserve"> </v>
      </c>
      <c r="BH47" s="23" t="str">
        <f t="shared" si="57"/>
        <v xml:space="preserve"> </v>
      </c>
      <c r="BI47" s="23" t="str">
        <f t="shared" si="58"/>
        <v xml:space="preserve"> </v>
      </c>
      <c r="BJ47" s="23" t="str">
        <f t="shared" si="59"/>
        <v xml:space="preserve"> </v>
      </c>
      <c r="BL47" s="4" t="str">
        <f t="shared" si="1"/>
        <v xml:space="preserve"> </v>
      </c>
      <c r="BM47" s="4" t="str">
        <f t="shared" si="2"/>
        <v xml:space="preserve"> </v>
      </c>
      <c r="BN47" s="4" t="str">
        <f t="shared" si="3"/>
        <v xml:space="preserve"> </v>
      </c>
      <c r="BO47" s="4" t="str">
        <f t="shared" si="4"/>
        <v xml:space="preserve"> </v>
      </c>
      <c r="BP47" s="4" t="str">
        <f t="shared" si="5"/>
        <v xml:space="preserve"> </v>
      </c>
      <c r="BQ47" s="4" t="str">
        <f t="shared" si="6"/>
        <v xml:space="preserve"> </v>
      </c>
      <c r="BR47" s="4" t="str">
        <f t="shared" si="7"/>
        <v xml:space="preserve"> </v>
      </c>
      <c r="BS47" s="4" t="str">
        <f t="shared" si="8"/>
        <v xml:space="preserve"> </v>
      </c>
      <c r="BT47" s="4" t="str">
        <f t="shared" si="9"/>
        <v xml:space="preserve"> </v>
      </c>
      <c r="BU47" s="4" t="str">
        <f t="shared" si="10"/>
        <v xml:space="preserve"> </v>
      </c>
      <c r="BV47" s="4" t="str">
        <f t="shared" si="11"/>
        <v xml:space="preserve"> </v>
      </c>
      <c r="BW47" s="4" t="str">
        <f t="shared" si="12"/>
        <v xml:space="preserve"> </v>
      </c>
      <c r="BX47" s="4" t="str">
        <f t="shared" si="13"/>
        <v xml:space="preserve"> </v>
      </c>
      <c r="BY47" s="4" t="str">
        <f t="shared" si="14"/>
        <v xml:space="preserve"> </v>
      </c>
      <c r="BZ47" s="4" t="str">
        <f t="shared" si="15"/>
        <v xml:space="preserve"> </v>
      </c>
      <c r="CA47" s="4" t="str">
        <f t="shared" si="16"/>
        <v xml:space="preserve"> </v>
      </c>
      <c r="CB47" s="4" t="str">
        <f t="shared" si="17"/>
        <v xml:space="preserve"> </v>
      </c>
      <c r="CC47" s="4" t="str">
        <f t="shared" si="18"/>
        <v xml:space="preserve"> </v>
      </c>
      <c r="CD47" s="4" t="str">
        <f t="shared" si="19"/>
        <v xml:space="preserve"> </v>
      </c>
      <c r="CE47" s="4" t="str">
        <f t="shared" si="20"/>
        <v xml:space="preserve"> </v>
      </c>
      <c r="CF47" s="4" t="str">
        <f t="shared" si="21"/>
        <v xml:space="preserve"> </v>
      </c>
      <c r="CG47" s="4" t="str">
        <f t="shared" si="22"/>
        <v xml:space="preserve"> </v>
      </c>
      <c r="CH47" s="4" t="str">
        <f t="shared" si="23"/>
        <v xml:space="preserve"> </v>
      </c>
      <c r="CI47" s="4" t="str">
        <f t="shared" si="24"/>
        <v xml:space="preserve"> </v>
      </c>
      <c r="CJ47" s="4" t="str">
        <f t="shared" si="25"/>
        <v xml:space="preserve"> </v>
      </c>
      <c r="CK47" s="4" t="str">
        <f t="shared" si="26"/>
        <v xml:space="preserve"> </v>
      </c>
      <c r="CL47" s="4" t="str">
        <f t="shared" si="27"/>
        <v xml:space="preserve"> </v>
      </c>
      <c r="CM47" s="4" t="str">
        <f t="shared" si="28"/>
        <v xml:space="preserve"> </v>
      </c>
      <c r="CN47" s="4" t="str">
        <f t="shared" si="29"/>
        <v xml:space="preserve"> </v>
      </c>
      <c r="CO47" s="4" t="str">
        <f t="shared" si="30"/>
        <v xml:space="preserve"> </v>
      </c>
      <c r="CP47" s="4" t="str">
        <f t="shared" si="31"/>
        <v xml:space="preserve"> </v>
      </c>
      <c r="CQ47" s="4" t="str">
        <f t="shared" si="32"/>
        <v xml:space="preserve"> </v>
      </c>
      <c r="CR47" s="4" t="str">
        <f t="shared" si="33"/>
        <v xml:space="preserve"> </v>
      </c>
      <c r="CS47" s="4" t="str">
        <f t="shared" si="34"/>
        <v xml:space="preserve"> </v>
      </c>
      <c r="CT47" s="4" t="str">
        <f t="shared" si="35"/>
        <v xml:space="preserve"> </v>
      </c>
      <c r="CU47" s="4" t="str">
        <f t="shared" si="36"/>
        <v xml:space="preserve"> </v>
      </c>
      <c r="CV47" s="4" t="str">
        <f t="shared" si="37"/>
        <v xml:space="preserve"> </v>
      </c>
      <c r="CW47" s="4" t="str">
        <f t="shared" si="38"/>
        <v xml:space="preserve"> </v>
      </c>
      <c r="CX47" s="4" t="str">
        <f t="shared" si="39"/>
        <v xml:space="preserve"> </v>
      </c>
      <c r="CY47" s="4" t="str">
        <f t="shared" si="40"/>
        <v xml:space="preserve"> </v>
      </c>
      <c r="CZ47" s="4" t="str">
        <f t="shared" si="41"/>
        <v xml:space="preserve"> </v>
      </c>
      <c r="DA47" s="4" t="str">
        <f t="shared" si="42"/>
        <v xml:space="preserve"> </v>
      </c>
      <c r="DB47" s="4" t="str">
        <f t="shared" si="43"/>
        <v xml:space="preserve"> </v>
      </c>
      <c r="DC47" s="4" t="str">
        <f t="shared" si="44"/>
        <v xml:space="preserve"> </v>
      </c>
      <c r="DD47" s="4" t="str">
        <f t="shared" si="45"/>
        <v xml:space="preserve"> </v>
      </c>
      <c r="DE47" s="4" t="str">
        <f t="shared" si="46"/>
        <v xml:space="preserve"> </v>
      </c>
      <c r="DF47" s="4" t="str">
        <f t="shared" si="47"/>
        <v xml:space="preserve"> </v>
      </c>
      <c r="DG47" s="4" t="str">
        <f t="shared" si="48"/>
        <v xml:space="preserve"> </v>
      </c>
      <c r="DH47" s="4" t="str">
        <f t="shared" si="49"/>
        <v xml:space="preserve"> </v>
      </c>
      <c r="DI47" s="4" t="str">
        <f t="shared" si="50"/>
        <v xml:space="preserve"> </v>
      </c>
      <c r="DJ47" s="4" t="str">
        <f t="shared" si="51"/>
        <v xml:space="preserve"> </v>
      </c>
      <c r="DK47" s="4" t="str">
        <f t="shared" si="52"/>
        <v xml:space="preserve"> </v>
      </c>
      <c r="DL47" s="4" t="str">
        <f t="shared" si="53"/>
        <v xml:space="preserve"> </v>
      </c>
      <c r="DM47" s="4" t="str">
        <f t="shared" si="54"/>
        <v xml:space="preserve"> </v>
      </c>
      <c r="DN47" s="15" t="str">
        <f t="shared" si="60"/>
        <v xml:space="preserve"> </v>
      </c>
    </row>
    <row r="48" spans="1:118">
      <c r="A48" s="85"/>
      <c r="B48" s="68"/>
      <c r="C48" s="91"/>
      <c r="D48" s="91"/>
      <c r="E48" s="91"/>
      <c r="F48" s="94"/>
      <c r="G48" s="68"/>
      <c r="H48" s="91"/>
      <c r="I48" s="91"/>
      <c r="J48" s="94"/>
      <c r="K48" s="68"/>
      <c r="L48" s="3"/>
      <c r="M48" s="91"/>
      <c r="N48" s="94"/>
      <c r="O48" s="68"/>
      <c r="P48" s="91"/>
      <c r="Q48" s="91"/>
      <c r="R48" s="94"/>
      <c r="S48" s="68"/>
      <c r="T48" s="91"/>
      <c r="U48" s="105"/>
      <c r="V48" s="94"/>
      <c r="W48" s="68"/>
      <c r="X48" s="3"/>
      <c r="Y48" s="91"/>
      <c r="Z48" s="94"/>
      <c r="AA48" s="68"/>
      <c r="AB48" s="91"/>
      <c r="AC48" s="91"/>
      <c r="AD48" s="94"/>
      <c r="AE48" s="68"/>
      <c r="AF48" s="91"/>
      <c r="AG48" s="91"/>
      <c r="AH48" s="68"/>
      <c r="AI48" s="91"/>
      <c r="AJ48" s="91"/>
      <c r="AK48" s="94"/>
      <c r="AL48" s="68"/>
      <c r="AM48" s="91"/>
      <c r="AN48" s="91"/>
      <c r="AO48" s="94"/>
      <c r="AP48" s="68"/>
      <c r="AQ48" s="91"/>
      <c r="AR48" s="94"/>
      <c r="AS48" s="68"/>
      <c r="AT48" s="91"/>
      <c r="AU48" s="94"/>
      <c r="AV48" s="3"/>
      <c r="AW48" s="91"/>
      <c r="AX48" s="91"/>
      <c r="AY48" s="91"/>
      <c r="AZ48" s="68"/>
      <c r="BA48" s="91"/>
      <c r="BB48" s="91"/>
      <c r="BC48" s="91"/>
      <c r="BD48" s="99" t="str">
        <f t="shared" si="0"/>
        <v xml:space="preserve"> </v>
      </c>
      <c r="BF48" s="23" t="str">
        <f t="shared" si="55"/>
        <v xml:space="preserve"> </v>
      </c>
      <c r="BG48" s="23" t="str">
        <f t="shared" si="56"/>
        <v xml:space="preserve"> </v>
      </c>
      <c r="BH48" s="23" t="str">
        <f t="shared" si="57"/>
        <v xml:space="preserve"> </v>
      </c>
      <c r="BI48" s="23" t="str">
        <f t="shared" si="58"/>
        <v xml:space="preserve"> </v>
      </c>
      <c r="BJ48" s="23" t="str">
        <f t="shared" si="59"/>
        <v xml:space="preserve"> </v>
      </c>
      <c r="BL48" s="4" t="str">
        <f t="shared" si="1"/>
        <v xml:space="preserve"> </v>
      </c>
      <c r="BM48" s="4" t="str">
        <f t="shared" si="2"/>
        <v xml:space="preserve"> </v>
      </c>
      <c r="BN48" s="4" t="str">
        <f t="shared" si="3"/>
        <v xml:space="preserve"> </v>
      </c>
      <c r="BO48" s="4" t="str">
        <f t="shared" si="4"/>
        <v xml:space="preserve"> </v>
      </c>
      <c r="BP48" s="4" t="str">
        <f t="shared" si="5"/>
        <v xml:space="preserve"> </v>
      </c>
      <c r="BQ48" s="4" t="str">
        <f t="shared" si="6"/>
        <v xml:space="preserve"> </v>
      </c>
      <c r="BR48" s="4" t="str">
        <f t="shared" si="7"/>
        <v xml:space="preserve"> </v>
      </c>
      <c r="BS48" s="4" t="str">
        <f t="shared" si="8"/>
        <v xml:space="preserve"> </v>
      </c>
      <c r="BT48" s="4" t="str">
        <f t="shared" si="9"/>
        <v xml:space="preserve"> </v>
      </c>
      <c r="BU48" s="4" t="str">
        <f t="shared" si="10"/>
        <v xml:space="preserve"> </v>
      </c>
      <c r="BV48" s="4" t="str">
        <f t="shared" si="11"/>
        <v xml:space="preserve"> </v>
      </c>
      <c r="BW48" s="4" t="str">
        <f t="shared" si="12"/>
        <v xml:space="preserve"> </v>
      </c>
      <c r="BX48" s="4" t="str">
        <f t="shared" si="13"/>
        <v xml:space="preserve"> </v>
      </c>
      <c r="BY48" s="4" t="str">
        <f t="shared" si="14"/>
        <v xml:space="preserve"> </v>
      </c>
      <c r="BZ48" s="4" t="str">
        <f t="shared" si="15"/>
        <v xml:space="preserve"> </v>
      </c>
      <c r="CA48" s="4" t="str">
        <f t="shared" si="16"/>
        <v xml:space="preserve"> </v>
      </c>
      <c r="CB48" s="4" t="str">
        <f t="shared" si="17"/>
        <v xml:space="preserve"> </v>
      </c>
      <c r="CC48" s="4" t="str">
        <f t="shared" si="18"/>
        <v xml:space="preserve"> </v>
      </c>
      <c r="CD48" s="4" t="str">
        <f t="shared" si="19"/>
        <v xml:space="preserve"> </v>
      </c>
      <c r="CE48" s="4" t="str">
        <f t="shared" si="20"/>
        <v xml:space="preserve"> </v>
      </c>
      <c r="CF48" s="4" t="str">
        <f t="shared" si="21"/>
        <v xml:space="preserve"> </v>
      </c>
      <c r="CG48" s="4" t="str">
        <f t="shared" si="22"/>
        <v xml:space="preserve"> </v>
      </c>
      <c r="CH48" s="4" t="str">
        <f t="shared" si="23"/>
        <v xml:space="preserve"> </v>
      </c>
      <c r="CI48" s="4" t="str">
        <f t="shared" si="24"/>
        <v xml:space="preserve"> </v>
      </c>
      <c r="CJ48" s="4" t="str">
        <f t="shared" si="25"/>
        <v xml:space="preserve"> </v>
      </c>
      <c r="CK48" s="4" t="str">
        <f t="shared" si="26"/>
        <v xml:space="preserve"> </v>
      </c>
      <c r="CL48" s="4" t="str">
        <f t="shared" si="27"/>
        <v xml:space="preserve"> </v>
      </c>
      <c r="CM48" s="4" t="str">
        <f t="shared" si="28"/>
        <v xml:space="preserve"> </v>
      </c>
      <c r="CN48" s="4" t="str">
        <f t="shared" si="29"/>
        <v xml:space="preserve"> </v>
      </c>
      <c r="CO48" s="4" t="str">
        <f t="shared" si="30"/>
        <v xml:space="preserve"> </v>
      </c>
      <c r="CP48" s="4" t="str">
        <f t="shared" si="31"/>
        <v xml:space="preserve"> </v>
      </c>
      <c r="CQ48" s="4" t="str">
        <f t="shared" si="32"/>
        <v xml:space="preserve"> </v>
      </c>
      <c r="CR48" s="4" t="str">
        <f t="shared" si="33"/>
        <v xml:space="preserve"> </v>
      </c>
      <c r="CS48" s="4" t="str">
        <f t="shared" si="34"/>
        <v xml:space="preserve"> </v>
      </c>
      <c r="CT48" s="4" t="str">
        <f t="shared" si="35"/>
        <v xml:space="preserve"> </v>
      </c>
      <c r="CU48" s="4" t="str">
        <f t="shared" si="36"/>
        <v xml:space="preserve"> </v>
      </c>
      <c r="CV48" s="4" t="str">
        <f t="shared" si="37"/>
        <v xml:space="preserve"> </v>
      </c>
      <c r="CW48" s="4" t="str">
        <f t="shared" si="38"/>
        <v xml:space="preserve"> </v>
      </c>
      <c r="CX48" s="4" t="str">
        <f t="shared" si="39"/>
        <v xml:space="preserve"> </v>
      </c>
      <c r="CY48" s="4" t="str">
        <f t="shared" si="40"/>
        <v xml:space="preserve"> </v>
      </c>
      <c r="CZ48" s="4" t="str">
        <f t="shared" si="41"/>
        <v xml:space="preserve"> </v>
      </c>
      <c r="DA48" s="4" t="str">
        <f t="shared" si="42"/>
        <v xml:space="preserve"> </v>
      </c>
      <c r="DB48" s="4" t="str">
        <f t="shared" si="43"/>
        <v xml:space="preserve"> </v>
      </c>
      <c r="DC48" s="4" t="str">
        <f t="shared" si="44"/>
        <v xml:space="preserve"> </v>
      </c>
      <c r="DD48" s="4" t="str">
        <f t="shared" si="45"/>
        <v xml:space="preserve"> </v>
      </c>
      <c r="DE48" s="4" t="str">
        <f t="shared" si="46"/>
        <v xml:space="preserve"> </v>
      </c>
      <c r="DF48" s="4" t="str">
        <f t="shared" si="47"/>
        <v xml:space="preserve"> </v>
      </c>
      <c r="DG48" s="4" t="str">
        <f t="shared" si="48"/>
        <v xml:space="preserve"> </v>
      </c>
      <c r="DH48" s="4" t="str">
        <f t="shared" si="49"/>
        <v xml:space="preserve"> </v>
      </c>
      <c r="DI48" s="4" t="str">
        <f t="shared" si="50"/>
        <v xml:space="preserve"> </v>
      </c>
      <c r="DJ48" s="4" t="str">
        <f t="shared" si="51"/>
        <v xml:space="preserve"> </v>
      </c>
      <c r="DK48" s="4" t="str">
        <f t="shared" si="52"/>
        <v xml:space="preserve"> </v>
      </c>
      <c r="DL48" s="4" t="str">
        <f t="shared" si="53"/>
        <v xml:space="preserve"> </v>
      </c>
      <c r="DM48" s="4" t="str">
        <f t="shared" si="54"/>
        <v xml:space="preserve"> </v>
      </c>
      <c r="DN48" s="15" t="str">
        <f t="shared" si="60"/>
        <v xml:space="preserve"> </v>
      </c>
    </row>
    <row r="49" spans="1:127">
      <c r="A49" s="85"/>
      <c r="B49" s="68"/>
      <c r="C49" s="91"/>
      <c r="D49" s="91"/>
      <c r="E49" s="91"/>
      <c r="F49" s="94"/>
      <c r="G49" s="68"/>
      <c r="H49" s="91"/>
      <c r="I49" s="91"/>
      <c r="J49" s="94"/>
      <c r="K49" s="68"/>
      <c r="L49" s="3"/>
      <c r="M49" s="91"/>
      <c r="N49" s="94"/>
      <c r="O49" s="68"/>
      <c r="P49" s="91"/>
      <c r="Q49" s="91"/>
      <c r="R49" s="94"/>
      <c r="S49" s="68"/>
      <c r="T49" s="91"/>
      <c r="U49" s="105"/>
      <c r="V49" s="94"/>
      <c r="W49" s="68"/>
      <c r="X49" s="3"/>
      <c r="Y49" s="91"/>
      <c r="Z49" s="94"/>
      <c r="AA49" s="68"/>
      <c r="AB49" s="91"/>
      <c r="AC49" s="91"/>
      <c r="AD49" s="94"/>
      <c r="AE49" s="68"/>
      <c r="AF49" s="91"/>
      <c r="AG49" s="91"/>
      <c r="AH49" s="68"/>
      <c r="AI49" s="91"/>
      <c r="AJ49" s="91"/>
      <c r="AK49" s="94"/>
      <c r="AL49" s="68"/>
      <c r="AM49" s="91"/>
      <c r="AN49" s="91"/>
      <c r="AO49" s="94"/>
      <c r="AP49" s="68"/>
      <c r="AQ49" s="91"/>
      <c r="AR49" s="94"/>
      <c r="AS49" s="68"/>
      <c r="AT49" s="91"/>
      <c r="AU49" s="94"/>
      <c r="AV49" s="3"/>
      <c r="AW49" s="91"/>
      <c r="AX49" s="91"/>
      <c r="AY49" s="91"/>
      <c r="AZ49" s="68"/>
      <c r="BA49" s="91"/>
      <c r="BB49" s="91"/>
      <c r="BC49" s="91"/>
      <c r="BD49" s="99" t="str">
        <f t="shared" si="0"/>
        <v xml:space="preserve"> </v>
      </c>
      <c r="BF49" s="23" t="str">
        <f t="shared" si="55"/>
        <v xml:space="preserve"> </v>
      </c>
      <c r="BG49" s="23" t="str">
        <f t="shared" si="56"/>
        <v xml:space="preserve"> </v>
      </c>
      <c r="BH49" s="23" t="str">
        <f t="shared" si="57"/>
        <v xml:space="preserve"> </v>
      </c>
      <c r="BI49" s="23" t="str">
        <f t="shared" si="58"/>
        <v xml:space="preserve"> </v>
      </c>
      <c r="BJ49" s="23" t="str">
        <f t="shared" si="59"/>
        <v xml:space="preserve"> </v>
      </c>
      <c r="BL49" s="4" t="str">
        <f t="shared" si="1"/>
        <v xml:space="preserve"> </v>
      </c>
      <c r="BM49" s="4" t="str">
        <f t="shared" si="2"/>
        <v xml:space="preserve"> </v>
      </c>
      <c r="BN49" s="4" t="str">
        <f t="shared" si="3"/>
        <v xml:space="preserve"> </v>
      </c>
      <c r="BO49" s="4" t="str">
        <f t="shared" si="4"/>
        <v xml:space="preserve"> </v>
      </c>
      <c r="BP49" s="4" t="str">
        <f t="shared" si="5"/>
        <v xml:space="preserve"> </v>
      </c>
      <c r="BQ49" s="4" t="str">
        <f t="shared" si="6"/>
        <v xml:space="preserve"> </v>
      </c>
      <c r="BR49" s="4" t="str">
        <f t="shared" si="7"/>
        <v xml:space="preserve"> </v>
      </c>
      <c r="BS49" s="4" t="str">
        <f t="shared" si="8"/>
        <v xml:space="preserve"> </v>
      </c>
      <c r="BT49" s="4" t="str">
        <f t="shared" si="9"/>
        <v xml:space="preserve"> </v>
      </c>
      <c r="BU49" s="4" t="str">
        <f t="shared" si="10"/>
        <v xml:space="preserve"> </v>
      </c>
      <c r="BV49" s="4" t="str">
        <f t="shared" si="11"/>
        <v xml:space="preserve"> </v>
      </c>
      <c r="BW49" s="4" t="str">
        <f t="shared" si="12"/>
        <v xml:space="preserve"> </v>
      </c>
      <c r="BX49" s="4" t="str">
        <f t="shared" si="13"/>
        <v xml:space="preserve"> </v>
      </c>
      <c r="BY49" s="4" t="str">
        <f t="shared" si="14"/>
        <v xml:space="preserve"> </v>
      </c>
      <c r="BZ49" s="4" t="str">
        <f t="shared" si="15"/>
        <v xml:space="preserve"> </v>
      </c>
      <c r="CA49" s="4" t="str">
        <f t="shared" si="16"/>
        <v xml:space="preserve"> </v>
      </c>
      <c r="CB49" s="4" t="str">
        <f t="shared" si="17"/>
        <v xml:space="preserve"> </v>
      </c>
      <c r="CC49" s="4" t="str">
        <f t="shared" si="18"/>
        <v xml:space="preserve"> </v>
      </c>
      <c r="CD49" s="4" t="str">
        <f t="shared" si="19"/>
        <v xml:space="preserve"> </v>
      </c>
      <c r="CE49" s="4" t="str">
        <f t="shared" si="20"/>
        <v xml:space="preserve"> </v>
      </c>
      <c r="CF49" s="4" t="str">
        <f t="shared" si="21"/>
        <v xml:space="preserve"> </v>
      </c>
      <c r="CG49" s="4" t="str">
        <f t="shared" si="22"/>
        <v xml:space="preserve"> </v>
      </c>
      <c r="CH49" s="4" t="str">
        <f t="shared" si="23"/>
        <v xml:space="preserve"> </v>
      </c>
      <c r="CI49" s="4" t="str">
        <f t="shared" si="24"/>
        <v xml:space="preserve"> </v>
      </c>
      <c r="CJ49" s="4" t="str">
        <f t="shared" si="25"/>
        <v xml:space="preserve"> </v>
      </c>
      <c r="CK49" s="4" t="str">
        <f t="shared" si="26"/>
        <v xml:space="preserve"> </v>
      </c>
      <c r="CL49" s="4" t="str">
        <f t="shared" si="27"/>
        <v xml:space="preserve"> </v>
      </c>
      <c r="CM49" s="4" t="str">
        <f t="shared" si="28"/>
        <v xml:space="preserve"> </v>
      </c>
      <c r="CN49" s="4" t="str">
        <f t="shared" si="29"/>
        <v xml:space="preserve"> </v>
      </c>
      <c r="CO49" s="4" t="str">
        <f t="shared" si="30"/>
        <v xml:space="preserve"> </v>
      </c>
      <c r="CP49" s="4" t="str">
        <f t="shared" si="31"/>
        <v xml:space="preserve"> </v>
      </c>
      <c r="CQ49" s="4" t="str">
        <f t="shared" si="32"/>
        <v xml:space="preserve"> </v>
      </c>
      <c r="CR49" s="4" t="str">
        <f t="shared" si="33"/>
        <v xml:space="preserve"> </v>
      </c>
      <c r="CS49" s="4" t="str">
        <f t="shared" si="34"/>
        <v xml:space="preserve"> </v>
      </c>
      <c r="CT49" s="4" t="str">
        <f t="shared" si="35"/>
        <v xml:space="preserve"> </v>
      </c>
      <c r="CU49" s="4" t="str">
        <f t="shared" si="36"/>
        <v xml:space="preserve"> </v>
      </c>
      <c r="CV49" s="4" t="str">
        <f t="shared" si="37"/>
        <v xml:space="preserve"> </v>
      </c>
      <c r="CW49" s="4" t="str">
        <f t="shared" si="38"/>
        <v xml:space="preserve"> </v>
      </c>
      <c r="CX49" s="4" t="str">
        <f t="shared" si="39"/>
        <v xml:space="preserve"> </v>
      </c>
      <c r="CY49" s="4" t="str">
        <f t="shared" si="40"/>
        <v xml:space="preserve"> </v>
      </c>
      <c r="CZ49" s="4" t="str">
        <f t="shared" si="41"/>
        <v xml:space="preserve"> </v>
      </c>
      <c r="DA49" s="4" t="str">
        <f t="shared" si="42"/>
        <v xml:space="preserve"> </v>
      </c>
      <c r="DB49" s="4" t="str">
        <f t="shared" si="43"/>
        <v xml:space="preserve"> </v>
      </c>
      <c r="DC49" s="4" t="str">
        <f t="shared" si="44"/>
        <v xml:space="preserve"> </v>
      </c>
      <c r="DD49" s="4" t="str">
        <f t="shared" si="45"/>
        <v xml:space="preserve"> </v>
      </c>
      <c r="DE49" s="4" t="str">
        <f t="shared" si="46"/>
        <v xml:space="preserve"> </v>
      </c>
      <c r="DF49" s="4" t="str">
        <f t="shared" si="47"/>
        <v xml:space="preserve"> </v>
      </c>
      <c r="DG49" s="4" t="str">
        <f t="shared" si="48"/>
        <v xml:space="preserve"> </v>
      </c>
      <c r="DH49" s="4" t="str">
        <f t="shared" si="49"/>
        <v xml:space="preserve"> </v>
      </c>
      <c r="DI49" s="4" t="str">
        <f t="shared" si="50"/>
        <v xml:space="preserve"> </v>
      </c>
      <c r="DJ49" s="4" t="str">
        <f t="shared" si="51"/>
        <v xml:space="preserve"> </v>
      </c>
      <c r="DK49" s="4" t="str">
        <f t="shared" si="52"/>
        <v xml:space="preserve"> </v>
      </c>
      <c r="DL49" s="4" t="str">
        <f t="shared" si="53"/>
        <v xml:space="preserve"> </v>
      </c>
      <c r="DM49" s="4" t="str">
        <f t="shared" si="54"/>
        <v xml:space="preserve"> </v>
      </c>
      <c r="DN49" s="15" t="str">
        <f t="shared" si="60"/>
        <v xml:space="preserve"> </v>
      </c>
    </row>
    <row r="50" spans="1:127" ht="13.5" thickBot="1">
      <c r="A50" s="86"/>
      <c r="B50" s="70"/>
      <c r="C50" s="95"/>
      <c r="D50" s="95"/>
      <c r="E50" s="95"/>
      <c r="F50" s="96"/>
      <c r="G50" s="70"/>
      <c r="H50" s="95"/>
      <c r="I50" s="95"/>
      <c r="J50" s="96"/>
      <c r="K50" s="70"/>
      <c r="L50" s="69"/>
      <c r="M50" s="95"/>
      <c r="N50" s="96"/>
      <c r="O50" s="70"/>
      <c r="P50" s="95"/>
      <c r="Q50" s="95"/>
      <c r="R50" s="96"/>
      <c r="S50" s="70"/>
      <c r="T50" s="95"/>
      <c r="U50" s="106"/>
      <c r="V50" s="96"/>
      <c r="W50" s="70"/>
      <c r="X50" s="69"/>
      <c r="Y50" s="95"/>
      <c r="Z50" s="96"/>
      <c r="AA50" s="70"/>
      <c r="AB50" s="95"/>
      <c r="AC50" s="95"/>
      <c r="AD50" s="96"/>
      <c r="AE50" s="70"/>
      <c r="AF50" s="95"/>
      <c r="AG50" s="95"/>
      <c r="AH50" s="70"/>
      <c r="AI50" s="95"/>
      <c r="AJ50" s="95"/>
      <c r="AK50" s="96"/>
      <c r="AL50" s="70"/>
      <c r="AM50" s="95"/>
      <c r="AN50" s="95"/>
      <c r="AO50" s="96"/>
      <c r="AP50" s="70"/>
      <c r="AQ50" s="95"/>
      <c r="AR50" s="96"/>
      <c r="AS50" s="70"/>
      <c r="AT50" s="95"/>
      <c r="AU50" s="96"/>
      <c r="AV50" s="69"/>
      <c r="AW50" s="95"/>
      <c r="AX50" s="95"/>
      <c r="AY50" s="95"/>
      <c r="AZ50" s="70"/>
      <c r="BA50" s="95"/>
      <c r="BB50" s="95"/>
      <c r="BC50" s="95"/>
      <c r="BD50" s="100" t="str">
        <f t="shared" si="0"/>
        <v xml:space="preserve"> </v>
      </c>
      <c r="BF50" s="23" t="str">
        <f t="shared" si="55"/>
        <v xml:space="preserve"> </v>
      </c>
      <c r="BG50" s="23" t="str">
        <f t="shared" si="56"/>
        <v xml:space="preserve"> </v>
      </c>
      <c r="BH50" s="23" t="str">
        <f t="shared" si="57"/>
        <v xml:space="preserve"> </v>
      </c>
      <c r="BI50" s="23" t="str">
        <f t="shared" si="58"/>
        <v xml:space="preserve"> </v>
      </c>
      <c r="BJ50" s="23" t="str">
        <f t="shared" si="59"/>
        <v xml:space="preserve"> </v>
      </c>
      <c r="BL50" s="4" t="str">
        <f t="shared" si="1"/>
        <v xml:space="preserve"> </v>
      </c>
      <c r="BM50" s="4" t="str">
        <f t="shared" si="2"/>
        <v xml:space="preserve"> </v>
      </c>
      <c r="BN50" s="4" t="str">
        <f t="shared" si="3"/>
        <v xml:space="preserve"> </v>
      </c>
      <c r="BO50" s="4" t="str">
        <f t="shared" si="4"/>
        <v xml:space="preserve"> </v>
      </c>
      <c r="BP50" s="4" t="str">
        <f t="shared" si="5"/>
        <v xml:space="preserve"> </v>
      </c>
      <c r="BQ50" s="4" t="str">
        <f t="shared" si="6"/>
        <v xml:space="preserve"> </v>
      </c>
      <c r="BR50" s="4" t="str">
        <f t="shared" si="7"/>
        <v xml:space="preserve"> </v>
      </c>
      <c r="BS50" s="4" t="str">
        <f t="shared" si="8"/>
        <v xml:space="preserve"> </v>
      </c>
      <c r="BT50" s="4" t="str">
        <f t="shared" si="9"/>
        <v xml:space="preserve"> </v>
      </c>
      <c r="BU50" s="4" t="str">
        <f t="shared" si="10"/>
        <v xml:space="preserve"> </v>
      </c>
      <c r="BV50" s="4" t="str">
        <f t="shared" si="11"/>
        <v xml:space="preserve"> </v>
      </c>
      <c r="BW50" s="4" t="str">
        <f t="shared" si="12"/>
        <v xml:space="preserve"> </v>
      </c>
      <c r="BX50" s="4" t="str">
        <f t="shared" si="13"/>
        <v xml:space="preserve"> </v>
      </c>
      <c r="BY50" s="4" t="str">
        <f t="shared" si="14"/>
        <v xml:space="preserve"> </v>
      </c>
      <c r="BZ50" s="4" t="str">
        <f t="shared" si="15"/>
        <v xml:space="preserve"> </v>
      </c>
      <c r="CA50" s="4" t="str">
        <f t="shared" si="16"/>
        <v xml:space="preserve"> </v>
      </c>
      <c r="CB50" s="4" t="str">
        <f t="shared" si="17"/>
        <v xml:space="preserve"> </v>
      </c>
      <c r="CC50" s="4" t="str">
        <f t="shared" si="18"/>
        <v xml:space="preserve"> </v>
      </c>
      <c r="CD50" s="4" t="str">
        <f t="shared" si="19"/>
        <v xml:space="preserve"> </v>
      </c>
      <c r="CE50" s="4" t="str">
        <f t="shared" si="20"/>
        <v xml:space="preserve"> </v>
      </c>
      <c r="CF50" s="4" t="str">
        <f t="shared" si="21"/>
        <v xml:space="preserve"> </v>
      </c>
      <c r="CG50" s="4" t="str">
        <f t="shared" si="22"/>
        <v xml:space="preserve"> </v>
      </c>
      <c r="CH50" s="4" t="str">
        <f t="shared" si="23"/>
        <v xml:space="preserve"> </v>
      </c>
      <c r="CI50" s="4" t="str">
        <f t="shared" si="24"/>
        <v xml:space="preserve"> </v>
      </c>
      <c r="CJ50" s="4" t="str">
        <f t="shared" si="25"/>
        <v xml:space="preserve"> </v>
      </c>
      <c r="CK50" s="4" t="str">
        <f t="shared" si="26"/>
        <v xml:space="preserve"> </v>
      </c>
      <c r="CL50" s="4" t="str">
        <f t="shared" si="27"/>
        <v xml:space="preserve"> </v>
      </c>
      <c r="CM50" s="4" t="str">
        <f t="shared" si="28"/>
        <v xml:space="preserve"> </v>
      </c>
      <c r="CN50" s="4" t="str">
        <f t="shared" si="29"/>
        <v xml:space="preserve"> </v>
      </c>
      <c r="CO50" s="4" t="str">
        <f t="shared" si="30"/>
        <v xml:space="preserve"> </v>
      </c>
      <c r="CP50" s="4" t="str">
        <f t="shared" si="31"/>
        <v xml:space="preserve"> </v>
      </c>
      <c r="CQ50" s="4" t="str">
        <f t="shared" si="32"/>
        <v xml:space="preserve"> </v>
      </c>
      <c r="CR50" s="4" t="str">
        <f t="shared" si="33"/>
        <v xml:space="preserve"> </v>
      </c>
      <c r="CS50" s="4" t="str">
        <f t="shared" si="34"/>
        <v xml:space="preserve"> </v>
      </c>
      <c r="CT50" s="4" t="str">
        <f t="shared" si="35"/>
        <v xml:space="preserve"> </v>
      </c>
      <c r="CU50" s="4" t="str">
        <f t="shared" si="36"/>
        <v xml:space="preserve"> </v>
      </c>
      <c r="CV50" s="4" t="str">
        <f t="shared" si="37"/>
        <v xml:space="preserve"> </v>
      </c>
      <c r="CW50" s="4" t="str">
        <f t="shared" si="38"/>
        <v xml:space="preserve"> </v>
      </c>
      <c r="CX50" s="4" t="str">
        <f t="shared" si="39"/>
        <v xml:space="preserve"> </v>
      </c>
      <c r="CY50" s="4" t="str">
        <f t="shared" si="40"/>
        <v xml:space="preserve"> </v>
      </c>
      <c r="CZ50" s="4" t="str">
        <f t="shared" si="41"/>
        <v xml:space="preserve"> </v>
      </c>
      <c r="DA50" s="4" t="str">
        <f t="shared" si="42"/>
        <v xml:space="preserve"> </v>
      </c>
      <c r="DB50" s="4" t="str">
        <f t="shared" si="43"/>
        <v xml:space="preserve"> </v>
      </c>
      <c r="DC50" s="4" t="str">
        <f t="shared" si="44"/>
        <v xml:space="preserve"> </v>
      </c>
      <c r="DD50" s="4" t="str">
        <f t="shared" si="45"/>
        <v xml:space="preserve"> </v>
      </c>
      <c r="DE50" s="4" t="str">
        <f t="shared" si="46"/>
        <v xml:space="preserve"> </v>
      </c>
      <c r="DF50" s="4" t="str">
        <f t="shared" si="47"/>
        <v xml:space="preserve"> </v>
      </c>
      <c r="DG50" s="4" t="str">
        <f t="shared" si="48"/>
        <v xml:space="preserve"> </v>
      </c>
      <c r="DH50" s="4" t="str">
        <f t="shared" si="49"/>
        <v xml:space="preserve"> </v>
      </c>
      <c r="DI50" s="4" t="str">
        <f t="shared" si="50"/>
        <v xml:space="preserve"> </v>
      </c>
      <c r="DJ50" s="4" t="str">
        <f t="shared" si="51"/>
        <v xml:space="preserve"> </v>
      </c>
      <c r="DK50" s="4" t="str">
        <f t="shared" si="52"/>
        <v xml:space="preserve"> </v>
      </c>
      <c r="DL50" s="4" t="str">
        <f t="shared" si="53"/>
        <v xml:space="preserve"> </v>
      </c>
      <c r="DM50" s="4" t="str">
        <f t="shared" si="54"/>
        <v xml:space="preserve"> </v>
      </c>
      <c r="DN50" s="15" t="str">
        <f t="shared" si="60"/>
        <v xml:space="preserve"> </v>
      </c>
    </row>
    <row r="51" spans="1:127" ht="13.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F51" s="252" t="s">
        <v>67</v>
      </c>
      <c r="BG51" s="252" t="s">
        <v>68</v>
      </c>
      <c r="BH51" s="252" t="s">
        <v>69</v>
      </c>
      <c r="BI51" s="255" t="s">
        <v>70</v>
      </c>
      <c r="BJ51" s="252" t="s">
        <v>126</v>
      </c>
      <c r="BL51" s="10" t="str">
        <f t="shared" ref="BL51:BP52" si="61">IF(ISBLANK($A51),"",IF(B51=B$10,1,0))</f>
        <v/>
      </c>
      <c r="BM51" s="10" t="str">
        <f t="shared" si="61"/>
        <v/>
      </c>
      <c r="BN51" s="10" t="str">
        <f t="shared" si="61"/>
        <v/>
      </c>
      <c r="BO51" s="10" t="str">
        <f t="shared" si="61"/>
        <v/>
      </c>
      <c r="BP51" s="10" t="str">
        <f t="shared" si="61"/>
        <v/>
      </c>
      <c r="BQ51" s="10" t="str">
        <f>IF(ISBLANK($A51),"",IF(K51=K$10,1,0))</f>
        <v/>
      </c>
      <c r="BR51" s="10" t="str">
        <f>IF(ISBLANK($A51),"",IF(#REF!=#REF!,1,0))</f>
        <v/>
      </c>
      <c r="BS51" s="10" t="str">
        <f>IF(ISBLANK($A51),"",IF(Q51=Q$10,1,0))</f>
        <v/>
      </c>
      <c r="BT51" s="10" t="str">
        <f>IF(ISBLANK($A51),"",IF(R51=R$10,1,0))</f>
        <v/>
      </c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 t="str">
        <f>IF(ISBLANK($A51),"",IF(T51=T$10,1,0))</f>
        <v/>
      </c>
      <c r="CH51" s="10" t="str">
        <f>IF(ISBLANK($A51),"",IF(V51=V$10,1,0))</f>
        <v/>
      </c>
      <c r="CI51" s="10" t="str">
        <f>IF(ISBLANK($A51),"",IF(W51=W$10,1,0))</f>
        <v/>
      </c>
      <c r="CJ51" s="10" t="str">
        <f>IF(ISBLANK($A51),"",IF(Y51=Y$10,1,0))</f>
        <v/>
      </c>
      <c r="CK51" s="10" t="str">
        <f>IF(ISBLANK($A51),"",IF(Z51=Z$10,1,0))</f>
        <v/>
      </c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</row>
    <row r="52" spans="1:127" ht="22.5" customHeight="1" thickBot="1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54"/>
      <c r="BF52" s="252"/>
      <c r="BG52" s="252"/>
      <c r="BH52" s="252"/>
      <c r="BI52" s="256"/>
      <c r="BJ52" s="252"/>
      <c r="BL52" s="10" t="str">
        <f t="shared" si="61"/>
        <v/>
      </c>
      <c r="BM52" s="10" t="str">
        <f t="shared" si="61"/>
        <v/>
      </c>
      <c r="BN52" s="10" t="str">
        <f t="shared" si="61"/>
        <v/>
      </c>
      <c r="BO52" s="10" t="str">
        <f t="shared" si="61"/>
        <v/>
      </c>
      <c r="BP52" s="10" t="str">
        <f t="shared" si="61"/>
        <v/>
      </c>
      <c r="BQ52" s="10" t="str">
        <f>IF(ISBLANK($A52),"",IF(K52=K$10,1,0))</f>
        <v/>
      </c>
      <c r="BR52" s="10" t="str">
        <f>IF(ISBLANK($A52),"",IF(#REF!=#REF!,1,0))</f>
        <v/>
      </c>
      <c r="BS52" s="10" t="str">
        <f>IF(ISBLANK($A52),"",IF(Q52=Q$10,1,0))</f>
        <v/>
      </c>
      <c r="BT52" s="10" t="str">
        <f>IF(ISBLANK($A52),"",IF(R52=R$10,1,0))</f>
        <v/>
      </c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 t="str">
        <f>IF(ISBLANK($A52),"",IF(T52=T$10,1,0))</f>
        <v/>
      </c>
      <c r="CH52" s="10" t="str">
        <f>IF(ISBLANK($A52),"",IF(V52=V$10,1,0))</f>
        <v/>
      </c>
      <c r="CI52" s="10" t="str">
        <f>IF(ISBLANK($A52),"",IF(W52=W$10,1,0))</f>
        <v/>
      </c>
      <c r="CJ52" s="10" t="str">
        <f>IF(ISBLANK($A52),"",IF(Y52=Y$10,1,0))</f>
        <v/>
      </c>
      <c r="CK52" s="10" t="str">
        <f>IF(ISBLANK($A52),"",IF(Z52=Z$10,1,0))</f>
        <v/>
      </c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</row>
    <row r="53" spans="1:127" ht="13.5" customHeight="1" thickBot="1">
      <c r="A53" s="129" t="s">
        <v>9</v>
      </c>
      <c r="B53" s="130" t="s">
        <v>71</v>
      </c>
      <c r="C53" s="131" t="s">
        <v>72</v>
      </c>
      <c r="D53" s="131" t="s">
        <v>73</v>
      </c>
      <c r="E53" s="131" t="s">
        <v>74</v>
      </c>
      <c r="F53" s="132" t="s">
        <v>75</v>
      </c>
      <c r="G53" s="130" t="s">
        <v>76</v>
      </c>
      <c r="H53" s="131" t="s">
        <v>77</v>
      </c>
      <c r="I53" s="131" t="s">
        <v>78</v>
      </c>
      <c r="J53" s="132" t="s">
        <v>79</v>
      </c>
      <c r="K53" s="130" t="s">
        <v>83</v>
      </c>
      <c r="L53" s="131" t="s">
        <v>84</v>
      </c>
      <c r="M53" s="131" t="s">
        <v>85</v>
      </c>
      <c r="N53" s="132" t="s">
        <v>86</v>
      </c>
      <c r="O53" s="130" t="s">
        <v>87</v>
      </c>
      <c r="P53" s="131" t="s">
        <v>88</v>
      </c>
      <c r="Q53" s="131" t="s">
        <v>89</v>
      </c>
      <c r="R53" s="132" t="s">
        <v>108</v>
      </c>
      <c r="S53" s="130" t="s">
        <v>63</v>
      </c>
      <c r="T53" s="131" t="s">
        <v>64</v>
      </c>
      <c r="U53" s="131" t="s">
        <v>65</v>
      </c>
      <c r="V53" s="132" t="s">
        <v>91</v>
      </c>
      <c r="W53" s="130" t="s">
        <v>92</v>
      </c>
      <c r="X53" s="131" t="s">
        <v>93</v>
      </c>
      <c r="Y53" s="131" t="s">
        <v>94</v>
      </c>
      <c r="Z53" s="132" t="s">
        <v>95</v>
      </c>
      <c r="AA53" s="130" t="s">
        <v>96</v>
      </c>
      <c r="AB53" s="131" t="s">
        <v>97</v>
      </c>
      <c r="AC53" s="131" t="s">
        <v>98</v>
      </c>
      <c r="AD53" s="132" t="s">
        <v>99</v>
      </c>
      <c r="AE53" s="130" t="s">
        <v>103</v>
      </c>
      <c r="AF53" s="133" t="s">
        <v>104</v>
      </c>
      <c r="AG53" s="150" t="s">
        <v>105</v>
      </c>
      <c r="AH53" s="134" t="s">
        <v>109</v>
      </c>
      <c r="AI53" s="134" t="s">
        <v>110</v>
      </c>
      <c r="AJ53" s="134" t="s">
        <v>111</v>
      </c>
      <c r="AK53" s="134" t="s">
        <v>112</v>
      </c>
      <c r="AL53" s="135" t="s">
        <v>80</v>
      </c>
      <c r="AM53" s="136" t="s">
        <v>81</v>
      </c>
      <c r="AN53" s="136" t="s">
        <v>82</v>
      </c>
      <c r="AO53" s="137" t="s">
        <v>113</v>
      </c>
      <c r="AP53" s="138" t="s">
        <v>61</v>
      </c>
      <c r="AQ53" s="139" t="s">
        <v>62</v>
      </c>
      <c r="AR53" s="140" t="s">
        <v>90</v>
      </c>
      <c r="AS53" s="138" t="s">
        <v>100</v>
      </c>
      <c r="AT53" s="139" t="s">
        <v>101</v>
      </c>
      <c r="AU53" s="140" t="s">
        <v>102</v>
      </c>
      <c r="AV53" s="135" t="s">
        <v>114</v>
      </c>
      <c r="AW53" s="136" t="s">
        <v>115</v>
      </c>
      <c r="AX53" s="136" t="s">
        <v>116</v>
      </c>
      <c r="AY53" s="137" t="s">
        <v>117</v>
      </c>
      <c r="AZ53" s="181">
        <v>14</v>
      </c>
      <c r="BA53" s="182"/>
      <c r="BB53" s="182"/>
      <c r="BC53" s="183"/>
      <c r="BD53" s="141" t="s">
        <v>13</v>
      </c>
      <c r="BE53" s="254"/>
      <c r="BF53" s="252"/>
      <c r="BG53" s="252"/>
      <c r="BH53" s="252"/>
      <c r="BI53" s="256"/>
      <c r="BJ53" s="252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</row>
    <row r="54" spans="1:127" ht="31.5" thickBot="1">
      <c r="A54" s="115"/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84" t="s">
        <v>119</v>
      </c>
      <c r="BA54" s="185" t="s">
        <v>121</v>
      </c>
      <c r="BB54" s="185" t="s">
        <v>122</v>
      </c>
      <c r="BC54" s="186" t="s">
        <v>120</v>
      </c>
      <c r="BD54" s="116"/>
      <c r="BE54" s="254"/>
      <c r="BF54" s="252"/>
      <c r="BG54" s="252"/>
      <c r="BH54" s="252"/>
      <c r="BI54" s="257"/>
      <c r="BJ54" s="252"/>
    </row>
    <row r="55" spans="1:127">
      <c r="A55" s="142" t="s">
        <v>15</v>
      </c>
      <c r="B55" s="145">
        <f>IF(ISERROR(AVERAGE(BL$11:BL$50)),0,AVERAGE(BL$11:BL$50))</f>
        <v>0</v>
      </c>
      <c r="C55" s="146">
        <f t="shared" ref="C55:BD55" si="62">IF(ISERROR(AVERAGE(BM$11:BM$50)),0,AVERAGE(BM$11:BM$50))</f>
        <v>0</v>
      </c>
      <c r="D55" s="146">
        <f t="shared" si="62"/>
        <v>0</v>
      </c>
      <c r="E55" s="146">
        <f t="shared" si="62"/>
        <v>0</v>
      </c>
      <c r="F55" s="147">
        <f t="shared" si="62"/>
        <v>0</v>
      </c>
      <c r="G55" s="145">
        <f t="shared" si="62"/>
        <v>0</v>
      </c>
      <c r="H55" s="146">
        <f t="shared" si="62"/>
        <v>0</v>
      </c>
      <c r="I55" s="146">
        <f t="shared" si="62"/>
        <v>0</v>
      </c>
      <c r="J55" s="147">
        <f t="shared" si="62"/>
        <v>0</v>
      </c>
      <c r="K55" s="145">
        <f t="shared" si="62"/>
        <v>0</v>
      </c>
      <c r="L55" s="146">
        <f t="shared" si="62"/>
        <v>0</v>
      </c>
      <c r="M55" s="146">
        <f t="shared" si="62"/>
        <v>0</v>
      </c>
      <c r="N55" s="147">
        <f t="shared" si="62"/>
        <v>0</v>
      </c>
      <c r="O55" s="145">
        <f t="shared" si="62"/>
        <v>0</v>
      </c>
      <c r="P55" s="146">
        <f t="shared" si="62"/>
        <v>0</v>
      </c>
      <c r="Q55" s="146">
        <f t="shared" si="62"/>
        <v>0</v>
      </c>
      <c r="R55" s="147">
        <f t="shared" si="62"/>
        <v>0</v>
      </c>
      <c r="S55" s="145">
        <f t="shared" si="62"/>
        <v>0</v>
      </c>
      <c r="T55" s="146">
        <f t="shared" si="62"/>
        <v>0</v>
      </c>
      <c r="U55" s="146">
        <f t="shared" si="62"/>
        <v>0</v>
      </c>
      <c r="V55" s="147">
        <f t="shared" si="62"/>
        <v>0</v>
      </c>
      <c r="W55" s="145">
        <f t="shared" si="62"/>
        <v>0</v>
      </c>
      <c r="X55" s="146">
        <f t="shared" si="62"/>
        <v>0</v>
      </c>
      <c r="Y55" s="146">
        <f t="shared" si="62"/>
        <v>0</v>
      </c>
      <c r="Z55" s="147">
        <f t="shared" si="62"/>
        <v>0</v>
      </c>
      <c r="AA55" s="145">
        <f t="shared" si="62"/>
        <v>0</v>
      </c>
      <c r="AB55" s="146">
        <f t="shared" si="62"/>
        <v>0</v>
      </c>
      <c r="AC55" s="146">
        <f t="shared" si="62"/>
        <v>0</v>
      </c>
      <c r="AD55" s="147">
        <f t="shared" si="62"/>
        <v>0</v>
      </c>
      <c r="AE55" s="145">
        <f t="shared" si="62"/>
        <v>0</v>
      </c>
      <c r="AF55" s="146">
        <f t="shared" si="62"/>
        <v>0</v>
      </c>
      <c r="AG55" s="147">
        <f t="shared" si="62"/>
        <v>0</v>
      </c>
      <c r="AH55" s="145">
        <f t="shared" si="62"/>
        <v>0</v>
      </c>
      <c r="AI55" s="146">
        <f t="shared" si="62"/>
        <v>0</v>
      </c>
      <c r="AJ55" s="146">
        <f t="shared" si="62"/>
        <v>0</v>
      </c>
      <c r="AK55" s="147">
        <f t="shared" si="62"/>
        <v>0</v>
      </c>
      <c r="AL55" s="145">
        <f t="shared" si="62"/>
        <v>0</v>
      </c>
      <c r="AM55" s="146">
        <f t="shared" si="62"/>
        <v>0</v>
      </c>
      <c r="AN55" s="146">
        <f t="shared" si="62"/>
        <v>0</v>
      </c>
      <c r="AO55" s="147">
        <f t="shared" si="62"/>
        <v>0</v>
      </c>
      <c r="AP55" s="145">
        <f t="shared" si="62"/>
        <v>0</v>
      </c>
      <c r="AQ55" s="146">
        <f t="shared" si="62"/>
        <v>0</v>
      </c>
      <c r="AR55" s="147">
        <f t="shared" si="62"/>
        <v>0</v>
      </c>
      <c r="AS55" s="145">
        <f t="shared" si="62"/>
        <v>0</v>
      </c>
      <c r="AT55" s="146">
        <f t="shared" si="62"/>
        <v>0</v>
      </c>
      <c r="AU55" s="147">
        <f t="shared" si="62"/>
        <v>0</v>
      </c>
      <c r="AV55" s="145">
        <f t="shared" si="62"/>
        <v>0</v>
      </c>
      <c r="AW55" s="146">
        <f t="shared" si="62"/>
        <v>0</v>
      </c>
      <c r="AX55" s="146">
        <f t="shared" si="62"/>
        <v>0</v>
      </c>
      <c r="AY55" s="147">
        <f t="shared" si="62"/>
        <v>0</v>
      </c>
      <c r="AZ55" s="145">
        <f t="shared" si="62"/>
        <v>0</v>
      </c>
      <c r="BA55" s="146">
        <f t="shared" si="62"/>
        <v>0</v>
      </c>
      <c r="BB55" s="146">
        <f t="shared" si="62"/>
        <v>0</v>
      </c>
      <c r="BC55" s="147">
        <f t="shared" si="62"/>
        <v>0</v>
      </c>
      <c r="BD55" s="151">
        <f t="shared" si="62"/>
        <v>0</v>
      </c>
      <c r="BE55" s="21" t="s">
        <v>15</v>
      </c>
      <c r="BF55" s="18">
        <f>IF(ISERROR(AVERAGE(BF$11:BF50)),0,AVERAGE(BF$11:BF50))</f>
        <v>0</v>
      </c>
      <c r="BG55" s="18">
        <f>IF(ISERROR(AVERAGE(BG$11:BG50)),0,AVERAGE(BG$11:BG50))</f>
        <v>0</v>
      </c>
      <c r="BH55" s="18">
        <f>IF(ISERROR(AVERAGE(BH$11:BH50)),0,AVERAGE(BH$11:BH50))</f>
        <v>0</v>
      </c>
      <c r="BI55" s="18">
        <f>IF(ISERROR(AVERAGE(BI$11:BI50)),0,AVERAGE(BI$11:BI50))</f>
        <v>0</v>
      </c>
      <c r="BJ55" s="18">
        <f>IF(ISERROR(AVERAGE(BJ$11:BJ50)),0,AVERAGE(BJ$11:BJ50))</f>
        <v>0</v>
      </c>
    </row>
    <row r="56" spans="1:127">
      <c r="A56" s="143" t="s">
        <v>14</v>
      </c>
      <c r="B56" s="152">
        <f>B55/BL$10</f>
        <v>0</v>
      </c>
      <c r="C56" s="148">
        <f t="shared" ref="C56:BD56" si="63">C55/BM$10</f>
        <v>0</v>
      </c>
      <c r="D56" s="148">
        <f t="shared" si="63"/>
        <v>0</v>
      </c>
      <c r="E56" s="148">
        <f t="shared" si="63"/>
        <v>0</v>
      </c>
      <c r="F56" s="153">
        <f t="shared" si="63"/>
        <v>0</v>
      </c>
      <c r="G56" s="152">
        <f t="shared" si="63"/>
        <v>0</v>
      </c>
      <c r="H56" s="148">
        <f t="shared" si="63"/>
        <v>0</v>
      </c>
      <c r="I56" s="148">
        <f t="shared" si="63"/>
        <v>0</v>
      </c>
      <c r="J56" s="153">
        <f t="shared" si="63"/>
        <v>0</v>
      </c>
      <c r="K56" s="152">
        <f t="shared" si="63"/>
        <v>0</v>
      </c>
      <c r="L56" s="148">
        <f t="shared" si="63"/>
        <v>0</v>
      </c>
      <c r="M56" s="148">
        <f t="shared" si="63"/>
        <v>0</v>
      </c>
      <c r="N56" s="153">
        <f t="shared" si="63"/>
        <v>0</v>
      </c>
      <c r="O56" s="152">
        <f t="shared" si="63"/>
        <v>0</v>
      </c>
      <c r="P56" s="148">
        <f t="shared" si="63"/>
        <v>0</v>
      </c>
      <c r="Q56" s="148">
        <f t="shared" si="63"/>
        <v>0</v>
      </c>
      <c r="R56" s="153">
        <f t="shared" si="63"/>
        <v>0</v>
      </c>
      <c r="S56" s="152">
        <f t="shared" si="63"/>
        <v>0</v>
      </c>
      <c r="T56" s="148">
        <f t="shared" si="63"/>
        <v>0</v>
      </c>
      <c r="U56" s="148">
        <f t="shared" si="63"/>
        <v>0</v>
      </c>
      <c r="V56" s="153">
        <f t="shared" si="63"/>
        <v>0</v>
      </c>
      <c r="W56" s="152">
        <f t="shared" si="63"/>
        <v>0</v>
      </c>
      <c r="X56" s="148">
        <f t="shared" si="63"/>
        <v>0</v>
      </c>
      <c r="Y56" s="148">
        <f t="shared" si="63"/>
        <v>0</v>
      </c>
      <c r="Z56" s="153">
        <f t="shared" si="63"/>
        <v>0</v>
      </c>
      <c r="AA56" s="152">
        <f t="shared" si="63"/>
        <v>0</v>
      </c>
      <c r="AB56" s="148">
        <f t="shared" si="63"/>
        <v>0</v>
      </c>
      <c r="AC56" s="148">
        <f t="shared" si="63"/>
        <v>0</v>
      </c>
      <c r="AD56" s="153">
        <f t="shared" si="63"/>
        <v>0</v>
      </c>
      <c r="AE56" s="152">
        <f t="shared" si="63"/>
        <v>0</v>
      </c>
      <c r="AF56" s="148">
        <f t="shared" si="63"/>
        <v>0</v>
      </c>
      <c r="AG56" s="153">
        <f t="shared" si="63"/>
        <v>0</v>
      </c>
      <c r="AH56" s="152">
        <f t="shared" si="63"/>
        <v>0</v>
      </c>
      <c r="AI56" s="148">
        <f t="shared" si="63"/>
        <v>0</v>
      </c>
      <c r="AJ56" s="148">
        <f t="shared" si="63"/>
        <v>0</v>
      </c>
      <c r="AK56" s="153">
        <f t="shared" si="63"/>
        <v>0</v>
      </c>
      <c r="AL56" s="152">
        <f t="shared" si="63"/>
        <v>0</v>
      </c>
      <c r="AM56" s="148">
        <f t="shared" si="63"/>
        <v>0</v>
      </c>
      <c r="AN56" s="148">
        <f t="shared" si="63"/>
        <v>0</v>
      </c>
      <c r="AO56" s="153">
        <f t="shared" si="63"/>
        <v>0</v>
      </c>
      <c r="AP56" s="152">
        <f t="shared" si="63"/>
        <v>0</v>
      </c>
      <c r="AQ56" s="148">
        <f t="shared" si="63"/>
        <v>0</v>
      </c>
      <c r="AR56" s="153">
        <f t="shared" si="63"/>
        <v>0</v>
      </c>
      <c r="AS56" s="152">
        <f t="shared" si="63"/>
        <v>0</v>
      </c>
      <c r="AT56" s="148">
        <f t="shared" si="63"/>
        <v>0</v>
      </c>
      <c r="AU56" s="153">
        <f t="shared" si="63"/>
        <v>0</v>
      </c>
      <c r="AV56" s="152">
        <f t="shared" si="63"/>
        <v>0</v>
      </c>
      <c r="AW56" s="148">
        <f t="shared" si="63"/>
        <v>0</v>
      </c>
      <c r="AX56" s="148">
        <f t="shared" si="63"/>
        <v>0</v>
      </c>
      <c r="AY56" s="153">
        <f t="shared" si="63"/>
        <v>0</v>
      </c>
      <c r="AZ56" s="152">
        <f t="shared" si="63"/>
        <v>0</v>
      </c>
      <c r="BA56" s="148">
        <f t="shared" si="63"/>
        <v>0</v>
      </c>
      <c r="BB56" s="148">
        <f t="shared" si="63"/>
        <v>0</v>
      </c>
      <c r="BC56" s="153">
        <f t="shared" si="63"/>
        <v>0</v>
      </c>
      <c r="BD56" s="151">
        <f t="shared" si="63"/>
        <v>0</v>
      </c>
      <c r="BE56" s="8" t="s">
        <v>14</v>
      </c>
      <c r="BF56" s="22">
        <f>BF55/BF$10</f>
        <v>0</v>
      </c>
      <c r="BG56" s="22">
        <f t="shared" ref="BG56:BJ56" si="64">BG55/BG$10</f>
        <v>0</v>
      </c>
      <c r="BH56" s="22">
        <f t="shared" si="64"/>
        <v>0</v>
      </c>
      <c r="BI56" s="22">
        <f t="shared" si="64"/>
        <v>0</v>
      </c>
      <c r="BJ56" s="22">
        <f t="shared" si="64"/>
        <v>0</v>
      </c>
    </row>
    <row r="57" spans="1:127" ht="13.5" thickBot="1">
      <c r="A57" s="142" t="s">
        <v>16</v>
      </c>
      <c r="B57" s="154">
        <f>IF(ISERROR(STDEV(BL$11:BL50)),0,STDEV(BL$11:BL50))</f>
        <v>0</v>
      </c>
      <c r="C57" s="155">
        <f>IF(ISERROR(STDEV(BM$11:BM50)),0,STDEV(BM$11:BM50))</f>
        <v>0</v>
      </c>
      <c r="D57" s="155">
        <f>IF(ISERROR(STDEV(BN$11:BN50)),0,STDEV(BN$11:BN50))</f>
        <v>0</v>
      </c>
      <c r="E57" s="155">
        <f>IF(ISERROR(STDEV(BO$11:BO50)),0,STDEV(BO$11:BO50))</f>
        <v>0</v>
      </c>
      <c r="F57" s="156">
        <f>IF(ISERROR(STDEV(BP$11:BP50)),0,STDEV(BP$11:BP50))</f>
        <v>0</v>
      </c>
      <c r="G57" s="154">
        <f>IF(ISERROR(STDEV(BQ$11:BQ50)),0,STDEV(BQ$11:BQ50))</f>
        <v>0</v>
      </c>
      <c r="H57" s="155">
        <f>IF(ISERROR(STDEV(BR$11:BR50)),0,STDEV(BR$11:BR50))</f>
        <v>0</v>
      </c>
      <c r="I57" s="155">
        <f>IF(ISERROR(STDEV(BS$11:BS50)),0,STDEV(BS$11:BS50))</f>
        <v>0</v>
      </c>
      <c r="J57" s="156">
        <f>IF(ISERROR(STDEV(BT$11:BT50)),0,STDEV(BT$11:BT50))</f>
        <v>0</v>
      </c>
      <c r="K57" s="154">
        <f>IF(ISERROR(STDEV(BU$11:BU50)),0,STDEV(BU$11:BU50))</f>
        <v>0</v>
      </c>
      <c r="L57" s="155">
        <f>IF(ISERROR(STDEV(BV$11:BV50)),0,STDEV(BV$11:BV50))</f>
        <v>0</v>
      </c>
      <c r="M57" s="155">
        <f>IF(ISERROR(STDEV(BW$11:BW50)),0,STDEV(BW$11:BW50))</f>
        <v>0</v>
      </c>
      <c r="N57" s="156">
        <f>IF(ISERROR(STDEV(BX$11:BX50)),0,STDEV(BX$11:BX50))</f>
        <v>0</v>
      </c>
      <c r="O57" s="154">
        <f>IF(ISERROR(STDEV(BY$11:BY50)),0,STDEV(BY$11:BY50))</f>
        <v>0</v>
      </c>
      <c r="P57" s="155">
        <f>IF(ISERROR(STDEV(BZ$11:BZ50)),0,STDEV(BZ$11:BZ50))</f>
        <v>0</v>
      </c>
      <c r="Q57" s="155">
        <f>IF(ISERROR(STDEV(CA$11:CA50)),0,STDEV(CA$11:CA50))</f>
        <v>0</v>
      </c>
      <c r="R57" s="156">
        <f>IF(ISERROR(STDEV(CB$11:CB50)),0,STDEV(CB$11:CB50))</f>
        <v>0</v>
      </c>
      <c r="S57" s="154">
        <f>IF(ISERROR(STDEV(CC$11:CC50)),0,STDEV(CC$11:CC50))</f>
        <v>0</v>
      </c>
      <c r="T57" s="155">
        <f>IF(ISERROR(STDEV(CD$11:CD50)),0,STDEV(CD$11:CD50))</f>
        <v>0</v>
      </c>
      <c r="U57" s="155">
        <f>IF(ISERROR(STDEV(CE$11:CE50)),0,STDEV(CE$11:CE50))</f>
        <v>0</v>
      </c>
      <c r="V57" s="156">
        <f>IF(ISERROR(STDEV(CF$11:CF50)),0,STDEV(CF$11:CF50))</f>
        <v>0</v>
      </c>
      <c r="W57" s="154">
        <f>IF(ISERROR(STDEV(CG$11:CG50)),0,STDEV(CG$11:CG50))</f>
        <v>0</v>
      </c>
      <c r="X57" s="155">
        <f>IF(ISERROR(STDEV(CH$11:CH50)),0,STDEV(CH$11:CH50))</f>
        <v>0</v>
      </c>
      <c r="Y57" s="155">
        <f>IF(ISERROR(STDEV(CI$11:CI50)),0,STDEV(CI$11:CI50))</f>
        <v>0</v>
      </c>
      <c r="Z57" s="156">
        <f>IF(ISERROR(STDEV(CJ$11:CJ50)),0,STDEV(CJ$11:CJ50))</f>
        <v>0</v>
      </c>
      <c r="AA57" s="154">
        <f>IF(ISERROR(STDEV(CK$11:CK50)),0,STDEV(CK$11:CK50))</f>
        <v>0</v>
      </c>
      <c r="AB57" s="155">
        <f>IF(ISERROR(STDEV(CL$11:CL50)),0,STDEV(CL$11:CL50))</f>
        <v>0</v>
      </c>
      <c r="AC57" s="155">
        <f>IF(ISERROR(STDEV(CM$11:CM50)),0,STDEV(CM$11:CM50))</f>
        <v>0</v>
      </c>
      <c r="AD57" s="156">
        <f>IF(ISERROR(STDEV(CN$11:CN50)),0,STDEV(CN$11:CN50))</f>
        <v>0</v>
      </c>
      <c r="AE57" s="154">
        <f>IF(ISERROR(STDEV(CO$11:CO50)),0,STDEV(CO$11:CO50))</f>
        <v>0</v>
      </c>
      <c r="AF57" s="155">
        <f>IF(ISERROR(STDEV(CP$11:CP50)),0,STDEV(CP$11:CP50))</f>
        <v>0</v>
      </c>
      <c r="AG57" s="156">
        <f>IF(ISERROR(STDEV(CQ$11:CQ50)),0,STDEV(CQ$11:CQ50))</f>
        <v>0</v>
      </c>
      <c r="AH57" s="154">
        <f>IF(ISERROR(STDEV(CR$11:CR50)),0,STDEV(CR$11:CR50))</f>
        <v>0</v>
      </c>
      <c r="AI57" s="155">
        <f>IF(ISERROR(STDEV(CS$11:CS50)),0,STDEV(CS$11:CS50))</f>
        <v>0</v>
      </c>
      <c r="AJ57" s="155">
        <f>IF(ISERROR(STDEV(CT$11:CT50)),0,STDEV(CT$11:CT50))</f>
        <v>0</v>
      </c>
      <c r="AK57" s="156">
        <f>IF(ISERROR(STDEV(CU$11:CU50)),0,STDEV(CU$11:CU50))</f>
        <v>0</v>
      </c>
      <c r="AL57" s="154">
        <f>IF(ISERROR(STDEV(CV$11:CV50)),0,STDEV(CV$11:CV50))</f>
        <v>0</v>
      </c>
      <c r="AM57" s="155">
        <f>IF(ISERROR(STDEV(CW$11:CW50)),0,STDEV(CW$11:CW50))</f>
        <v>0</v>
      </c>
      <c r="AN57" s="155">
        <f>IF(ISERROR(STDEV(CX$11:CX50)),0,STDEV(CX$11:CX50))</f>
        <v>0</v>
      </c>
      <c r="AO57" s="156">
        <f>IF(ISERROR(STDEV(CY$11:CY50)),0,STDEV(CY$11:CY50))</f>
        <v>0</v>
      </c>
      <c r="AP57" s="154">
        <f>IF(ISERROR(STDEV(CZ$11:CZ50)),0,STDEV(CZ$11:CZ50))</f>
        <v>0</v>
      </c>
      <c r="AQ57" s="155">
        <f>IF(ISERROR(STDEV(DA$11:DA50)),0,STDEV(DA$11:DA50))</f>
        <v>0</v>
      </c>
      <c r="AR57" s="156">
        <f>IF(ISERROR(STDEV(DB$11:DB50)),0,STDEV(DB$11:DB50))</f>
        <v>0</v>
      </c>
      <c r="AS57" s="154">
        <f>IF(ISERROR(STDEV(DC$11:DC50)),0,STDEV(DC$11:DC50))</f>
        <v>0</v>
      </c>
      <c r="AT57" s="155">
        <f>IF(ISERROR(STDEV(DD$11:DD50)),0,STDEV(DD$11:DD50))</f>
        <v>0</v>
      </c>
      <c r="AU57" s="156">
        <f>IF(ISERROR(STDEV(DE$11:DE50)),0,STDEV(DE$11:DE50))</f>
        <v>0</v>
      </c>
      <c r="AV57" s="154">
        <f>IF(ISERROR(STDEV(DF$11:DF50)),0,STDEV(DF$11:DF50))</f>
        <v>0</v>
      </c>
      <c r="AW57" s="155">
        <f>IF(ISERROR(STDEV(DG$11:DG50)),0,STDEV(DG$11:DG50))</f>
        <v>0</v>
      </c>
      <c r="AX57" s="155">
        <f>IF(ISERROR(STDEV(DH$11:DH50)),0,STDEV(DH$11:DH50))</f>
        <v>0</v>
      </c>
      <c r="AY57" s="156">
        <f>IF(ISERROR(STDEV(DI$11:DI50)),0,STDEV(DI$11:DI50))</f>
        <v>0</v>
      </c>
      <c r="AZ57" s="154">
        <f>IF(ISERROR(STDEV(DJ$11:DJ50)),0,STDEV(DJ$11:DJ50))</f>
        <v>0</v>
      </c>
      <c r="BA57" s="155">
        <f>IF(ISERROR(STDEV(DK$11:DK50)),0,STDEV(DK$11:DK50))</f>
        <v>0</v>
      </c>
      <c r="BB57" s="155">
        <f>IF(ISERROR(STDEV(DL$11:DL50)),0,STDEV(DL$11:DL50))</f>
        <v>0</v>
      </c>
      <c r="BC57" s="156">
        <f>IF(ISERROR(STDEV(DM$11:DM50)),0,STDEV(DM$11:DM50))</f>
        <v>0</v>
      </c>
      <c r="BD57" s="151">
        <f>IF(ISERROR(STDEV(DN$11:DN50)),0,STDEV(DN$11:DN50))</f>
        <v>0</v>
      </c>
      <c r="BE57" s="8" t="s">
        <v>22</v>
      </c>
      <c r="BF57" s="18">
        <f>IF(ISERROR(STDEV(BF$11:BF50)),0,STDEV(BF$11:BF50))</f>
        <v>0</v>
      </c>
      <c r="BG57" s="18">
        <f>IF(ISERROR(STDEV(BG$11:BG50)),0,STDEV(BG$11:BG50))</f>
        <v>0</v>
      </c>
      <c r="BH57" s="18">
        <f>IF(ISERROR(STDEV(BH$11:BH50)),0,STDEV(BH$11:BH50))</f>
        <v>0</v>
      </c>
      <c r="BI57" s="18">
        <f>IF(ISERROR(STDEV(BI$11:BI50)),0,STDEV(BI$11:BI50))</f>
        <v>0</v>
      </c>
      <c r="BJ57" s="18">
        <f>IF(ISERROR(STDEV(BJ$11:BJ50)),0,STDEV(BJ$11:BJ50))</f>
        <v>0</v>
      </c>
    </row>
    <row r="58" spans="1:127" ht="13.5" thickBot="1">
      <c r="A58" s="5"/>
      <c r="B58" s="249" t="s">
        <v>20</v>
      </c>
      <c r="C58" s="249"/>
      <c r="D58" s="249"/>
      <c r="E58" s="249"/>
      <c r="F58" s="249"/>
      <c r="G58" s="249"/>
      <c r="H58" s="249"/>
      <c r="I58" s="249"/>
      <c r="J58" s="249"/>
      <c r="K58" s="249"/>
      <c r="L58" s="249"/>
      <c r="M58" s="249"/>
      <c r="N58" s="249"/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49"/>
      <c r="AH58" s="249"/>
      <c r="AI58" s="249"/>
      <c r="AJ58" s="249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4"/>
      <c r="BN58" s="17"/>
    </row>
    <row r="59" spans="1:127">
      <c r="A59" s="157" t="s">
        <v>128</v>
      </c>
      <c r="B59" s="158">
        <f>IF(ISERROR(COUNTIF(B$11:B$50,B70)/$A$70),0,COUNTIF(B$11:B$50,B70)/$A$70)</f>
        <v>0</v>
      </c>
      <c r="C59" s="159">
        <f t="shared" ref="C59:F61" si="65">IF(ISERROR(COUNTIF(C$11:C$50,C70)/$A$70),0,COUNTIF(C$11:C$50,C70)/$A$70)</f>
        <v>0</v>
      </c>
      <c r="D59" s="159">
        <f t="shared" si="65"/>
        <v>0</v>
      </c>
      <c r="E59" s="159">
        <f t="shared" si="65"/>
        <v>0</v>
      </c>
      <c r="F59" s="160">
        <f t="shared" si="65"/>
        <v>0</v>
      </c>
      <c r="G59" s="158">
        <f t="shared" ref="G59:J63" si="66">IF(ISERROR(COUNTIF(G$11:G$50,G70)/$A$70),0,COUNTIF(G$11:G$50,G70)/$A$70)</f>
        <v>0</v>
      </c>
      <c r="H59" s="159">
        <f t="shared" si="66"/>
        <v>0</v>
      </c>
      <c r="I59" s="159">
        <f t="shared" si="66"/>
        <v>0</v>
      </c>
      <c r="J59" s="160">
        <f t="shared" si="66"/>
        <v>0</v>
      </c>
      <c r="K59" s="158">
        <f t="shared" ref="K59:N63" si="67">IF(ISERROR(COUNTIF(K$11:K$50,K70)/$A$70),0,COUNTIF(K$11:K$50,K70)/$A$70)</f>
        <v>0</v>
      </c>
      <c r="L59" s="159">
        <f>IF(ISERROR(COUNTIF(L$11:L$50,L70)/$A$70),0,COUNTIF(L$11:L$50,L70)/$A$70)</f>
        <v>0</v>
      </c>
      <c r="M59" s="159">
        <f t="shared" si="67"/>
        <v>0</v>
      </c>
      <c r="N59" s="160">
        <f t="shared" si="67"/>
        <v>0</v>
      </c>
      <c r="O59" s="158">
        <f t="shared" ref="O59:T61" si="68">IF(ISERROR(COUNTIF(O$11:O$50,O70)/$A$70),0,COUNTIF(O$11:O$50,O70)/$A$70)</f>
        <v>0</v>
      </c>
      <c r="P59" s="159">
        <f t="shared" si="68"/>
        <v>0</v>
      </c>
      <c r="Q59" s="159">
        <f t="shared" si="68"/>
        <v>0</v>
      </c>
      <c r="R59" s="160">
        <f t="shared" si="68"/>
        <v>0</v>
      </c>
      <c r="S59" s="158">
        <f t="shared" si="68"/>
        <v>0</v>
      </c>
      <c r="T59" s="159">
        <f t="shared" si="68"/>
        <v>0</v>
      </c>
      <c r="U59" s="159">
        <f t="shared" ref="U59:V61" si="69">IF(ISERROR(COUNTIF(U$11:U$50,U70)/$A$70),0,COUNTIF(U$11:U$50,U70)/$A$70)</f>
        <v>0</v>
      </c>
      <c r="V59" s="160">
        <f t="shared" si="69"/>
        <v>0</v>
      </c>
      <c r="W59" s="158">
        <f>IF(ISERROR(COUNTIF(W$11:W$50,W70)/$A$70),0,COUNTIF(W$11:W$50,W70)/$A$70)</f>
        <v>0</v>
      </c>
      <c r="X59" s="159">
        <f t="shared" ref="X59:Z63" si="70">IF(ISERROR(COUNTIF(X$11:X$50,X70)/$A$70),0,COUNTIF(X$11:X$50,X70)/$A$70)</f>
        <v>0</v>
      </c>
      <c r="Y59" s="159">
        <f t="shared" si="70"/>
        <v>0</v>
      </c>
      <c r="Z59" s="160">
        <f t="shared" si="70"/>
        <v>0</v>
      </c>
      <c r="AA59" s="158">
        <f>IF(ISERROR(COUNTIF(AA$11:AA$50,AA70)/$A$70),0,COUNTIF(AA$11:AA$50,AA70)/$A$70)</f>
        <v>0</v>
      </c>
      <c r="AB59" s="159">
        <f t="shared" ref="AB59:AD61" si="71">IF(ISERROR(COUNTIF(AB$11:AB$50,AB70)/$A$70),0,COUNTIF(AB$11:AB$50,AB70)/$A$70)</f>
        <v>0</v>
      </c>
      <c r="AC59" s="159">
        <f t="shared" si="71"/>
        <v>0</v>
      </c>
      <c r="AD59" s="160">
        <f t="shared" si="71"/>
        <v>0</v>
      </c>
      <c r="AE59" s="158">
        <f t="shared" ref="AE59:AE66" si="72">IF(ISERROR(COUNTIF(AE$11:AE$50,AE70)/$A$70),0,COUNTIF(AE$11:AE$50,AE70)/$A$70)</f>
        <v>0</v>
      </c>
      <c r="AF59" s="159">
        <f t="shared" ref="AF59:AG66" si="73">IF(ISERROR(COUNTIF(AF$11:AF$50,AF70)/$A$70),0,COUNTIF(AF$11:AF$50,AF70)/$A$70)</f>
        <v>0</v>
      </c>
      <c r="AG59" s="160">
        <f t="shared" si="73"/>
        <v>0</v>
      </c>
      <c r="AH59" s="158">
        <f>IF(ISERROR(COUNTIF(AH$11:AH$50,AH70)/$A$70),0,COUNTIF(AH$11:AH$50,AH70)/$A$70)</f>
        <v>0</v>
      </c>
      <c r="AI59" s="159">
        <f t="shared" ref="AI59:AK61" si="74">IF(ISERROR(COUNTIF(AI$11:AI$50,AI70)/$A$70),0,COUNTIF(AI$11:AI$50,AI70)/$A$70)</f>
        <v>0</v>
      </c>
      <c r="AJ59" s="159">
        <f t="shared" si="74"/>
        <v>0</v>
      </c>
      <c r="AK59" s="160">
        <f t="shared" si="74"/>
        <v>0</v>
      </c>
      <c r="AL59" s="158">
        <f>IF(ISERROR(COUNTIF(AL$11:AL$50,AL70)/$A$70),0,COUNTIF(AL$11:AL$50,AL70)/$A$70)</f>
        <v>0</v>
      </c>
      <c r="AM59" s="159">
        <f t="shared" ref="AM59:AY60" si="75">IF(ISERROR(COUNTIF(AM$11:AM$50,AM70)/$A$70),0,COUNTIF(AM$11:AM$50,AM70)/$A$70)</f>
        <v>0</v>
      </c>
      <c r="AN59" s="159">
        <f t="shared" si="75"/>
        <v>0</v>
      </c>
      <c r="AO59" s="160">
        <f t="shared" si="75"/>
        <v>0</v>
      </c>
      <c r="AP59" s="158">
        <f t="shared" si="75"/>
        <v>0</v>
      </c>
      <c r="AQ59" s="159">
        <f t="shared" si="75"/>
        <v>0</v>
      </c>
      <c r="AR59" s="160">
        <f t="shared" si="75"/>
        <v>0</v>
      </c>
      <c r="AS59" s="158">
        <f t="shared" si="75"/>
        <v>0</v>
      </c>
      <c r="AT59" s="159">
        <f t="shared" si="75"/>
        <v>0</v>
      </c>
      <c r="AU59" s="160">
        <f t="shared" si="75"/>
        <v>0</v>
      </c>
      <c r="AV59" s="158">
        <f t="shared" si="75"/>
        <v>0</v>
      </c>
      <c r="AW59" s="159">
        <f t="shared" si="75"/>
        <v>0</v>
      </c>
      <c r="AX59" s="159">
        <f t="shared" si="75"/>
        <v>0</v>
      </c>
      <c r="AY59" s="160">
        <f t="shared" si="75"/>
        <v>0</v>
      </c>
      <c r="AZ59" s="198">
        <f>IF(ISERROR(COUNTIF(AZ$11:AZ$50,AZ70)/$A$70),0,COUNTIF(AZ$11:AZ$50,AZ70)/$A$70)</f>
        <v>0</v>
      </c>
      <c r="BA59" s="199">
        <f t="shared" ref="BA59:BC61" si="76">IF(ISERROR(COUNTIF(BA$11:BA$50,BA70)/$A$70),0,COUNTIF(BA$11:BA$50,BA70)/$A$70)</f>
        <v>0</v>
      </c>
      <c r="BB59" s="199">
        <f t="shared" si="76"/>
        <v>0</v>
      </c>
      <c r="BC59" s="200">
        <f t="shared" si="76"/>
        <v>0</v>
      </c>
      <c r="BD59" s="74"/>
      <c r="BE59" s="5"/>
    </row>
    <row r="60" spans="1:127">
      <c r="A60" s="157" t="s">
        <v>129</v>
      </c>
      <c r="B60" s="161">
        <f>IF(ISERROR(COUNTIF(B$11:B$50,B71)/$A$70),0,COUNTIF(B$11:B$50,B71)/$A$70)</f>
        <v>0</v>
      </c>
      <c r="C60" s="19">
        <f t="shared" si="65"/>
        <v>0</v>
      </c>
      <c r="D60" s="19">
        <f t="shared" si="65"/>
        <v>0</v>
      </c>
      <c r="E60" s="19">
        <f t="shared" si="65"/>
        <v>0</v>
      </c>
      <c r="F60" s="162">
        <f t="shared" si="65"/>
        <v>0</v>
      </c>
      <c r="G60" s="161">
        <f t="shared" si="66"/>
        <v>0</v>
      </c>
      <c r="H60" s="19">
        <f t="shared" si="66"/>
        <v>0</v>
      </c>
      <c r="I60" s="19">
        <f t="shared" si="66"/>
        <v>0</v>
      </c>
      <c r="J60" s="162">
        <f t="shared" si="66"/>
        <v>0</v>
      </c>
      <c r="K60" s="161">
        <f t="shared" si="67"/>
        <v>0</v>
      </c>
      <c r="L60" s="19">
        <f>IF(ISERROR(COUNTIF(L$11:L$50,L71)/$A$70),0,COUNTIF(L$11:L$50,L71)/$A$70)</f>
        <v>0</v>
      </c>
      <c r="M60" s="19">
        <f t="shared" si="67"/>
        <v>0</v>
      </c>
      <c r="N60" s="162">
        <f t="shared" si="67"/>
        <v>0</v>
      </c>
      <c r="O60" s="161">
        <f t="shared" si="68"/>
        <v>0</v>
      </c>
      <c r="P60" s="19">
        <f t="shared" si="68"/>
        <v>0</v>
      </c>
      <c r="Q60" s="19">
        <f t="shared" si="68"/>
        <v>0</v>
      </c>
      <c r="R60" s="162">
        <f t="shared" si="68"/>
        <v>0</v>
      </c>
      <c r="S60" s="161">
        <f t="shared" si="68"/>
        <v>0</v>
      </c>
      <c r="T60" s="19">
        <f t="shared" si="68"/>
        <v>0</v>
      </c>
      <c r="U60" s="19">
        <f t="shared" si="69"/>
        <v>0</v>
      </c>
      <c r="V60" s="162">
        <f>IF(ISERROR(COUNTIF(V$11:V$50,V71)/$A$70),0,COUNTIF(V$11:V$50,V71)/$A$70)</f>
        <v>0</v>
      </c>
      <c r="W60" s="161">
        <f>IF(ISERROR(COUNTIF(W$11:W$50,W71)/$A$70),0,COUNTIF(W$11:W$50,W71)/$A$70)</f>
        <v>0</v>
      </c>
      <c r="X60" s="19">
        <f t="shared" si="70"/>
        <v>0</v>
      </c>
      <c r="Y60" s="19">
        <f t="shared" si="70"/>
        <v>0</v>
      </c>
      <c r="Z60" s="162">
        <f t="shared" si="70"/>
        <v>0</v>
      </c>
      <c r="AA60" s="161">
        <f>IF(ISERROR(COUNTIF(AA$11:AA$50,AA71)/$A$70),0,COUNTIF(AA$11:AA$50,AA71)/$A$70)</f>
        <v>0</v>
      </c>
      <c r="AB60" s="19">
        <f t="shared" si="71"/>
        <v>0</v>
      </c>
      <c r="AC60" s="19">
        <f t="shared" si="71"/>
        <v>0</v>
      </c>
      <c r="AD60" s="162">
        <f t="shared" si="71"/>
        <v>0</v>
      </c>
      <c r="AE60" s="161">
        <f t="shared" si="72"/>
        <v>0</v>
      </c>
      <c r="AF60" s="19">
        <f t="shared" si="73"/>
        <v>0</v>
      </c>
      <c r="AG60" s="162">
        <f t="shared" si="73"/>
        <v>0</v>
      </c>
      <c r="AH60" s="161">
        <f>IF(ISERROR(COUNTIF(AH$11:AH$50,AH71)/$A$70),0,COUNTIF(AH$11:AH$50,AH71)/$A$70)</f>
        <v>0</v>
      </c>
      <c r="AI60" s="19">
        <f t="shared" si="74"/>
        <v>0</v>
      </c>
      <c r="AJ60" s="19">
        <f t="shared" si="74"/>
        <v>0</v>
      </c>
      <c r="AK60" s="162">
        <f t="shared" si="74"/>
        <v>0</v>
      </c>
      <c r="AL60" s="161">
        <f>IF(ISERROR(COUNTIF(AL$11:AL$50,AL71)/$A$70),0,COUNTIF(AL$11:AL$50,AL71)/$A$70)</f>
        <v>0</v>
      </c>
      <c r="AM60" s="19">
        <f t="shared" si="75"/>
        <v>0</v>
      </c>
      <c r="AN60" s="19">
        <f t="shared" si="75"/>
        <v>0</v>
      </c>
      <c r="AO60" s="162">
        <f t="shared" si="75"/>
        <v>0</v>
      </c>
      <c r="AP60" s="161">
        <f t="shared" si="75"/>
        <v>0</v>
      </c>
      <c r="AQ60" s="19">
        <f t="shared" si="75"/>
        <v>0</v>
      </c>
      <c r="AR60" s="162">
        <f t="shared" si="75"/>
        <v>0</v>
      </c>
      <c r="AS60" s="161">
        <f t="shared" si="75"/>
        <v>0</v>
      </c>
      <c r="AT60" s="19">
        <f t="shared" si="75"/>
        <v>0</v>
      </c>
      <c r="AU60" s="162">
        <f t="shared" si="75"/>
        <v>0</v>
      </c>
      <c r="AV60" s="161">
        <f t="shared" si="75"/>
        <v>0</v>
      </c>
      <c r="AW60" s="19">
        <f t="shared" si="75"/>
        <v>0</v>
      </c>
      <c r="AX60" s="19">
        <f t="shared" si="75"/>
        <v>0</v>
      </c>
      <c r="AY60" s="162">
        <f t="shared" si="75"/>
        <v>0</v>
      </c>
      <c r="AZ60" s="201">
        <f>IF(ISERROR(COUNTIF(AZ$11:AZ$50,AZ71)/$A$70),0,COUNTIF(AZ$11:AZ$50,AZ71)/$A$70)</f>
        <v>0</v>
      </c>
      <c r="BA60" s="169">
        <f t="shared" si="76"/>
        <v>0</v>
      </c>
      <c r="BB60" s="169">
        <f t="shared" si="76"/>
        <v>0</v>
      </c>
      <c r="BC60" s="202">
        <f t="shared" si="76"/>
        <v>0</v>
      </c>
      <c r="BD60" s="74"/>
      <c r="BE60" s="5"/>
    </row>
    <row r="61" spans="1:127">
      <c r="A61" s="157" t="s">
        <v>130</v>
      </c>
      <c r="B61" s="161">
        <f>IF(ISERROR(COUNTIF(B$11:B$50,B72)/$A$70),0,COUNTIF(B$11:B$50,B72)/$A$70)</f>
        <v>0</v>
      </c>
      <c r="C61" s="19">
        <f t="shared" si="65"/>
        <v>0</v>
      </c>
      <c r="D61" s="19">
        <f t="shared" si="65"/>
        <v>0</v>
      </c>
      <c r="E61" s="19">
        <f t="shared" si="65"/>
        <v>0</v>
      </c>
      <c r="F61" s="162">
        <f t="shared" si="65"/>
        <v>0</v>
      </c>
      <c r="G61" s="161">
        <f t="shared" si="66"/>
        <v>0</v>
      </c>
      <c r="H61" s="19">
        <f t="shared" si="66"/>
        <v>0</v>
      </c>
      <c r="I61" s="19">
        <f t="shared" si="66"/>
        <v>0</v>
      </c>
      <c r="J61" s="162">
        <f t="shared" si="66"/>
        <v>0</v>
      </c>
      <c r="K61" s="161">
        <f t="shared" si="67"/>
        <v>0</v>
      </c>
      <c r="L61" s="19">
        <f>IF(ISERROR(COUNTIF(L$11:L$50,L72)/$A$70),0,COUNTIF(L$11:L$50,L72)/$A$70)</f>
        <v>0</v>
      </c>
      <c r="M61" s="19">
        <f t="shared" si="67"/>
        <v>0</v>
      </c>
      <c r="N61" s="162">
        <f t="shared" si="67"/>
        <v>0</v>
      </c>
      <c r="O61" s="161">
        <f t="shared" si="68"/>
        <v>0</v>
      </c>
      <c r="P61" s="19">
        <f t="shared" si="68"/>
        <v>0</v>
      </c>
      <c r="Q61" s="19">
        <f t="shared" si="68"/>
        <v>0</v>
      </c>
      <c r="R61" s="162">
        <f t="shared" si="68"/>
        <v>0</v>
      </c>
      <c r="S61" s="161">
        <f t="shared" si="68"/>
        <v>0</v>
      </c>
      <c r="T61" s="19">
        <f t="shared" si="68"/>
        <v>0</v>
      </c>
      <c r="U61" s="19">
        <f t="shared" si="69"/>
        <v>0</v>
      </c>
      <c r="V61" s="162">
        <f>IF(ISERROR(COUNTIF(V$11:V$50,V72)/$A$70),0,COUNTIF(V$11:V$50,V72)/$A$70)</f>
        <v>0</v>
      </c>
      <c r="W61" s="161">
        <f>IF(ISERROR(COUNTIF(W$11:W$50,W72)/$A$70),0,COUNTIF(W$11:W$50,W72)/$A$70)</f>
        <v>0</v>
      </c>
      <c r="X61" s="19">
        <f t="shared" si="70"/>
        <v>0</v>
      </c>
      <c r="Y61" s="19">
        <f t="shared" si="70"/>
        <v>0</v>
      </c>
      <c r="Z61" s="162">
        <f t="shared" si="70"/>
        <v>0</v>
      </c>
      <c r="AA61" s="161">
        <f>IF(ISERROR(COUNTIF(AA$11:AA$50,AA72)/$A$70),0,COUNTIF(AA$11:AA$50,AA72)/$A$70)</f>
        <v>0</v>
      </c>
      <c r="AB61" s="19">
        <f t="shared" si="71"/>
        <v>0</v>
      </c>
      <c r="AC61" s="19">
        <f t="shared" si="71"/>
        <v>0</v>
      </c>
      <c r="AD61" s="162">
        <f t="shared" si="71"/>
        <v>0</v>
      </c>
      <c r="AE61" s="161">
        <f t="shared" si="72"/>
        <v>0</v>
      </c>
      <c r="AF61" s="19">
        <f t="shared" si="73"/>
        <v>0</v>
      </c>
      <c r="AG61" s="162">
        <f t="shared" si="73"/>
        <v>0</v>
      </c>
      <c r="AH61" s="161">
        <f>IF(ISERROR(COUNTIF(AH$11:AH$50,AH72)/$A$70),0,COUNTIF(AH$11:AH$50,AH72)/$A$70)</f>
        <v>0</v>
      </c>
      <c r="AI61" s="19">
        <f t="shared" si="74"/>
        <v>0</v>
      </c>
      <c r="AJ61" s="19">
        <f t="shared" si="74"/>
        <v>0</v>
      </c>
      <c r="AK61" s="162">
        <f t="shared" si="74"/>
        <v>0</v>
      </c>
      <c r="AL61" s="168"/>
      <c r="AM61" s="19"/>
      <c r="AN61" s="19"/>
      <c r="AO61" s="162"/>
      <c r="AP61" s="161"/>
      <c r="AQ61" s="19"/>
      <c r="AR61" s="162"/>
      <c r="AS61" s="161"/>
      <c r="AT61" s="19"/>
      <c r="AU61" s="162"/>
      <c r="AV61" s="161"/>
      <c r="AW61" s="19"/>
      <c r="AX61" s="19"/>
      <c r="AY61" s="162"/>
      <c r="AZ61" s="201">
        <f>IF(ISERROR(COUNTIF(AZ$11:AZ$50,AZ72)/$A$70),0,COUNTIF(AZ$11:AZ$50,AZ72)/$A$70)</f>
        <v>0</v>
      </c>
      <c r="BA61" s="169">
        <f t="shared" si="76"/>
        <v>0</v>
      </c>
      <c r="BB61" s="169">
        <f t="shared" si="76"/>
        <v>0</v>
      </c>
      <c r="BC61" s="202">
        <f t="shared" si="76"/>
        <v>0</v>
      </c>
      <c r="BD61" s="74"/>
      <c r="BE61" s="5"/>
    </row>
    <row r="62" spans="1:127">
      <c r="A62" s="157" t="s">
        <v>131</v>
      </c>
      <c r="B62" s="163"/>
      <c r="C62" s="61"/>
      <c r="D62" s="61"/>
      <c r="E62" s="61"/>
      <c r="F62" s="164"/>
      <c r="G62" s="161">
        <f t="shared" si="66"/>
        <v>0</v>
      </c>
      <c r="H62" s="19">
        <f t="shared" si="66"/>
        <v>0</v>
      </c>
      <c r="I62" s="19">
        <f t="shared" si="66"/>
        <v>0</v>
      </c>
      <c r="J62" s="162">
        <f t="shared" si="66"/>
        <v>0</v>
      </c>
      <c r="K62" s="161">
        <f t="shared" si="67"/>
        <v>0</v>
      </c>
      <c r="L62" s="19">
        <f>IF(ISERROR(COUNTIF(L$11:L$50,L73)/$A$70),0,COUNTIF(L$11:L$50,L73)/$A$70)</f>
        <v>0</v>
      </c>
      <c r="M62" s="19">
        <f t="shared" si="67"/>
        <v>0</v>
      </c>
      <c r="N62" s="162">
        <f t="shared" si="67"/>
        <v>0</v>
      </c>
      <c r="O62" s="161"/>
      <c r="P62" s="19"/>
      <c r="Q62" s="19"/>
      <c r="R62" s="162"/>
      <c r="S62" s="163"/>
      <c r="T62" s="61"/>
      <c r="U62" s="61"/>
      <c r="V62" s="164"/>
      <c r="W62" s="161">
        <f>IF(ISERROR(COUNTIF(W$11:W$50,W73)/$A$70),0,COUNTIF(W$11:W$50,W73)/$A$70)</f>
        <v>0</v>
      </c>
      <c r="X62" s="19">
        <f t="shared" si="70"/>
        <v>0</v>
      </c>
      <c r="Y62" s="19">
        <f t="shared" si="70"/>
        <v>0</v>
      </c>
      <c r="Z62" s="162">
        <f t="shared" si="70"/>
        <v>0</v>
      </c>
      <c r="AA62" s="163"/>
      <c r="AB62" s="61"/>
      <c r="AC62" s="61"/>
      <c r="AD62" s="164"/>
      <c r="AE62" s="161">
        <f t="shared" si="72"/>
        <v>0</v>
      </c>
      <c r="AF62" s="19">
        <f t="shared" si="73"/>
        <v>0</v>
      </c>
      <c r="AG62" s="162">
        <f t="shared" si="73"/>
        <v>0</v>
      </c>
      <c r="AH62" s="163"/>
      <c r="AI62" s="61"/>
      <c r="AJ62" s="61"/>
      <c r="AK62" s="164"/>
      <c r="AL62" s="161"/>
      <c r="AM62" s="19"/>
      <c r="AN62" s="19"/>
      <c r="AO62" s="162"/>
      <c r="AP62" s="161"/>
      <c r="AQ62" s="19"/>
      <c r="AR62" s="162"/>
      <c r="AS62" s="161"/>
      <c r="AT62" s="19"/>
      <c r="AU62" s="162"/>
      <c r="AV62" s="161"/>
      <c r="AW62" s="19"/>
      <c r="AX62" s="19"/>
      <c r="AY62" s="162"/>
      <c r="AZ62" s="201">
        <f>IF(ISERROR(COUNTIF(AZ$11:AZ$50,AZ73)/$A$70),0,COUNTIF(AZ$11:AZ$50,AZ73)/$A$70)</f>
        <v>0</v>
      </c>
      <c r="BA62" s="169"/>
      <c r="BB62" s="169"/>
      <c r="BC62" s="202"/>
      <c r="BD62" s="74"/>
      <c r="BE62" s="5"/>
    </row>
    <row r="63" spans="1:127">
      <c r="A63" s="157" t="s">
        <v>132</v>
      </c>
      <c r="B63" s="163"/>
      <c r="C63" s="61"/>
      <c r="D63" s="61"/>
      <c r="E63" s="61"/>
      <c r="F63" s="164"/>
      <c r="G63" s="161">
        <f t="shared" si="66"/>
        <v>0</v>
      </c>
      <c r="H63" s="19">
        <f t="shared" si="66"/>
        <v>0</v>
      </c>
      <c r="I63" s="19">
        <f t="shared" si="66"/>
        <v>0</v>
      </c>
      <c r="J63" s="162">
        <f t="shared" si="66"/>
        <v>0</v>
      </c>
      <c r="K63" s="161">
        <f t="shared" si="67"/>
        <v>0</v>
      </c>
      <c r="L63" s="19">
        <f>IF(ISERROR(COUNTIF(L$11:L$50,L74)/$A$70),0,COUNTIF(L$11:L$50,L74)/$A$70)</f>
        <v>0</v>
      </c>
      <c r="M63" s="19">
        <f t="shared" si="67"/>
        <v>0</v>
      </c>
      <c r="N63" s="162">
        <f t="shared" si="67"/>
        <v>0</v>
      </c>
      <c r="O63" s="161"/>
      <c r="P63" s="19"/>
      <c r="Q63" s="19"/>
      <c r="R63" s="162"/>
      <c r="S63" s="163"/>
      <c r="T63" s="61"/>
      <c r="U63" s="61"/>
      <c r="V63" s="164"/>
      <c r="W63" s="161">
        <f>IF(ISERROR(COUNTIF(W$11:W$50,W74)/$A$70),0,COUNTIF(W$11:W$50,W74)/$A$70)</f>
        <v>0</v>
      </c>
      <c r="X63" s="19">
        <f t="shared" si="70"/>
        <v>0</v>
      </c>
      <c r="Y63" s="19">
        <f t="shared" si="70"/>
        <v>0</v>
      </c>
      <c r="Z63" s="162">
        <f t="shared" si="70"/>
        <v>0</v>
      </c>
      <c r="AA63" s="163"/>
      <c r="AB63" s="61"/>
      <c r="AC63" s="61"/>
      <c r="AD63" s="164"/>
      <c r="AE63" s="161">
        <f t="shared" si="72"/>
        <v>0</v>
      </c>
      <c r="AF63" s="19">
        <f t="shared" si="73"/>
        <v>0</v>
      </c>
      <c r="AG63" s="162">
        <f t="shared" si="73"/>
        <v>0</v>
      </c>
      <c r="AH63" s="163"/>
      <c r="AI63" s="61"/>
      <c r="AJ63" s="61"/>
      <c r="AK63" s="164"/>
      <c r="AL63" s="161"/>
      <c r="AM63" s="19"/>
      <c r="AN63" s="19"/>
      <c r="AO63" s="162"/>
      <c r="AP63" s="161"/>
      <c r="AQ63" s="19"/>
      <c r="AR63" s="162"/>
      <c r="AS63" s="161"/>
      <c r="AT63" s="19"/>
      <c r="AU63" s="162"/>
      <c r="AV63" s="161"/>
      <c r="AW63" s="19"/>
      <c r="AX63" s="19"/>
      <c r="AY63" s="162"/>
      <c r="AZ63" s="201">
        <f>IF(ISERROR(COUNTIF(AZ$11:AZ$50,AZ74)/$A$70),0,COUNTIF(AZ$11:AZ$50,AZ74)/$A$70)</f>
        <v>0</v>
      </c>
      <c r="BA63" s="169"/>
      <c r="BB63" s="169"/>
      <c r="BC63" s="202"/>
      <c r="BD63" s="74"/>
      <c r="BE63" s="5"/>
    </row>
    <row r="64" spans="1:127">
      <c r="A64" s="157" t="s">
        <v>26</v>
      </c>
      <c r="B64" s="163"/>
      <c r="C64" s="61"/>
      <c r="D64" s="61"/>
      <c r="E64" s="61"/>
      <c r="F64" s="164"/>
      <c r="G64" s="163"/>
      <c r="H64" s="61"/>
      <c r="I64" s="61"/>
      <c r="J64" s="164"/>
      <c r="K64" s="163"/>
      <c r="L64" s="61"/>
      <c r="M64" s="61"/>
      <c r="N64" s="164"/>
      <c r="O64" s="163"/>
      <c r="P64" s="61"/>
      <c r="Q64" s="61"/>
      <c r="R64" s="164"/>
      <c r="S64" s="163"/>
      <c r="T64" s="61"/>
      <c r="U64" s="61"/>
      <c r="V64" s="164"/>
      <c r="W64" s="163"/>
      <c r="X64" s="61"/>
      <c r="Y64" s="61"/>
      <c r="Z64" s="164"/>
      <c r="AA64" s="163"/>
      <c r="AB64" s="61"/>
      <c r="AC64" s="61"/>
      <c r="AD64" s="164"/>
      <c r="AE64" s="161">
        <f t="shared" si="72"/>
        <v>0</v>
      </c>
      <c r="AF64" s="19">
        <f t="shared" si="73"/>
        <v>0</v>
      </c>
      <c r="AG64" s="162">
        <f t="shared" si="73"/>
        <v>0</v>
      </c>
      <c r="AH64" s="163"/>
      <c r="AI64" s="61"/>
      <c r="AJ64" s="61"/>
      <c r="AK64" s="164"/>
      <c r="AL64" s="163"/>
      <c r="AM64" s="61"/>
      <c r="AN64" s="61"/>
      <c r="AO64" s="164"/>
      <c r="AP64" s="163"/>
      <c r="AQ64" s="61"/>
      <c r="AR64" s="164"/>
      <c r="AS64" s="163"/>
      <c r="AT64" s="61"/>
      <c r="AU64" s="164"/>
      <c r="AV64" s="163"/>
      <c r="AW64" s="61"/>
      <c r="AX64" s="61"/>
      <c r="AY64" s="164"/>
      <c r="AZ64" s="203"/>
      <c r="BA64" s="170"/>
      <c r="BB64" s="170"/>
      <c r="BC64" s="204"/>
      <c r="BD64" s="74"/>
      <c r="BE64" s="5"/>
    </row>
    <row r="65" spans="1:56">
      <c r="A65" s="157" t="s">
        <v>19</v>
      </c>
      <c r="B65" s="161">
        <f>IF(ISERROR(COUNTIF(B$11:B$50,B73)/$A$70),0,COUNTIF(B$11:B$50,B73)/$A$70)</f>
        <v>0</v>
      </c>
      <c r="C65" s="19">
        <f t="shared" ref="C65:F66" si="77">IF(ISERROR(COUNTIF(C$11:C$50,C73)/$A$70),0,COUNTIF(C$11:C$50,C73)/$A$70)</f>
        <v>0</v>
      </c>
      <c r="D65" s="19">
        <f t="shared" si="77"/>
        <v>0</v>
      </c>
      <c r="E65" s="19">
        <f t="shared" si="77"/>
        <v>0</v>
      </c>
      <c r="F65" s="162">
        <f t="shared" si="77"/>
        <v>0</v>
      </c>
      <c r="G65" s="161">
        <f t="shared" ref="G65:J66" si="78">IF(ISERROR(COUNTIF(G$11:G$50,G75)/$A$70),0,COUNTIF(G$11:G$50,G75)/$A$70)</f>
        <v>0</v>
      </c>
      <c r="H65" s="19">
        <f t="shared" si="78"/>
        <v>0</v>
      </c>
      <c r="I65" s="19">
        <f t="shared" si="78"/>
        <v>0</v>
      </c>
      <c r="J65" s="162">
        <f t="shared" si="78"/>
        <v>0</v>
      </c>
      <c r="K65" s="161">
        <f t="shared" ref="K65:N66" si="79">IF(ISERROR(COUNTIF(K$11:K$50,K75)/$A$70),0,COUNTIF(K$11:K$50,K75)/$A$70)</f>
        <v>0</v>
      </c>
      <c r="L65" s="19">
        <f>IF(ISERROR(COUNTIF(L$11:L$50,L75)/$A$70),0,COUNTIF(L$11:L$50,L75)/$A$70)</f>
        <v>0</v>
      </c>
      <c r="M65" s="19">
        <f t="shared" si="79"/>
        <v>0</v>
      </c>
      <c r="N65" s="162">
        <f t="shared" si="79"/>
        <v>0</v>
      </c>
      <c r="O65" s="161">
        <f>IF(ISERROR(COUNTIF(O$11:O$50,O73)/$A$70),0,COUNTIF(O$11:O$50,O73)/$A$70)</f>
        <v>0</v>
      </c>
      <c r="P65" s="19">
        <f t="shared" ref="P65:U66" si="80">IF(ISERROR(COUNTIF(P$11:P$50,P73)/$A$70),0,COUNTIF(P$11:P$50,P73)/$A$70)</f>
        <v>0</v>
      </c>
      <c r="Q65" s="19">
        <f t="shared" si="80"/>
        <v>0</v>
      </c>
      <c r="R65" s="162">
        <f t="shared" si="80"/>
        <v>0</v>
      </c>
      <c r="S65" s="161">
        <f t="shared" si="80"/>
        <v>0</v>
      </c>
      <c r="T65" s="19">
        <f t="shared" si="80"/>
        <v>0</v>
      </c>
      <c r="U65" s="19">
        <f t="shared" si="80"/>
        <v>0</v>
      </c>
      <c r="V65" s="162">
        <f>IF(ISERROR(COUNTIF(V$11:V$50,V73)/$A$70),0,COUNTIF(V$11:V$50,V73)/$A$70)</f>
        <v>0</v>
      </c>
      <c r="W65" s="161">
        <f>IF(ISERROR(COUNTIF(W$11:W$50,W75)/$A$70),0,COUNTIF(W$11:W$50,W75)/$A$70)</f>
        <v>0</v>
      </c>
      <c r="X65" s="19">
        <f t="shared" ref="X65:Z66" si="81">IF(ISERROR(COUNTIF(X$11:X$50,X75)/$A$70),0,COUNTIF(X$11:X$50,X75)/$A$70)</f>
        <v>0</v>
      </c>
      <c r="Y65" s="19">
        <f t="shared" si="81"/>
        <v>0</v>
      </c>
      <c r="Z65" s="162">
        <f t="shared" si="81"/>
        <v>0</v>
      </c>
      <c r="AA65" s="161">
        <f>IF(ISERROR(COUNTIF(AA$11:AA$50,AA73)/$A$70),0,COUNTIF(AA$11:AA$50,AA73)/$A$70)</f>
        <v>0</v>
      </c>
      <c r="AB65" s="19">
        <f t="shared" ref="AB65:AD66" si="82">IF(ISERROR(COUNTIF(AB$11:AB$50,AB73)/$A$70),0,COUNTIF(AB$11:AB$50,AB73)/$A$70)</f>
        <v>0</v>
      </c>
      <c r="AC65" s="19">
        <f t="shared" si="82"/>
        <v>0</v>
      </c>
      <c r="AD65" s="162">
        <f t="shared" si="82"/>
        <v>0</v>
      </c>
      <c r="AE65" s="161">
        <f t="shared" si="72"/>
        <v>0</v>
      </c>
      <c r="AF65" s="19">
        <f t="shared" si="73"/>
        <v>0</v>
      </c>
      <c r="AG65" s="162">
        <f t="shared" si="73"/>
        <v>0</v>
      </c>
      <c r="AH65" s="161">
        <f>IF(ISERROR(COUNTIF(AH$11:AH$50,AH73)/$A$70),0,COUNTIF(AH$11:AH$50,AH73)/$A$70)</f>
        <v>0</v>
      </c>
      <c r="AI65" s="19">
        <f t="shared" ref="AI65:AK66" si="83">IF(ISERROR(COUNTIF(AI$11:AI$50,AI73)/$A$70),0,COUNTIF(AI$11:AI$50,AI73)/$A$70)</f>
        <v>0</v>
      </c>
      <c r="AJ65" s="19">
        <f t="shared" si="83"/>
        <v>0</v>
      </c>
      <c r="AK65" s="162">
        <f t="shared" si="83"/>
        <v>0</v>
      </c>
      <c r="AL65" s="161">
        <f>IF(ISERROR(COUNTIF(AL$11:AL$50,AL72)/$A$70),0,COUNTIF(AL$11:AL$50,AL72)/$A$70)</f>
        <v>0</v>
      </c>
      <c r="AM65" s="19">
        <f t="shared" ref="AM65:AY65" si="84">IF(ISERROR(COUNTIF(AM$11:AM$50,AM72)/$A$70),0,COUNTIF(AM$11:AM$50,AM72)/$A$70)</f>
        <v>0</v>
      </c>
      <c r="AN65" s="19">
        <f t="shared" si="84"/>
        <v>0</v>
      </c>
      <c r="AO65" s="162">
        <f t="shared" si="84"/>
        <v>0</v>
      </c>
      <c r="AP65" s="161">
        <f t="shared" si="84"/>
        <v>0</v>
      </c>
      <c r="AQ65" s="19">
        <f t="shared" si="84"/>
        <v>0</v>
      </c>
      <c r="AR65" s="162">
        <f t="shared" si="84"/>
        <v>0</v>
      </c>
      <c r="AS65" s="161">
        <f t="shared" si="84"/>
        <v>0</v>
      </c>
      <c r="AT65" s="19">
        <f t="shared" si="84"/>
        <v>0</v>
      </c>
      <c r="AU65" s="162">
        <f t="shared" si="84"/>
        <v>0</v>
      </c>
      <c r="AV65" s="161">
        <f t="shared" si="84"/>
        <v>0</v>
      </c>
      <c r="AW65" s="19">
        <f t="shared" si="84"/>
        <v>0</v>
      </c>
      <c r="AX65" s="19">
        <f t="shared" si="84"/>
        <v>0</v>
      </c>
      <c r="AY65" s="162">
        <f t="shared" si="84"/>
        <v>0</v>
      </c>
      <c r="AZ65" s="201">
        <f>IF(ISERROR(COUNTIF(AZ$11:AZ$50,AZ75)/$A$70),0,COUNTIF(AZ$11:AZ$50,AZ75)/$A$70)</f>
        <v>0</v>
      </c>
      <c r="BA65" s="169">
        <f t="shared" ref="BA65:BC65" si="85">IF(ISERROR(COUNTIF(BA$11:BA$50,BA75)/$A$70),0,COUNTIF(BA$11:BA$50,BA75)/$A$70)</f>
        <v>0</v>
      </c>
      <c r="BB65" s="169">
        <f t="shared" si="85"/>
        <v>0</v>
      </c>
      <c r="BC65" s="202">
        <f t="shared" si="85"/>
        <v>0</v>
      </c>
      <c r="BD65" s="30"/>
    </row>
    <row r="66" spans="1:56" ht="13.5" thickBot="1">
      <c r="A66" s="157" t="s">
        <v>127</v>
      </c>
      <c r="B66" s="165">
        <f>IF(ISERROR(COUNTIF(B$11:B$50,B74)/$A$70),0,COUNTIF(B$11:B$50,B74)/$A$70)</f>
        <v>0</v>
      </c>
      <c r="C66" s="166">
        <f t="shared" si="77"/>
        <v>0</v>
      </c>
      <c r="D66" s="166">
        <f t="shared" si="77"/>
        <v>0</v>
      </c>
      <c r="E66" s="166">
        <f t="shared" si="77"/>
        <v>0</v>
      </c>
      <c r="F66" s="167">
        <f t="shared" si="77"/>
        <v>0</v>
      </c>
      <c r="G66" s="165">
        <f t="shared" si="78"/>
        <v>0</v>
      </c>
      <c r="H66" s="166">
        <f t="shared" si="78"/>
        <v>0</v>
      </c>
      <c r="I66" s="166">
        <f t="shared" si="78"/>
        <v>0</v>
      </c>
      <c r="J66" s="167">
        <f t="shared" si="78"/>
        <v>0</v>
      </c>
      <c r="K66" s="165">
        <f t="shared" si="79"/>
        <v>0</v>
      </c>
      <c r="L66" s="166">
        <f>IF(ISERROR(COUNTIF(L$11:L$50,L76)/$A$70),0,COUNTIF(L$11:L$50,L76)/$A$70)</f>
        <v>0</v>
      </c>
      <c r="M66" s="166">
        <f t="shared" si="79"/>
        <v>0</v>
      </c>
      <c r="N66" s="167">
        <f t="shared" si="79"/>
        <v>0</v>
      </c>
      <c r="O66" s="165">
        <f>IF(ISERROR(COUNTIF(O$11:O$50,O74)/$A$70),0,COUNTIF(O$11:O$50,O74)/$A$70)</f>
        <v>0</v>
      </c>
      <c r="P66" s="166">
        <f t="shared" si="80"/>
        <v>0</v>
      </c>
      <c r="Q66" s="166">
        <f t="shared" si="80"/>
        <v>0</v>
      </c>
      <c r="R66" s="167">
        <f t="shared" si="80"/>
        <v>0</v>
      </c>
      <c r="S66" s="165">
        <f t="shared" si="80"/>
        <v>0</v>
      </c>
      <c r="T66" s="166">
        <f t="shared" si="80"/>
        <v>0</v>
      </c>
      <c r="U66" s="166">
        <f t="shared" si="80"/>
        <v>0</v>
      </c>
      <c r="V66" s="167">
        <f>IF(ISERROR(COUNTIF(V$11:V$50,V74)/$A$70),0,COUNTIF(V$11:V$50,V74)/$A$70)</f>
        <v>0</v>
      </c>
      <c r="W66" s="165">
        <f>IF(ISERROR(COUNTIF(W$11:W$50,W76)/$A$70),0,COUNTIF(W$11:W$50,W76)/$A$70)</f>
        <v>0</v>
      </c>
      <c r="X66" s="166">
        <f t="shared" si="81"/>
        <v>0</v>
      </c>
      <c r="Y66" s="166">
        <f t="shared" si="81"/>
        <v>0</v>
      </c>
      <c r="Z66" s="167">
        <f t="shared" si="81"/>
        <v>0</v>
      </c>
      <c r="AA66" s="165">
        <f>IF(ISERROR(COUNTIF(AA$11:AA$50,AA74)/$A$70),0,COUNTIF(AA$11:AA$50,AA74)/$A$70)</f>
        <v>0</v>
      </c>
      <c r="AB66" s="166">
        <f t="shared" si="82"/>
        <v>0</v>
      </c>
      <c r="AC66" s="166">
        <f t="shared" si="82"/>
        <v>0</v>
      </c>
      <c r="AD66" s="167">
        <f t="shared" si="82"/>
        <v>0</v>
      </c>
      <c r="AE66" s="165">
        <f t="shared" si="72"/>
        <v>0</v>
      </c>
      <c r="AF66" s="166">
        <f t="shared" si="73"/>
        <v>0</v>
      </c>
      <c r="AG66" s="167">
        <f t="shared" si="73"/>
        <v>0</v>
      </c>
      <c r="AH66" s="165">
        <f>IF(ISERROR(COUNTIF(AH$11:AH$50,AH74)/$A$70),0,COUNTIF(AH$11:AH$50,AH74)/$A$70)</f>
        <v>0</v>
      </c>
      <c r="AI66" s="166">
        <f t="shared" si="83"/>
        <v>0</v>
      </c>
      <c r="AJ66" s="166">
        <f t="shared" si="83"/>
        <v>0</v>
      </c>
      <c r="AK66" s="167">
        <f t="shared" si="83"/>
        <v>0</v>
      </c>
      <c r="AL66" s="165"/>
      <c r="AM66" s="166"/>
      <c r="AN66" s="166"/>
      <c r="AO66" s="167"/>
      <c r="AP66" s="165"/>
      <c r="AQ66" s="166"/>
      <c r="AR66" s="167"/>
      <c r="AS66" s="165"/>
      <c r="AT66" s="166"/>
      <c r="AU66" s="167"/>
      <c r="AV66" s="165"/>
      <c r="AW66" s="166"/>
      <c r="AX66" s="166"/>
      <c r="AY66" s="167"/>
      <c r="AZ66" s="205"/>
      <c r="BA66" s="206"/>
      <c r="BB66" s="206"/>
      <c r="BC66" s="207"/>
      <c r="BD66" s="74"/>
    </row>
    <row r="67" spans="1:56" ht="11.25" customHeight="1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5"/>
    </row>
    <row r="68" spans="1:56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5"/>
    </row>
    <row r="69" spans="1:56" s="173" customFormat="1" hidden="1">
      <c r="A69" s="171"/>
      <c r="B69" s="171"/>
      <c r="C69" s="171"/>
      <c r="D69" s="171"/>
      <c r="E69" s="171"/>
      <c r="F69" s="171"/>
      <c r="G69" s="171"/>
      <c r="H69" s="171"/>
      <c r="I69" s="171"/>
      <c r="J69" s="171"/>
      <c r="K69" s="171"/>
      <c r="L69" s="171"/>
      <c r="M69" s="171"/>
      <c r="N69" s="171"/>
      <c r="O69" s="171"/>
      <c r="P69" s="171"/>
      <c r="Q69" s="171"/>
      <c r="R69" s="171"/>
      <c r="S69" s="171"/>
      <c r="T69" s="171"/>
      <c r="U69" s="171"/>
      <c r="V69" s="171"/>
      <c r="W69" s="171"/>
      <c r="X69" s="171"/>
      <c r="Y69" s="171"/>
      <c r="Z69" s="171"/>
      <c r="AA69" s="171"/>
      <c r="AB69" s="171"/>
      <c r="AC69" s="171"/>
      <c r="AD69" s="171"/>
      <c r="AE69" s="171"/>
      <c r="AF69" s="171"/>
      <c r="AG69" s="171"/>
      <c r="AH69" s="171"/>
      <c r="AI69" s="171"/>
      <c r="AJ69" s="171"/>
      <c r="AK69" s="171"/>
      <c r="AL69" s="171"/>
      <c r="AM69" s="171"/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71"/>
      <c r="AZ69" s="171"/>
      <c r="BA69" s="171"/>
      <c r="BB69" s="171"/>
      <c r="BC69" s="171"/>
      <c r="BD69" s="172"/>
    </row>
    <row r="70" spans="1:56" s="176" customFormat="1" hidden="1">
      <c r="A70" s="171">
        <f>COUNTA(A11:A50)</f>
        <v>0</v>
      </c>
      <c r="B70" s="174" t="s">
        <v>4</v>
      </c>
      <c r="C70" s="174" t="s">
        <v>4</v>
      </c>
      <c r="D70" s="174" t="s">
        <v>4</v>
      </c>
      <c r="E70" s="174" t="s">
        <v>4</v>
      </c>
      <c r="F70" s="174" t="s">
        <v>4</v>
      </c>
      <c r="G70" s="174" t="s">
        <v>4</v>
      </c>
      <c r="H70" s="174" t="s">
        <v>4</v>
      </c>
      <c r="I70" s="174" t="s">
        <v>4</v>
      </c>
      <c r="J70" s="174" t="s">
        <v>4</v>
      </c>
      <c r="K70" s="174" t="s">
        <v>4</v>
      </c>
      <c r="L70" s="174" t="s">
        <v>4</v>
      </c>
      <c r="M70" s="174" t="s">
        <v>4</v>
      </c>
      <c r="N70" s="174" t="s">
        <v>4</v>
      </c>
      <c r="O70" s="174" t="s">
        <v>4</v>
      </c>
      <c r="P70" s="174" t="s">
        <v>4</v>
      </c>
      <c r="Q70" s="174" t="s">
        <v>4</v>
      </c>
      <c r="R70" s="174" t="s">
        <v>4</v>
      </c>
      <c r="S70" s="174" t="s">
        <v>4</v>
      </c>
      <c r="T70" s="174" t="s">
        <v>4</v>
      </c>
      <c r="U70" s="174" t="s">
        <v>4</v>
      </c>
      <c r="V70" s="174" t="s">
        <v>4</v>
      </c>
      <c r="W70" s="174" t="s">
        <v>4</v>
      </c>
      <c r="X70" s="174" t="s">
        <v>4</v>
      </c>
      <c r="Y70" s="174" t="s">
        <v>4</v>
      </c>
      <c r="Z70" s="174" t="s">
        <v>4</v>
      </c>
      <c r="AA70" s="174" t="s">
        <v>4</v>
      </c>
      <c r="AB70" s="174" t="s">
        <v>4</v>
      </c>
      <c r="AC70" s="174" t="s">
        <v>4</v>
      </c>
      <c r="AD70" s="174" t="s">
        <v>4</v>
      </c>
      <c r="AE70" s="174" t="s">
        <v>4</v>
      </c>
      <c r="AF70" s="174" t="s">
        <v>4</v>
      </c>
      <c r="AG70" s="174" t="s">
        <v>4</v>
      </c>
      <c r="AH70" s="174" t="s">
        <v>4</v>
      </c>
      <c r="AI70" s="174" t="s">
        <v>4</v>
      </c>
      <c r="AJ70" s="174" t="s">
        <v>4</v>
      </c>
      <c r="AK70" s="174" t="s">
        <v>4</v>
      </c>
      <c r="AL70" s="174">
        <v>0</v>
      </c>
      <c r="AM70" s="174">
        <v>0</v>
      </c>
      <c r="AN70" s="174">
        <v>0</v>
      </c>
      <c r="AO70" s="174">
        <v>0</v>
      </c>
      <c r="AP70" s="174">
        <v>0</v>
      </c>
      <c r="AQ70" s="174">
        <v>0</v>
      </c>
      <c r="AR70" s="174">
        <v>0</v>
      </c>
      <c r="AS70" s="174">
        <v>0</v>
      </c>
      <c r="AT70" s="174">
        <v>0</v>
      </c>
      <c r="AU70" s="174">
        <v>0</v>
      </c>
      <c r="AV70" s="174">
        <v>0</v>
      </c>
      <c r="AW70" s="174">
        <v>0</v>
      </c>
      <c r="AX70" s="174">
        <v>0</v>
      </c>
      <c r="AY70" s="174">
        <v>0</v>
      </c>
      <c r="AZ70" s="174">
        <v>0</v>
      </c>
      <c r="BA70" s="174">
        <v>0</v>
      </c>
      <c r="BB70" s="174">
        <v>0</v>
      </c>
      <c r="BC70" s="174">
        <v>0</v>
      </c>
      <c r="BD70" s="175"/>
    </row>
    <row r="71" spans="1:56" s="176" customFormat="1" hidden="1">
      <c r="A71" s="171"/>
      <c r="B71" s="174" t="s">
        <v>2</v>
      </c>
      <c r="C71" s="174" t="s">
        <v>2</v>
      </c>
      <c r="D71" s="174" t="s">
        <v>2</v>
      </c>
      <c r="E71" s="174" t="s">
        <v>2</v>
      </c>
      <c r="F71" s="174" t="s">
        <v>2</v>
      </c>
      <c r="G71" s="174" t="s">
        <v>2</v>
      </c>
      <c r="H71" s="174" t="s">
        <v>2</v>
      </c>
      <c r="I71" s="174" t="s">
        <v>2</v>
      </c>
      <c r="J71" s="174" t="s">
        <v>2</v>
      </c>
      <c r="K71" s="174" t="s">
        <v>2</v>
      </c>
      <c r="L71" s="174" t="s">
        <v>2</v>
      </c>
      <c r="M71" s="174" t="s">
        <v>2</v>
      </c>
      <c r="N71" s="174" t="s">
        <v>2</v>
      </c>
      <c r="O71" s="174" t="s">
        <v>2</v>
      </c>
      <c r="P71" s="174" t="s">
        <v>2</v>
      </c>
      <c r="Q71" s="174" t="s">
        <v>2</v>
      </c>
      <c r="R71" s="174" t="s">
        <v>2</v>
      </c>
      <c r="S71" s="174" t="s">
        <v>2</v>
      </c>
      <c r="T71" s="174" t="s">
        <v>2</v>
      </c>
      <c r="U71" s="174" t="s">
        <v>2</v>
      </c>
      <c r="V71" s="174" t="s">
        <v>2</v>
      </c>
      <c r="W71" s="174" t="s">
        <v>2</v>
      </c>
      <c r="X71" s="174" t="s">
        <v>2</v>
      </c>
      <c r="Y71" s="174" t="s">
        <v>2</v>
      </c>
      <c r="Z71" s="174" t="s">
        <v>2</v>
      </c>
      <c r="AA71" s="174" t="s">
        <v>2</v>
      </c>
      <c r="AB71" s="174" t="s">
        <v>2</v>
      </c>
      <c r="AC71" s="174" t="s">
        <v>2</v>
      </c>
      <c r="AD71" s="174" t="s">
        <v>2</v>
      </c>
      <c r="AE71" s="174" t="s">
        <v>2</v>
      </c>
      <c r="AF71" s="174" t="s">
        <v>2</v>
      </c>
      <c r="AG71" s="174" t="s">
        <v>2</v>
      </c>
      <c r="AH71" s="174" t="s">
        <v>2</v>
      </c>
      <c r="AI71" s="174" t="s">
        <v>2</v>
      </c>
      <c r="AJ71" s="174" t="s">
        <v>2</v>
      </c>
      <c r="AK71" s="174" t="s">
        <v>2</v>
      </c>
      <c r="AL71" s="174">
        <v>1</v>
      </c>
      <c r="AM71" s="174">
        <v>1</v>
      </c>
      <c r="AN71" s="174">
        <v>1</v>
      </c>
      <c r="AO71" s="174">
        <v>1</v>
      </c>
      <c r="AP71" s="174">
        <v>1</v>
      </c>
      <c r="AQ71" s="174">
        <v>1</v>
      </c>
      <c r="AR71" s="174">
        <v>1</v>
      </c>
      <c r="AS71" s="174">
        <v>1</v>
      </c>
      <c r="AT71" s="174">
        <v>1</v>
      </c>
      <c r="AU71" s="174">
        <v>1</v>
      </c>
      <c r="AV71" s="174">
        <v>1</v>
      </c>
      <c r="AW71" s="174">
        <v>1</v>
      </c>
      <c r="AX71" s="174">
        <v>1</v>
      </c>
      <c r="AY71" s="174">
        <v>1</v>
      </c>
      <c r="AZ71" s="174">
        <v>1</v>
      </c>
      <c r="BA71" s="174">
        <v>1</v>
      </c>
      <c r="BB71" s="174">
        <v>1</v>
      </c>
      <c r="BC71" s="174">
        <v>1</v>
      </c>
      <c r="BD71" s="175"/>
    </row>
    <row r="72" spans="1:56" s="176" customFormat="1" hidden="1">
      <c r="A72" s="171"/>
      <c r="B72" s="174" t="s">
        <v>3</v>
      </c>
      <c r="C72" s="174" t="s">
        <v>3</v>
      </c>
      <c r="D72" s="174" t="s">
        <v>3</v>
      </c>
      <c r="E72" s="174" t="s">
        <v>3</v>
      </c>
      <c r="F72" s="174" t="s">
        <v>3</v>
      </c>
      <c r="G72" s="174" t="s">
        <v>3</v>
      </c>
      <c r="H72" s="174" t="s">
        <v>3</v>
      </c>
      <c r="I72" s="174" t="s">
        <v>3</v>
      </c>
      <c r="J72" s="174" t="s">
        <v>3</v>
      </c>
      <c r="K72" s="174" t="s">
        <v>3</v>
      </c>
      <c r="L72" s="174" t="s">
        <v>3</v>
      </c>
      <c r="M72" s="174" t="s">
        <v>3</v>
      </c>
      <c r="N72" s="174" t="s">
        <v>3</v>
      </c>
      <c r="O72" s="174" t="s">
        <v>3</v>
      </c>
      <c r="P72" s="174" t="s">
        <v>3</v>
      </c>
      <c r="Q72" s="174" t="s">
        <v>3</v>
      </c>
      <c r="R72" s="174" t="s">
        <v>3</v>
      </c>
      <c r="S72" s="174" t="s">
        <v>3</v>
      </c>
      <c r="T72" s="174" t="s">
        <v>3</v>
      </c>
      <c r="U72" s="174" t="s">
        <v>3</v>
      </c>
      <c r="V72" s="174" t="s">
        <v>3</v>
      </c>
      <c r="W72" s="174" t="s">
        <v>3</v>
      </c>
      <c r="X72" s="174" t="s">
        <v>3</v>
      </c>
      <c r="Y72" s="174" t="s">
        <v>3</v>
      </c>
      <c r="Z72" s="174" t="s">
        <v>3</v>
      </c>
      <c r="AA72" s="174" t="s">
        <v>3</v>
      </c>
      <c r="AB72" s="174" t="s">
        <v>3</v>
      </c>
      <c r="AC72" s="174" t="s">
        <v>3</v>
      </c>
      <c r="AD72" s="174" t="s">
        <v>3</v>
      </c>
      <c r="AE72" s="174" t="s">
        <v>3</v>
      </c>
      <c r="AF72" s="174" t="s">
        <v>3</v>
      </c>
      <c r="AG72" s="174" t="s">
        <v>3</v>
      </c>
      <c r="AH72" s="174" t="s">
        <v>3</v>
      </c>
      <c r="AI72" s="174" t="s">
        <v>3</v>
      </c>
      <c r="AJ72" s="174" t="s">
        <v>3</v>
      </c>
      <c r="AK72" s="174" t="s">
        <v>3</v>
      </c>
      <c r="AL72" s="177" t="s">
        <v>11</v>
      </c>
      <c r="AM72" s="177" t="s">
        <v>11</v>
      </c>
      <c r="AN72" s="177" t="s">
        <v>11</v>
      </c>
      <c r="AO72" s="177" t="s">
        <v>11</v>
      </c>
      <c r="AP72" s="177" t="s">
        <v>11</v>
      </c>
      <c r="AQ72" s="177" t="s">
        <v>11</v>
      </c>
      <c r="AR72" s="177" t="s">
        <v>11</v>
      </c>
      <c r="AS72" s="177" t="s">
        <v>11</v>
      </c>
      <c r="AT72" s="177" t="s">
        <v>11</v>
      </c>
      <c r="AU72" s="177" t="s">
        <v>11</v>
      </c>
      <c r="AV72" s="177" t="s">
        <v>11</v>
      </c>
      <c r="AW72" s="177" t="s">
        <v>11</v>
      </c>
      <c r="AX72" s="177" t="s">
        <v>11</v>
      </c>
      <c r="AY72" s="177" t="s">
        <v>11</v>
      </c>
      <c r="AZ72" s="174">
        <v>2</v>
      </c>
      <c r="BA72" s="174">
        <v>2</v>
      </c>
      <c r="BB72" s="174">
        <v>2</v>
      </c>
      <c r="BC72" s="174">
        <v>2</v>
      </c>
      <c r="BD72" s="175"/>
    </row>
    <row r="73" spans="1:56" s="176" customFormat="1" hidden="1">
      <c r="A73" s="171"/>
      <c r="B73" s="177" t="s">
        <v>11</v>
      </c>
      <c r="C73" s="177" t="s">
        <v>11</v>
      </c>
      <c r="D73" s="177" t="s">
        <v>11</v>
      </c>
      <c r="E73" s="177" t="s">
        <v>11</v>
      </c>
      <c r="F73" s="177" t="s">
        <v>11</v>
      </c>
      <c r="G73" s="174" t="s">
        <v>5</v>
      </c>
      <c r="H73" s="174" t="s">
        <v>5</v>
      </c>
      <c r="I73" s="174" t="s">
        <v>5</v>
      </c>
      <c r="J73" s="174" t="s">
        <v>5</v>
      </c>
      <c r="K73" s="174" t="s">
        <v>5</v>
      </c>
      <c r="L73" s="174" t="s">
        <v>5</v>
      </c>
      <c r="M73" s="174" t="s">
        <v>5</v>
      </c>
      <c r="N73" s="174" t="s">
        <v>5</v>
      </c>
      <c r="O73" s="177" t="s">
        <v>11</v>
      </c>
      <c r="P73" s="177" t="s">
        <v>11</v>
      </c>
      <c r="Q73" s="177" t="s">
        <v>11</v>
      </c>
      <c r="R73" s="177" t="s">
        <v>11</v>
      </c>
      <c r="S73" s="177" t="s">
        <v>11</v>
      </c>
      <c r="T73" s="177" t="s">
        <v>11</v>
      </c>
      <c r="U73" s="177" t="s">
        <v>11</v>
      </c>
      <c r="V73" s="177" t="s">
        <v>11</v>
      </c>
      <c r="W73" s="174" t="s">
        <v>5</v>
      </c>
      <c r="X73" s="174" t="s">
        <v>5</v>
      </c>
      <c r="Y73" s="174" t="s">
        <v>5</v>
      </c>
      <c r="Z73" s="174" t="s">
        <v>5</v>
      </c>
      <c r="AA73" s="177" t="s">
        <v>11</v>
      </c>
      <c r="AB73" s="177" t="s">
        <v>11</v>
      </c>
      <c r="AC73" s="177" t="s">
        <v>11</v>
      </c>
      <c r="AD73" s="177" t="s">
        <v>11</v>
      </c>
      <c r="AE73" s="174" t="s">
        <v>5</v>
      </c>
      <c r="AF73" s="174" t="s">
        <v>5</v>
      </c>
      <c r="AG73" s="174" t="s">
        <v>5</v>
      </c>
      <c r="AH73" s="177" t="s">
        <v>11</v>
      </c>
      <c r="AI73" s="177" t="s">
        <v>11</v>
      </c>
      <c r="AJ73" s="177" t="s">
        <v>11</v>
      </c>
      <c r="AK73" s="177" t="s">
        <v>11</v>
      </c>
      <c r="AL73" s="174"/>
      <c r="AM73" s="174"/>
      <c r="AN73" s="174"/>
      <c r="AO73" s="174"/>
      <c r="AP73" s="174"/>
      <c r="AQ73" s="174"/>
      <c r="AR73" s="174"/>
      <c r="AS73" s="174"/>
      <c r="AT73" s="174"/>
      <c r="AU73" s="174"/>
      <c r="AV73" s="174"/>
      <c r="AW73" s="174"/>
      <c r="AX73" s="174"/>
      <c r="AY73" s="174"/>
      <c r="AZ73" s="174">
        <v>3</v>
      </c>
      <c r="BA73" s="177" t="s">
        <v>11</v>
      </c>
      <c r="BB73" s="177" t="s">
        <v>11</v>
      </c>
      <c r="BC73" s="177" t="s">
        <v>11</v>
      </c>
      <c r="BD73" s="175"/>
    </row>
    <row r="74" spans="1:56" s="176" customFormat="1" hidden="1">
      <c r="A74" s="171"/>
      <c r="B74" s="174" t="s">
        <v>21</v>
      </c>
      <c r="C74" s="174" t="s">
        <v>21</v>
      </c>
      <c r="D74" s="174" t="s">
        <v>21</v>
      </c>
      <c r="E74" s="174" t="s">
        <v>21</v>
      </c>
      <c r="F74" s="174" t="s">
        <v>21</v>
      </c>
      <c r="G74" s="177" t="s">
        <v>25</v>
      </c>
      <c r="H74" s="177" t="s">
        <v>25</v>
      </c>
      <c r="I74" s="177" t="s">
        <v>25</v>
      </c>
      <c r="J74" s="177" t="s">
        <v>25</v>
      </c>
      <c r="K74" s="177" t="s">
        <v>25</v>
      </c>
      <c r="L74" s="177" t="s">
        <v>25</v>
      </c>
      <c r="M74" s="177" t="s">
        <v>25</v>
      </c>
      <c r="N74" s="177" t="s">
        <v>25</v>
      </c>
      <c r="O74" s="174" t="s">
        <v>21</v>
      </c>
      <c r="P74" s="174" t="s">
        <v>21</v>
      </c>
      <c r="Q74" s="174" t="s">
        <v>21</v>
      </c>
      <c r="R74" s="174" t="s">
        <v>21</v>
      </c>
      <c r="S74" s="174" t="s">
        <v>21</v>
      </c>
      <c r="T74" s="174" t="s">
        <v>21</v>
      </c>
      <c r="U74" s="174" t="s">
        <v>21</v>
      </c>
      <c r="V74" s="174" t="s">
        <v>21</v>
      </c>
      <c r="W74" s="177" t="s">
        <v>25</v>
      </c>
      <c r="X74" s="177" t="s">
        <v>25</v>
      </c>
      <c r="Y74" s="177" t="s">
        <v>25</v>
      </c>
      <c r="Z74" s="177" t="s">
        <v>25</v>
      </c>
      <c r="AA74" s="174" t="s">
        <v>21</v>
      </c>
      <c r="AB74" s="174" t="s">
        <v>21</v>
      </c>
      <c r="AC74" s="174" t="s">
        <v>21</v>
      </c>
      <c r="AD74" s="174" t="s">
        <v>21</v>
      </c>
      <c r="AE74" s="177" t="s">
        <v>25</v>
      </c>
      <c r="AF74" s="177" t="s">
        <v>25</v>
      </c>
      <c r="AG74" s="177" t="s">
        <v>25</v>
      </c>
      <c r="AH74" s="174" t="s">
        <v>21</v>
      </c>
      <c r="AI74" s="174" t="s">
        <v>21</v>
      </c>
      <c r="AJ74" s="174" t="s">
        <v>21</v>
      </c>
      <c r="AK74" s="174" t="s">
        <v>21</v>
      </c>
      <c r="AL74" s="177"/>
      <c r="AM74" s="177"/>
      <c r="AN74" s="177"/>
      <c r="AO74" s="177"/>
      <c r="AP74" s="177"/>
      <c r="AQ74" s="177"/>
      <c r="AR74" s="177"/>
      <c r="AS74" s="177"/>
      <c r="AT74" s="177"/>
      <c r="AU74" s="177"/>
      <c r="AV74" s="177"/>
      <c r="AW74" s="177"/>
      <c r="AX74" s="177"/>
      <c r="AY74" s="177"/>
      <c r="AZ74" s="174">
        <v>4</v>
      </c>
      <c r="BA74" s="174"/>
      <c r="BB74" s="174"/>
      <c r="BC74" s="174"/>
      <c r="BD74" s="175"/>
    </row>
    <row r="75" spans="1:56" s="176" customFormat="1" hidden="1">
      <c r="A75" s="178"/>
      <c r="B75" s="178"/>
      <c r="C75" s="174"/>
      <c r="D75" s="174"/>
      <c r="E75" s="174"/>
      <c r="F75" s="174"/>
      <c r="G75" s="177" t="s">
        <v>11</v>
      </c>
      <c r="H75" s="177" t="s">
        <v>11</v>
      </c>
      <c r="I75" s="177" t="s">
        <v>11</v>
      </c>
      <c r="J75" s="177" t="s">
        <v>11</v>
      </c>
      <c r="K75" s="177" t="s">
        <v>11</v>
      </c>
      <c r="L75" s="177" t="s">
        <v>11</v>
      </c>
      <c r="M75" s="177" t="s">
        <v>11</v>
      </c>
      <c r="N75" s="177" t="s">
        <v>11</v>
      </c>
      <c r="O75" s="177"/>
      <c r="P75" s="177"/>
      <c r="Q75" s="177"/>
      <c r="R75" s="177"/>
      <c r="S75" s="174"/>
      <c r="T75" s="174"/>
      <c r="U75" s="174"/>
      <c r="V75" s="174"/>
      <c r="W75" s="177" t="s">
        <v>11</v>
      </c>
      <c r="X75" s="177" t="s">
        <v>11</v>
      </c>
      <c r="Y75" s="177" t="s">
        <v>11</v>
      </c>
      <c r="Z75" s="177" t="s">
        <v>11</v>
      </c>
      <c r="AA75" s="177"/>
      <c r="AB75" s="177"/>
      <c r="AC75" s="177"/>
      <c r="AD75" s="177"/>
      <c r="AE75" s="177" t="s">
        <v>26</v>
      </c>
      <c r="AF75" s="177" t="s">
        <v>26</v>
      </c>
      <c r="AG75" s="177" t="s">
        <v>26</v>
      </c>
      <c r="AH75" s="174"/>
      <c r="AI75" s="177"/>
      <c r="AJ75" s="174"/>
      <c r="AK75" s="174"/>
      <c r="AM75" s="177"/>
      <c r="AN75" s="177"/>
      <c r="AO75" s="177"/>
      <c r="AP75" s="177"/>
      <c r="AQ75" s="177"/>
      <c r="AR75" s="177"/>
      <c r="AS75" s="177"/>
      <c r="AT75" s="177"/>
      <c r="AU75" s="177"/>
      <c r="AV75" s="177"/>
      <c r="AW75" s="177"/>
      <c r="AX75" s="177"/>
      <c r="AY75" s="177"/>
      <c r="AZ75" s="177" t="s">
        <v>11</v>
      </c>
    </row>
    <row r="76" spans="1:56" s="173" customFormat="1" hidden="1">
      <c r="A76" s="178"/>
      <c r="B76" s="179"/>
      <c r="C76" s="179"/>
      <c r="D76" s="179"/>
      <c r="E76" s="179"/>
      <c r="F76" s="179"/>
      <c r="G76" s="174" t="s">
        <v>21</v>
      </c>
      <c r="H76" s="174" t="s">
        <v>21</v>
      </c>
      <c r="I76" s="174" t="s">
        <v>21</v>
      </c>
      <c r="J76" s="174" t="s">
        <v>21</v>
      </c>
      <c r="K76" s="174" t="s">
        <v>21</v>
      </c>
      <c r="L76" s="174" t="s">
        <v>21</v>
      </c>
      <c r="M76" s="174" t="s">
        <v>21</v>
      </c>
      <c r="N76" s="174" t="s">
        <v>21</v>
      </c>
      <c r="O76" s="174"/>
      <c r="P76" s="174"/>
      <c r="Q76" s="174"/>
      <c r="R76" s="174"/>
      <c r="S76" s="179"/>
      <c r="T76" s="179"/>
      <c r="U76" s="179"/>
      <c r="V76" s="179"/>
      <c r="W76" s="174" t="s">
        <v>21</v>
      </c>
      <c r="X76" s="174" t="s">
        <v>21</v>
      </c>
      <c r="Y76" s="174" t="s">
        <v>21</v>
      </c>
      <c r="Z76" s="174" t="s">
        <v>21</v>
      </c>
      <c r="AA76" s="174"/>
      <c r="AB76" s="174"/>
      <c r="AC76" s="174"/>
      <c r="AD76" s="174"/>
      <c r="AE76" s="177" t="s">
        <v>11</v>
      </c>
      <c r="AF76" s="177" t="s">
        <v>11</v>
      </c>
      <c r="AG76" s="177" t="s">
        <v>11</v>
      </c>
      <c r="AH76" s="179"/>
      <c r="AI76" s="174"/>
      <c r="AJ76" s="179"/>
      <c r="AK76" s="179"/>
      <c r="AL76" s="174"/>
      <c r="AM76" s="174"/>
      <c r="AN76" s="174"/>
      <c r="AO76" s="174"/>
      <c r="AP76" s="174"/>
      <c r="AQ76" s="174"/>
      <c r="AR76" s="174"/>
      <c r="AS76" s="174"/>
      <c r="AT76" s="174"/>
      <c r="AU76" s="174"/>
      <c r="AV76" s="174"/>
      <c r="AW76" s="174"/>
      <c r="AX76" s="174"/>
      <c r="AY76" s="174"/>
      <c r="BA76" s="174"/>
      <c r="BB76" s="174"/>
      <c r="BC76" s="179"/>
    </row>
    <row r="77" spans="1:56" s="173" customFormat="1">
      <c r="A77" s="178"/>
      <c r="B77" s="179"/>
      <c r="C77" s="179"/>
      <c r="D77" s="179"/>
      <c r="E77" s="179"/>
      <c r="F77" s="179"/>
      <c r="G77" s="179"/>
      <c r="H77" s="179"/>
      <c r="I77" s="179"/>
      <c r="J77" s="179"/>
      <c r="K77" s="179"/>
      <c r="L77" s="179"/>
      <c r="M77" s="179"/>
      <c r="N77" s="179"/>
      <c r="O77" s="179"/>
      <c r="P77" s="179"/>
      <c r="Q77" s="179"/>
      <c r="R77" s="174"/>
      <c r="S77" s="179"/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4" t="s">
        <v>21</v>
      </c>
      <c r="AF77" s="174" t="s">
        <v>21</v>
      </c>
      <c r="AG77" s="174" t="s">
        <v>21</v>
      </c>
      <c r="AH77" s="179"/>
      <c r="AI77" s="17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79"/>
      <c r="AV77" s="179"/>
      <c r="AW77" s="179"/>
      <c r="AX77" s="179"/>
      <c r="AY77" s="179"/>
      <c r="AZ77" s="179"/>
      <c r="BA77" s="179"/>
      <c r="BB77" s="179"/>
      <c r="BC77" s="179"/>
    </row>
    <row r="78" spans="1:56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3"/>
      <c r="Z78" s="113"/>
      <c r="AA78" s="113"/>
      <c r="AB78" s="113"/>
      <c r="AC78" s="113"/>
      <c r="AD78" s="113"/>
      <c r="AE78" s="113"/>
      <c r="AF78" s="113"/>
      <c r="AG78" s="113"/>
      <c r="AH78" s="113"/>
      <c r="AI78" s="113"/>
      <c r="AJ78" s="113"/>
      <c r="AK78" s="113"/>
      <c r="AL78" s="113"/>
      <c r="AM78" s="113"/>
      <c r="AN78" s="113"/>
      <c r="AO78" s="113"/>
      <c r="AP78" s="113"/>
      <c r="AQ78" s="113"/>
      <c r="AR78" s="113"/>
      <c r="AS78" s="113"/>
      <c r="AT78" s="113"/>
      <c r="AU78" s="113"/>
      <c r="AV78" s="113"/>
      <c r="AW78" s="113"/>
      <c r="AX78" s="113"/>
      <c r="AY78" s="113"/>
      <c r="AZ78" s="113"/>
      <c r="BA78" s="113"/>
      <c r="BB78" s="113"/>
      <c r="BC78" s="113"/>
      <c r="BD78" s="114"/>
    </row>
    <row r="79" spans="1:56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</row>
    <row r="80" spans="1:56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</row>
    <row r="81" spans="1:55">
      <c r="A81" s="67"/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</row>
    <row r="82" spans="1:55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</row>
    <row r="83" spans="1:55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</row>
    <row r="84" spans="1:55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</row>
    <row r="85" spans="1:55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</row>
    <row r="86" spans="1:55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</row>
    <row r="87" spans="1:55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</row>
  </sheetData>
  <sheetProtection sheet="1" objects="1" scenarios="1"/>
  <mergeCells count="18">
    <mergeCell ref="BG51:BG54"/>
    <mergeCell ref="BH51:BH54"/>
    <mergeCell ref="BI51:BI54"/>
    <mergeCell ref="BJ51:BJ54"/>
    <mergeCell ref="BF2:BJ3"/>
    <mergeCell ref="BJ4:BJ9"/>
    <mergeCell ref="B3:T3"/>
    <mergeCell ref="BF4:BF9"/>
    <mergeCell ref="BG4:BG9"/>
    <mergeCell ref="BH4:BH9"/>
    <mergeCell ref="BI4:BI9"/>
    <mergeCell ref="B7:BC7"/>
    <mergeCell ref="B8:BC8"/>
    <mergeCell ref="BE52:BE54"/>
    <mergeCell ref="BF51:BF54"/>
    <mergeCell ref="A9:A10"/>
    <mergeCell ref="A4:A5"/>
    <mergeCell ref="B58:AJ58"/>
  </mergeCells>
  <phoneticPr fontId="0" type="noConversion"/>
  <conditionalFormatting sqref="B11:B50">
    <cfRule type="cellIs" dxfId="85" priority="45" operator="equal">
      <formula>$B$10</formula>
    </cfRule>
    <cfRule type="cellIs" dxfId="84" priority="46" operator="equal">
      <formula>$B$10</formula>
    </cfRule>
  </conditionalFormatting>
  <conditionalFormatting sqref="C11:C50">
    <cfRule type="cellIs" dxfId="83" priority="44" operator="equal">
      <formula>$C$10</formula>
    </cfRule>
  </conditionalFormatting>
  <conditionalFormatting sqref="E11:E50">
    <cfRule type="cellIs" dxfId="82" priority="41" operator="equal">
      <formula>$E$10</formula>
    </cfRule>
  </conditionalFormatting>
  <conditionalFormatting sqref="F11:F50">
    <cfRule type="cellIs" dxfId="81" priority="40" operator="equal">
      <formula>$F$10</formula>
    </cfRule>
  </conditionalFormatting>
  <conditionalFormatting sqref="G11:G50">
    <cfRule type="cellIs" dxfId="80" priority="39" operator="equal">
      <formula>$G$10</formula>
    </cfRule>
  </conditionalFormatting>
  <conditionalFormatting sqref="H11:H50">
    <cfRule type="cellIs" dxfId="79" priority="38" operator="equal">
      <formula>$H$10</formula>
    </cfRule>
  </conditionalFormatting>
  <conditionalFormatting sqref="I11:I50">
    <cfRule type="cellIs" dxfId="78" priority="37" operator="equal">
      <formula>$I$10</formula>
    </cfRule>
  </conditionalFormatting>
  <conditionalFormatting sqref="J11:J50">
    <cfRule type="cellIs" dxfId="77" priority="36" operator="equal">
      <formula>$J$10</formula>
    </cfRule>
  </conditionalFormatting>
  <conditionalFormatting sqref="K11:K50">
    <cfRule type="cellIs" dxfId="76" priority="35" operator="equal">
      <formula>$K$10</formula>
    </cfRule>
  </conditionalFormatting>
  <conditionalFormatting sqref="L11:L50">
    <cfRule type="cellIs" dxfId="75" priority="34" operator="equal">
      <formula>$L$10</formula>
    </cfRule>
  </conditionalFormatting>
  <conditionalFormatting sqref="M11:M50">
    <cfRule type="cellIs" dxfId="74" priority="33" operator="equal">
      <formula>$M$10</formula>
    </cfRule>
  </conditionalFormatting>
  <conditionalFormatting sqref="N11:N50">
    <cfRule type="cellIs" dxfId="73" priority="32" operator="equal">
      <formula>$N$10</formula>
    </cfRule>
  </conditionalFormatting>
  <conditionalFormatting sqref="O11:O50">
    <cfRule type="cellIs" dxfId="72" priority="31" operator="equal">
      <formula>$O$10</formula>
    </cfRule>
  </conditionalFormatting>
  <conditionalFormatting sqref="P11:P50">
    <cfRule type="cellIs" dxfId="71" priority="30" operator="equal">
      <formula>$P$10</formula>
    </cfRule>
  </conditionalFormatting>
  <conditionalFormatting sqref="Q11:Q50">
    <cfRule type="cellIs" dxfId="70" priority="29" operator="equal">
      <formula>$Q$10</formula>
    </cfRule>
  </conditionalFormatting>
  <conditionalFormatting sqref="R11:R50">
    <cfRule type="cellIs" dxfId="69" priority="28" operator="equal">
      <formula>$R$10</formula>
    </cfRule>
  </conditionalFormatting>
  <conditionalFormatting sqref="S11:S50">
    <cfRule type="cellIs" dxfId="68" priority="27" operator="equal">
      <formula>$S$10</formula>
    </cfRule>
  </conditionalFormatting>
  <conditionalFormatting sqref="T11:T50">
    <cfRule type="cellIs" dxfId="67" priority="26" operator="equal">
      <formula>$T$10</formula>
    </cfRule>
  </conditionalFormatting>
  <conditionalFormatting sqref="U11:U50">
    <cfRule type="cellIs" dxfId="66" priority="25" operator="equal">
      <formula>$U$10</formula>
    </cfRule>
  </conditionalFormatting>
  <conditionalFormatting sqref="V11:V50">
    <cfRule type="cellIs" dxfId="65" priority="24" operator="equal">
      <formula>$V$10</formula>
    </cfRule>
  </conditionalFormatting>
  <conditionalFormatting sqref="W11:W50">
    <cfRule type="cellIs" dxfId="64" priority="23" operator="equal">
      <formula>$W$10</formula>
    </cfRule>
  </conditionalFormatting>
  <conditionalFormatting sqref="X11:X50">
    <cfRule type="cellIs" dxfId="63" priority="22" operator="equal">
      <formula>$X$10</formula>
    </cfRule>
  </conditionalFormatting>
  <conditionalFormatting sqref="Y11:Y49">
    <cfRule type="cellIs" dxfId="62" priority="21" operator="equal">
      <formula>$Y$10</formula>
    </cfRule>
  </conditionalFormatting>
  <conditionalFormatting sqref="Z11:Z50">
    <cfRule type="cellIs" dxfId="61" priority="17" operator="equal">
      <formula>$Z$10</formula>
    </cfRule>
    <cfRule type="cellIs" dxfId="60" priority="20" operator="equal">
      <formula>$Z$10</formula>
    </cfRule>
  </conditionalFormatting>
  <conditionalFormatting sqref="AA11:AA50">
    <cfRule type="cellIs" dxfId="59" priority="19" operator="equal">
      <formula>$AA$10</formula>
    </cfRule>
  </conditionalFormatting>
  <conditionalFormatting sqref="AA11:AA49">
    <cfRule type="cellIs" dxfId="58" priority="18" operator="equal">
      <formula>$AA$10</formula>
    </cfRule>
  </conditionalFormatting>
  <conditionalFormatting sqref="Y11:Y50">
    <cfRule type="cellIs" dxfId="57" priority="16" operator="equal">
      <formula>$Y$10</formula>
    </cfRule>
  </conditionalFormatting>
  <conditionalFormatting sqref="AB11:AB50">
    <cfRule type="cellIs" dxfId="56" priority="15" operator="equal">
      <formula>$AB$10</formula>
    </cfRule>
  </conditionalFormatting>
  <conditionalFormatting sqref="AC11:AC49">
    <cfRule type="cellIs" dxfId="55" priority="14" operator="equal">
      <formula>$AC$10</formula>
    </cfRule>
  </conditionalFormatting>
  <conditionalFormatting sqref="AD11:AD49">
    <cfRule type="cellIs" dxfId="54" priority="13" operator="equal">
      <formula>$AD$10</formula>
    </cfRule>
  </conditionalFormatting>
  <conditionalFormatting sqref="AE11:AE49">
    <cfRule type="cellIs" dxfId="53" priority="12" operator="equal">
      <formula>$AE$10</formula>
    </cfRule>
  </conditionalFormatting>
  <conditionalFormatting sqref="AE50">
    <cfRule type="cellIs" dxfId="52" priority="11" operator="equal">
      <formula>$AE$10</formula>
    </cfRule>
  </conditionalFormatting>
  <conditionalFormatting sqref="AF11:AF50">
    <cfRule type="cellIs" dxfId="51" priority="10" operator="equal">
      <formula>$AF$10</formula>
    </cfRule>
  </conditionalFormatting>
  <conditionalFormatting sqref="AG11:AG50">
    <cfRule type="cellIs" dxfId="50" priority="9" operator="equal">
      <formula>$AG$10</formula>
    </cfRule>
  </conditionalFormatting>
  <conditionalFormatting sqref="AH11:AH50">
    <cfRule type="cellIs" dxfId="49" priority="8" operator="equal">
      <formula>$AH$10</formula>
    </cfRule>
  </conditionalFormatting>
  <conditionalFormatting sqref="AI11:AI50">
    <cfRule type="cellIs" dxfId="48" priority="7" operator="equal">
      <formula>$AI$10</formula>
    </cfRule>
  </conditionalFormatting>
  <conditionalFormatting sqref="AJ11:AJ50">
    <cfRule type="cellIs" dxfId="47" priority="6" operator="equal">
      <formula>$AJ$10</formula>
    </cfRule>
  </conditionalFormatting>
  <conditionalFormatting sqref="AK11:AK50">
    <cfRule type="cellIs" dxfId="46" priority="5" operator="equal">
      <formula>$AK$10</formula>
    </cfRule>
  </conditionalFormatting>
  <conditionalFormatting sqref="AC50">
    <cfRule type="cellIs" dxfId="45" priority="4" operator="equal">
      <formula>$AC$10</formula>
    </cfRule>
  </conditionalFormatting>
  <conditionalFormatting sqref="AD50">
    <cfRule type="cellIs" dxfId="44" priority="3" operator="equal">
      <formula>$AD$10</formula>
    </cfRule>
  </conditionalFormatting>
  <conditionalFormatting sqref="D11:D50">
    <cfRule type="cellIs" dxfId="43" priority="1" operator="equal">
      <formula>$D$10</formula>
    </cfRule>
  </conditionalFormatting>
  <dataValidations xWindow="1067" yWindow="288" count="28">
    <dataValidation type="list" allowBlank="1" showErrorMessage="1" error="Niepoprawne wartości." sqref="B11:F50">
      <formula1>B$70:B$74</formula1>
    </dataValidation>
    <dataValidation type="list" allowBlank="1" showErrorMessage="1" error="Niepoprawne wartości." sqref="G11:J50">
      <formula1>G$70:G$76</formula1>
    </dataValidation>
    <dataValidation type="list" allowBlank="1" showErrorMessage="1" error="Niepoprawna wartość." sqref="AH11:AK50 S11:V50">
      <formula1>S$70:S$74</formula1>
    </dataValidation>
    <dataValidation type="list" allowBlank="1" showErrorMessage="1" error="Niepoprawna wartość." sqref="BA11:BC50">
      <formula1>BA$70:BA$73</formula1>
    </dataValidation>
    <dataValidation type="list" allowBlank="1" showErrorMessage="1" error="Niepoprawna wartość." sqref="AZ11:AZ50">
      <formula1>$AZ$70:$AZ$76</formula1>
    </dataValidation>
    <dataValidation type="list" allowBlank="1" showErrorMessage="1" error="Niepoprawne wartości." sqref="AO11:AY50">
      <formula1>AO$70:AO$72</formula1>
    </dataValidation>
    <dataValidation type="list" allowBlank="1" showErrorMessage="1" error="Niepoprawne wartości." sqref="AN11:AN50">
      <formula1>$AN$70:$AN$72</formula1>
    </dataValidation>
    <dataValidation type="list" allowBlank="1" showErrorMessage="1" error="Niepoprawne wartości." sqref="AM11:AM50">
      <formula1>$AM$70:$AM$72</formula1>
    </dataValidation>
    <dataValidation type="list" allowBlank="1" showErrorMessage="1" error="Niepoprawne wartości." sqref="AL11:AL50">
      <formula1>$AL$70:$AL$72</formula1>
    </dataValidation>
    <dataValidation type="list" allowBlank="1" showErrorMessage="1" error="Niepoprawna wartość." sqref="AG11:AG50">
      <formula1>$AG$70:$AG$77</formula1>
    </dataValidation>
    <dataValidation type="list" allowBlank="1" showErrorMessage="1" error="Niepoprawna wartość." sqref="AF11:AF50">
      <formula1>$AF$70:$AF$77</formula1>
    </dataValidation>
    <dataValidation type="list" allowBlank="1" showErrorMessage="1" error="Niepoprawna wartość." sqref="AE11:AE50">
      <formula1>$AE$70:$AE$77</formula1>
    </dataValidation>
    <dataValidation type="list" allowBlank="1" showErrorMessage="1" error="Niepoprawna wartość." sqref="AC11:AC50">
      <formula1>$AC$70:$AC$74</formula1>
    </dataValidation>
    <dataValidation type="list" allowBlank="1" showErrorMessage="1" error="Niepoprawna wartość." sqref="AB11:AB50">
      <formula1>$AB$70:$AB$74</formula1>
    </dataValidation>
    <dataValidation type="list" allowBlank="1" showErrorMessage="1" error="Niepoprawna wartość." sqref="AA11:AA50">
      <formula1>$AA$70:$AA$74</formula1>
    </dataValidation>
    <dataValidation type="list" allowBlank="1" showErrorMessage="1" error="Niepoprawna wartość." sqref="Z11:Z50">
      <formula1>$Z$70:$Z$76</formula1>
    </dataValidation>
    <dataValidation type="list" allowBlank="1" showErrorMessage="1" error="Niepoprawna wartość." sqref="Y11:Y50">
      <formula1>$Y$70:$Y$76</formula1>
    </dataValidation>
    <dataValidation type="list" allowBlank="1" showErrorMessage="1" error="Niepoprawna wartość." sqref="X11:X50">
      <formula1>$X$70:$X$76</formula1>
    </dataValidation>
    <dataValidation type="list" allowBlank="1" showErrorMessage="1" error="Niepoprawna wartość." sqref="W11:W50">
      <formula1>$W$70:$W$76</formula1>
    </dataValidation>
    <dataValidation type="list" allowBlank="1" showErrorMessage="1" error="Niepoprawna wartość." sqref="AD11:AD50">
      <formula1>$AD$70:$AD$74</formula1>
    </dataValidation>
    <dataValidation type="list" allowBlank="1" showErrorMessage="1" error="Niepoprawne wartości." sqref="R11:R50">
      <formula1>$R$70:$R$74</formula1>
    </dataValidation>
    <dataValidation type="list" allowBlank="1" showErrorMessage="1" error="Niepoprawne wartości." sqref="Q11:Q50">
      <formula1>$Q$70:$Q$74</formula1>
    </dataValidation>
    <dataValidation type="list" allowBlank="1" showErrorMessage="1" error="Niepoprawne wartości." sqref="P11:P50">
      <formula1>$P$70:$P$74</formula1>
    </dataValidation>
    <dataValidation type="list" allowBlank="1" showErrorMessage="1" error="Niepoprawne wartości." sqref="O11:O50">
      <formula1>$O$70:$O$74</formula1>
    </dataValidation>
    <dataValidation type="list" allowBlank="1" showErrorMessage="1" error="Niepoprawne wartości." sqref="M11:M50">
      <formula1>$M$70:$M$76</formula1>
    </dataValidation>
    <dataValidation type="list" allowBlank="1" showErrorMessage="1" error="Niepoprawne wartości." sqref="L11:L50">
      <formula1>$L$70:$L$76</formula1>
    </dataValidation>
    <dataValidation type="list" allowBlank="1" showErrorMessage="1" error="Niepoprawne wartości." sqref="K11:K50">
      <formula1>$K$70:$K$76</formula1>
    </dataValidation>
    <dataValidation type="list" allowBlank="1" showErrorMessage="1" error="Niepoprawne wartości." sqref="N11:N50">
      <formula1>$N$70:$N$77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pageSetUpPr autoPageBreaks="0"/>
  </sheetPr>
  <dimension ref="A1:DW87"/>
  <sheetViews>
    <sheetView showGridLines="0" zoomScale="80" zoomScaleNormal="8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3.140625" style="1" customWidth="1"/>
    <col min="2" max="37" width="4.42578125" style="1" customWidth="1"/>
    <col min="38" max="50" width="4.85546875" style="1" customWidth="1"/>
    <col min="51" max="51" width="5" style="1" bestFit="1" customWidth="1"/>
    <col min="52" max="52" width="5.140625" style="1" bestFit="1" customWidth="1"/>
    <col min="53" max="54" width="5.28515625" style="1" bestFit="1" customWidth="1"/>
    <col min="55" max="55" width="5.140625" style="1" bestFit="1" customWidth="1"/>
    <col min="56" max="56" width="7.7109375" style="1" customWidth="1"/>
    <col min="57" max="57" width="10" style="1" customWidth="1"/>
    <col min="58" max="62" width="9.28515625" style="1" customWidth="1"/>
    <col min="63" max="63" width="5.85546875" style="1" customWidth="1"/>
    <col min="64" max="92" width="3.85546875" style="1" hidden="1" customWidth="1"/>
    <col min="93" max="99" width="5" style="1" hidden="1" customWidth="1"/>
    <col min="100" max="106" width="3.85546875" style="1" hidden="1" customWidth="1"/>
    <col min="107" max="117" width="5" style="1" hidden="1" customWidth="1"/>
    <col min="118" max="118" width="5.85546875" style="1" hidden="1" customWidth="1"/>
    <col min="119" max="119" width="9.140625" style="1" customWidth="1"/>
    <col min="120" max="16384" width="9.140625" style="1"/>
  </cols>
  <sheetData>
    <row r="1" spans="1:121" ht="12.75" customHeight="1">
      <c r="B1" s="64" t="s">
        <v>165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10"/>
      <c r="DG1" s="47"/>
    </row>
    <row r="2" spans="1:121" ht="12.75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52"/>
      <c r="Z2" s="52"/>
      <c r="AA2" s="52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10"/>
      <c r="BF2" s="251" t="s">
        <v>12</v>
      </c>
      <c r="BG2" s="251"/>
      <c r="BH2" s="251"/>
      <c r="BI2" s="251"/>
      <c r="BJ2" s="251"/>
      <c r="DG2" s="47"/>
    </row>
    <row r="3" spans="1:121" ht="21" thickBot="1">
      <c r="A3" s="24" t="s">
        <v>7</v>
      </c>
      <c r="B3" s="250" t="s">
        <v>133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103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F3" s="251"/>
      <c r="BG3" s="251"/>
      <c r="BH3" s="251"/>
      <c r="BI3" s="251"/>
      <c r="BJ3" s="251"/>
      <c r="DG3" s="47"/>
    </row>
    <row r="4" spans="1:121" ht="12.75" customHeight="1">
      <c r="A4" s="245" t="str">
        <f>IF(ISBLANK(A!$A$4),"",A!$A$4)</f>
        <v/>
      </c>
      <c r="BF4" s="253" t="s">
        <v>67</v>
      </c>
      <c r="BG4" s="253" t="s">
        <v>68</v>
      </c>
      <c r="BH4" s="253" t="s">
        <v>69</v>
      </c>
      <c r="BI4" s="253" t="s">
        <v>70</v>
      </c>
      <c r="BJ4" s="253" t="s">
        <v>126</v>
      </c>
      <c r="DG4" s="47"/>
    </row>
    <row r="5" spans="1:121" ht="13.5" customHeight="1" thickBot="1">
      <c r="A5" s="246"/>
      <c r="D5" s="11" t="s">
        <v>18</v>
      </c>
      <c r="F5" s="12" t="s">
        <v>17</v>
      </c>
      <c r="G5" s="12"/>
      <c r="H5" s="12"/>
      <c r="I5" s="12"/>
      <c r="J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F5" s="253"/>
      <c r="BG5" s="253"/>
      <c r="BH5" s="253"/>
      <c r="BI5" s="253"/>
      <c r="BJ5" s="253"/>
      <c r="DG5" s="47"/>
    </row>
    <row r="6" spans="1:121" ht="13.5" thickBot="1">
      <c r="BD6" s="47"/>
      <c r="BF6" s="253"/>
      <c r="BG6" s="253"/>
      <c r="BH6" s="253"/>
      <c r="BI6" s="253"/>
      <c r="BJ6" s="253"/>
      <c r="DG6" s="47"/>
    </row>
    <row r="7" spans="1:121" ht="13.5" customHeight="1" thickBot="1">
      <c r="A7" s="2" t="s">
        <v>148</v>
      </c>
      <c r="B7" s="247" t="s">
        <v>9</v>
      </c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  <c r="AK7" s="247"/>
      <c r="AL7" s="247"/>
      <c r="AM7" s="247"/>
      <c r="AN7" s="247"/>
      <c r="AO7" s="247"/>
      <c r="AP7" s="247"/>
      <c r="AQ7" s="247"/>
      <c r="AR7" s="247"/>
      <c r="AS7" s="247"/>
      <c r="AT7" s="247"/>
      <c r="AU7" s="247"/>
      <c r="AV7" s="247"/>
      <c r="AW7" s="247"/>
      <c r="AX7" s="247"/>
      <c r="AY7" s="247"/>
      <c r="AZ7" s="247"/>
      <c r="BA7" s="247"/>
      <c r="BB7" s="247"/>
      <c r="BC7" s="247"/>
      <c r="BF7" s="253"/>
      <c r="BG7" s="253"/>
      <c r="BH7" s="253"/>
      <c r="BI7" s="253"/>
      <c r="BJ7" s="253"/>
      <c r="DG7" s="47"/>
    </row>
    <row r="8" spans="1:121" ht="13.5" thickBot="1">
      <c r="B8" s="248" t="s">
        <v>10</v>
      </c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8"/>
      <c r="AD8" s="248"/>
      <c r="AE8" s="248"/>
      <c r="AF8" s="248"/>
      <c r="AG8" s="248"/>
      <c r="AH8" s="248"/>
      <c r="AI8" s="248"/>
      <c r="AJ8" s="248"/>
      <c r="AK8" s="248"/>
      <c r="AL8" s="248"/>
      <c r="AM8" s="248"/>
      <c r="AN8" s="248"/>
      <c r="AO8" s="248"/>
      <c r="AP8" s="248"/>
      <c r="AQ8" s="248"/>
      <c r="AR8" s="248"/>
      <c r="AS8" s="248"/>
      <c r="AT8" s="248"/>
      <c r="AU8" s="248"/>
      <c r="AV8" s="248"/>
      <c r="AW8" s="248"/>
      <c r="AX8" s="248"/>
      <c r="AY8" s="248"/>
      <c r="AZ8" s="248"/>
      <c r="BA8" s="248"/>
      <c r="BB8" s="248"/>
      <c r="BC8" s="248"/>
      <c r="BF8" s="253"/>
      <c r="BG8" s="253"/>
      <c r="BH8" s="253"/>
      <c r="BI8" s="253"/>
      <c r="BJ8" s="253"/>
      <c r="DG8" s="47"/>
    </row>
    <row r="9" spans="1:121">
      <c r="A9" s="243" t="s">
        <v>0</v>
      </c>
      <c r="B9" s="87" t="s">
        <v>71</v>
      </c>
      <c r="C9" s="88" t="s">
        <v>72</v>
      </c>
      <c r="D9" s="88" t="s">
        <v>73</v>
      </c>
      <c r="E9" s="88" t="s">
        <v>74</v>
      </c>
      <c r="F9" s="89" t="s">
        <v>75</v>
      </c>
      <c r="G9" s="87" t="s">
        <v>76</v>
      </c>
      <c r="H9" s="88" t="s">
        <v>77</v>
      </c>
      <c r="I9" s="88" t="s">
        <v>78</v>
      </c>
      <c r="J9" s="89" t="s">
        <v>79</v>
      </c>
      <c r="K9" s="87" t="s">
        <v>83</v>
      </c>
      <c r="L9" s="88" t="s">
        <v>84</v>
      </c>
      <c r="M9" s="88" t="s">
        <v>85</v>
      </c>
      <c r="N9" s="89" t="s">
        <v>86</v>
      </c>
      <c r="O9" s="87" t="s">
        <v>87</v>
      </c>
      <c r="P9" s="88" t="s">
        <v>88</v>
      </c>
      <c r="Q9" s="88" t="s">
        <v>89</v>
      </c>
      <c r="R9" s="89" t="s">
        <v>108</v>
      </c>
      <c r="S9" s="87" t="s">
        <v>63</v>
      </c>
      <c r="T9" s="88" t="s">
        <v>64</v>
      </c>
      <c r="U9" s="88" t="s">
        <v>65</v>
      </c>
      <c r="V9" s="89" t="s">
        <v>91</v>
      </c>
      <c r="W9" s="87" t="s">
        <v>92</v>
      </c>
      <c r="X9" s="88" t="s">
        <v>93</v>
      </c>
      <c r="Y9" s="88" t="s">
        <v>94</v>
      </c>
      <c r="Z9" s="89" t="s">
        <v>95</v>
      </c>
      <c r="AA9" s="87" t="s">
        <v>96</v>
      </c>
      <c r="AB9" s="88" t="s">
        <v>97</v>
      </c>
      <c r="AC9" s="88" t="s">
        <v>98</v>
      </c>
      <c r="AD9" s="89" t="s">
        <v>99</v>
      </c>
      <c r="AE9" s="87" t="s">
        <v>103</v>
      </c>
      <c r="AF9" s="90" t="s">
        <v>104</v>
      </c>
      <c r="AG9" s="149" t="s">
        <v>105</v>
      </c>
      <c r="AH9" s="107" t="s">
        <v>109</v>
      </c>
      <c r="AI9" s="107" t="s">
        <v>110</v>
      </c>
      <c r="AJ9" s="107" t="s">
        <v>111</v>
      </c>
      <c r="AK9" s="107" t="s">
        <v>112</v>
      </c>
      <c r="AL9" s="117" t="s">
        <v>80</v>
      </c>
      <c r="AM9" s="118" t="s">
        <v>81</v>
      </c>
      <c r="AN9" s="118" t="s">
        <v>82</v>
      </c>
      <c r="AO9" s="119" t="s">
        <v>113</v>
      </c>
      <c r="AP9" s="120" t="s">
        <v>61</v>
      </c>
      <c r="AQ9" s="121" t="s">
        <v>62</v>
      </c>
      <c r="AR9" s="122" t="s">
        <v>90</v>
      </c>
      <c r="AS9" s="120" t="s">
        <v>100</v>
      </c>
      <c r="AT9" s="121" t="s">
        <v>101</v>
      </c>
      <c r="AU9" s="122" t="s">
        <v>102</v>
      </c>
      <c r="AV9" s="117" t="s">
        <v>114</v>
      </c>
      <c r="AW9" s="118" t="s">
        <v>115</v>
      </c>
      <c r="AX9" s="118" t="s">
        <v>116</v>
      </c>
      <c r="AY9" s="119" t="s">
        <v>117</v>
      </c>
      <c r="AZ9" s="193" t="s">
        <v>149</v>
      </c>
      <c r="BA9" s="194" t="s">
        <v>150</v>
      </c>
      <c r="BB9" s="194" t="s">
        <v>152</v>
      </c>
      <c r="BC9" s="195" t="s">
        <v>151</v>
      </c>
      <c r="BD9" s="58" t="s">
        <v>1</v>
      </c>
      <c r="BF9" s="253"/>
      <c r="BG9" s="253"/>
      <c r="BH9" s="253"/>
      <c r="BI9" s="253"/>
      <c r="BJ9" s="253"/>
      <c r="BL9" s="123" t="s">
        <v>71</v>
      </c>
      <c r="BM9" s="123" t="s">
        <v>72</v>
      </c>
      <c r="BN9" s="123" t="s">
        <v>73</v>
      </c>
      <c r="BO9" s="123" t="s">
        <v>74</v>
      </c>
      <c r="BP9" s="123" t="s">
        <v>75</v>
      </c>
      <c r="BQ9" s="123" t="s">
        <v>76</v>
      </c>
      <c r="BR9" s="123" t="s">
        <v>77</v>
      </c>
      <c r="BS9" s="123" t="s">
        <v>78</v>
      </c>
      <c r="BT9" s="123" t="s">
        <v>79</v>
      </c>
      <c r="BU9" s="123" t="s">
        <v>83</v>
      </c>
      <c r="BV9" s="123" t="s">
        <v>84</v>
      </c>
      <c r="BW9" s="123" t="s">
        <v>85</v>
      </c>
      <c r="BX9" s="123" t="s">
        <v>86</v>
      </c>
      <c r="BY9" s="123" t="s">
        <v>87</v>
      </c>
      <c r="BZ9" s="123" t="s">
        <v>88</v>
      </c>
      <c r="CA9" s="123" t="s">
        <v>89</v>
      </c>
      <c r="CB9" s="123" t="s">
        <v>108</v>
      </c>
      <c r="CC9" s="123" t="s">
        <v>63</v>
      </c>
      <c r="CD9" s="123" t="s">
        <v>64</v>
      </c>
      <c r="CE9" s="123" t="s">
        <v>65</v>
      </c>
      <c r="CF9" s="123" t="s">
        <v>91</v>
      </c>
      <c r="CG9" s="123" t="s">
        <v>92</v>
      </c>
      <c r="CH9" s="123" t="s">
        <v>93</v>
      </c>
      <c r="CI9" s="123" t="s">
        <v>94</v>
      </c>
      <c r="CJ9" s="123" t="s">
        <v>95</v>
      </c>
      <c r="CK9" s="123" t="s">
        <v>96</v>
      </c>
      <c r="CL9" s="123" t="s">
        <v>97</v>
      </c>
      <c r="CM9" s="123" t="s">
        <v>98</v>
      </c>
      <c r="CN9" s="123" t="s">
        <v>99</v>
      </c>
      <c r="CO9" s="123" t="s">
        <v>103</v>
      </c>
      <c r="CP9" s="123" t="s">
        <v>104</v>
      </c>
      <c r="CQ9" s="123" t="s">
        <v>105</v>
      </c>
      <c r="CR9" s="124" t="s">
        <v>109</v>
      </c>
      <c r="CS9" s="124" t="s">
        <v>110</v>
      </c>
      <c r="CT9" s="124" t="s">
        <v>111</v>
      </c>
      <c r="CU9" s="124" t="s">
        <v>112</v>
      </c>
      <c r="CV9" s="125" t="s">
        <v>80</v>
      </c>
      <c r="CW9" s="125" t="s">
        <v>81</v>
      </c>
      <c r="CX9" s="125" t="s">
        <v>82</v>
      </c>
      <c r="CY9" s="125" t="s">
        <v>113</v>
      </c>
      <c r="CZ9" s="126" t="s">
        <v>61</v>
      </c>
      <c r="DA9" s="126" t="s">
        <v>62</v>
      </c>
      <c r="DB9" s="126" t="s">
        <v>90</v>
      </c>
      <c r="DC9" s="126" t="s">
        <v>100</v>
      </c>
      <c r="DD9" s="126" t="s">
        <v>101</v>
      </c>
      <c r="DE9" s="126" t="s">
        <v>102</v>
      </c>
      <c r="DF9" s="125" t="s">
        <v>114</v>
      </c>
      <c r="DG9" s="125" t="s">
        <v>115</v>
      </c>
      <c r="DH9" s="125" t="s">
        <v>116</v>
      </c>
      <c r="DI9" s="125" t="s">
        <v>117</v>
      </c>
      <c r="DJ9" s="125" t="s">
        <v>118</v>
      </c>
      <c r="DK9" s="125" t="s">
        <v>123</v>
      </c>
      <c r="DL9" s="125" t="s">
        <v>124</v>
      </c>
      <c r="DM9" s="127" t="s">
        <v>125</v>
      </c>
      <c r="DN9" s="6" t="s">
        <v>49</v>
      </c>
      <c r="DQ9" s="48"/>
    </row>
    <row r="10" spans="1:121" ht="16.5" thickBot="1">
      <c r="A10" s="244"/>
      <c r="B10" s="108" t="s">
        <v>3</v>
      </c>
      <c r="C10" s="109" t="s">
        <v>2</v>
      </c>
      <c r="D10" s="109" t="s">
        <v>4</v>
      </c>
      <c r="E10" s="109" t="s">
        <v>2</v>
      </c>
      <c r="F10" s="110" t="s">
        <v>4</v>
      </c>
      <c r="G10" s="108" t="s">
        <v>3</v>
      </c>
      <c r="H10" s="109" t="s">
        <v>2</v>
      </c>
      <c r="I10" s="109" t="s">
        <v>5</v>
      </c>
      <c r="J10" s="110" t="s">
        <v>4</v>
      </c>
      <c r="K10" s="108" t="s">
        <v>4</v>
      </c>
      <c r="L10" s="111" t="s">
        <v>5</v>
      </c>
      <c r="M10" s="109" t="s">
        <v>2</v>
      </c>
      <c r="N10" s="110" t="s">
        <v>25</v>
      </c>
      <c r="O10" s="108" t="s">
        <v>2</v>
      </c>
      <c r="P10" s="109" t="s">
        <v>4</v>
      </c>
      <c r="Q10" s="109" t="s">
        <v>4</v>
      </c>
      <c r="R10" s="110" t="s">
        <v>3</v>
      </c>
      <c r="S10" s="108" t="s">
        <v>2</v>
      </c>
      <c r="T10" s="109" t="s">
        <v>4</v>
      </c>
      <c r="U10" s="112" t="s">
        <v>3</v>
      </c>
      <c r="V10" s="110" t="s">
        <v>3</v>
      </c>
      <c r="W10" s="108" t="s">
        <v>3</v>
      </c>
      <c r="X10" s="111" t="s">
        <v>4</v>
      </c>
      <c r="Y10" s="109" t="s">
        <v>2</v>
      </c>
      <c r="Z10" s="110" t="s">
        <v>5</v>
      </c>
      <c r="AA10" s="108" t="s">
        <v>2</v>
      </c>
      <c r="AB10" s="109" t="s">
        <v>4</v>
      </c>
      <c r="AC10" s="109" t="s">
        <v>3</v>
      </c>
      <c r="AD10" s="110" t="s">
        <v>4</v>
      </c>
      <c r="AE10" s="108" t="s">
        <v>5</v>
      </c>
      <c r="AF10" s="109" t="s">
        <v>3</v>
      </c>
      <c r="AG10" s="109" t="s">
        <v>26</v>
      </c>
      <c r="AH10" s="108" t="s">
        <v>4</v>
      </c>
      <c r="AI10" s="109" t="s">
        <v>3</v>
      </c>
      <c r="AJ10" s="109" t="s">
        <v>4</v>
      </c>
      <c r="AK10" s="110" t="s">
        <v>2</v>
      </c>
      <c r="AL10" s="187">
        <v>1</v>
      </c>
      <c r="AM10" s="188">
        <v>1</v>
      </c>
      <c r="AN10" s="188">
        <v>1</v>
      </c>
      <c r="AO10" s="189">
        <v>1</v>
      </c>
      <c r="AP10" s="190">
        <v>1</v>
      </c>
      <c r="AQ10" s="191">
        <v>1</v>
      </c>
      <c r="AR10" s="192">
        <v>1</v>
      </c>
      <c r="AS10" s="190">
        <v>1</v>
      </c>
      <c r="AT10" s="191">
        <v>1</v>
      </c>
      <c r="AU10" s="192">
        <v>1</v>
      </c>
      <c r="AV10" s="187">
        <v>1</v>
      </c>
      <c r="AW10" s="188">
        <v>1</v>
      </c>
      <c r="AX10" s="188">
        <v>1</v>
      </c>
      <c r="AY10" s="189">
        <v>1</v>
      </c>
      <c r="AZ10" s="187">
        <v>4</v>
      </c>
      <c r="BA10" s="188">
        <v>2</v>
      </c>
      <c r="BB10" s="188">
        <v>2</v>
      </c>
      <c r="BC10" s="189">
        <v>2</v>
      </c>
      <c r="BD10" s="59">
        <v>60</v>
      </c>
      <c r="BE10" s="44" t="s">
        <v>44</v>
      </c>
      <c r="BF10" s="97">
        <f>SUM(BL10:BT10,CV10:CY10)</f>
        <v>13</v>
      </c>
      <c r="BG10" s="97">
        <f>SUM(BU10:CB10,CZ10:DB10)</f>
        <v>11</v>
      </c>
      <c r="BH10" s="97">
        <f>SUM(CC10:CN10,DC10:DE10)</f>
        <v>15</v>
      </c>
      <c r="BI10" s="97">
        <f>SUM(CO10:CU10,DF10:DI10)</f>
        <v>11</v>
      </c>
      <c r="BJ10" s="97">
        <f>SUM(DJ10:DM10)</f>
        <v>10</v>
      </c>
      <c r="BL10" s="128">
        <v>1</v>
      </c>
      <c r="BM10" s="128">
        <v>1</v>
      </c>
      <c r="BN10" s="128">
        <v>1</v>
      </c>
      <c r="BO10" s="128">
        <v>1</v>
      </c>
      <c r="BP10" s="128">
        <v>1</v>
      </c>
      <c r="BQ10" s="128">
        <v>1</v>
      </c>
      <c r="BR10" s="128">
        <v>1</v>
      </c>
      <c r="BS10" s="128">
        <v>1</v>
      </c>
      <c r="BT10" s="128">
        <v>1</v>
      </c>
      <c r="BU10" s="128">
        <v>1</v>
      </c>
      <c r="BV10" s="128">
        <v>1</v>
      </c>
      <c r="BW10" s="128">
        <v>1</v>
      </c>
      <c r="BX10" s="128">
        <v>1</v>
      </c>
      <c r="BY10" s="128">
        <v>1</v>
      </c>
      <c r="BZ10" s="128">
        <v>1</v>
      </c>
      <c r="CA10" s="128">
        <v>1</v>
      </c>
      <c r="CB10" s="128">
        <v>1</v>
      </c>
      <c r="CC10" s="128">
        <v>1</v>
      </c>
      <c r="CD10" s="128">
        <v>1</v>
      </c>
      <c r="CE10" s="128">
        <v>1</v>
      </c>
      <c r="CF10" s="128">
        <v>1</v>
      </c>
      <c r="CG10" s="128">
        <v>1</v>
      </c>
      <c r="CH10" s="128">
        <v>1</v>
      </c>
      <c r="CI10" s="128">
        <v>1</v>
      </c>
      <c r="CJ10" s="128">
        <v>1</v>
      </c>
      <c r="CK10" s="128">
        <v>1</v>
      </c>
      <c r="CL10" s="128">
        <v>1</v>
      </c>
      <c r="CM10" s="128">
        <v>1</v>
      </c>
      <c r="CN10" s="128">
        <v>1</v>
      </c>
      <c r="CO10" s="128">
        <v>1</v>
      </c>
      <c r="CP10" s="128">
        <v>1</v>
      </c>
      <c r="CQ10" s="128">
        <v>1</v>
      </c>
      <c r="CR10" s="128">
        <v>1</v>
      </c>
      <c r="CS10" s="128">
        <v>1</v>
      </c>
      <c r="CT10" s="128">
        <v>1</v>
      </c>
      <c r="CU10" s="128">
        <v>1</v>
      </c>
      <c r="CV10" s="128">
        <v>1</v>
      </c>
      <c r="CW10" s="128">
        <v>1</v>
      </c>
      <c r="CX10" s="128">
        <v>1</v>
      </c>
      <c r="CY10" s="128">
        <v>1</v>
      </c>
      <c r="CZ10" s="128">
        <v>1</v>
      </c>
      <c r="DA10" s="128">
        <v>1</v>
      </c>
      <c r="DB10" s="128">
        <v>1</v>
      </c>
      <c r="DC10" s="128">
        <v>1</v>
      </c>
      <c r="DD10" s="128">
        <v>1</v>
      </c>
      <c r="DE10" s="128">
        <v>1</v>
      </c>
      <c r="DF10" s="128">
        <v>1</v>
      </c>
      <c r="DG10" s="128">
        <v>1</v>
      </c>
      <c r="DH10" s="128">
        <v>1</v>
      </c>
      <c r="DI10" s="128">
        <v>1</v>
      </c>
      <c r="DJ10" s="128">
        <v>4</v>
      </c>
      <c r="DK10" s="128">
        <v>2</v>
      </c>
      <c r="DL10" s="128">
        <v>2</v>
      </c>
      <c r="DM10" s="128">
        <v>2</v>
      </c>
      <c r="DN10" s="102">
        <f>SUM(BL10:DM10)</f>
        <v>60</v>
      </c>
      <c r="DQ10" s="16"/>
    </row>
    <row r="11" spans="1:121">
      <c r="A11" s="84"/>
      <c r="B11" s="71"/>
      <c r="C11" s="92"/>
      <c r="D11" s="92"/>
      <c r="E11" s="92"/>
      <c r="F11" s="93"/>
      <c r="G11" s="71"/>
      <c r="H11" s="92"/>
      <c r="I11" s="92"/>
      <c r="J11" s="93"/>
      <c r="K11" s="71"/>
      <c r="L11" s="72"/>
      <c r="M11" s="92"/>
      <c r="N11" s="93"/>
      <c r="O11" s="71"/>
      <c r="P11" s="92"/>
      <c r="Q11" s="92"/>
      <c r="R11" s="93"/>
      <c r="S11" s="71"/>
      <c r="T11" s="92"/>
      <c r="U11" s="104"/>
      <c r="V11" s="93"/>
      <c r="W11" s="71"/>
      <c r="X11" s="72"/>
      <c r="Y11" s="92"/>
      <c r="Z11" s="93"/>
      <c r="AA11" s="71"/>
      <c r="AB11" s="92"/>
      <c r="AC11" s="92"/>
      <c r="AD11" s="93"/>
      <c r="AE11" s="71"/>
      <c r="AF11" s="92"/>
      <c r="AG11" s="92"/>
      <c r="AH11" s="71"/>
      <c r="AI11" s="92"/>
      <c r="AJ11" s="92"/>
      <c r="AK11" s="93"/>
      <c r="AL11" s="71"/>
      <c r="AM11" s="92"/>
      <c r="AN11" s="92"/>
      <c r="AO11" s="93"/>
      <c r="AP11" s="71"/>
      <c r="AQ11" s="92"/>
      <c r="AR11" s="93"/>
      <c r="AS11" s="71"/>
      <c r="AT11" s="92"/>
      <c r="AU11" s="93"/>
      <c r="AV11" s="72"/>
      <c r="AW11" s="92"/>
      <c r="AX11" s="92"/>
      <c r="AY11" s="92"/>
      <c r="AZ11" s="71"/>
      <c r="BA11" s="92"/>
      <c r="BB11" s="92"/>
      <c r="BC11" s="92"/>
      <c r="BD11" s="98" t="str">
        <f t="shared" ref="BD11:BD50" si="0">IF(ISBLANK($A11)," ",DN11)</f>
        <v xml:space="preserve"> </v>
      </c>
      <c r="BE11" s="73"/>
      <c r="BF11" s="23" t="str">
        <f>IF(ISBLANK($A11)," ",SUM(BL11:BT11,CV11:CY11))</f>
        <v xml:space="preserve"> </v>
      </c>
      <c r="BG11" s="23" t="str">
        <f>IF(ISBLANK($A11)," ",SUM(BU11:CB11,CZ11:DB11))</f>
        <v xml:space="preserve"> </v>
      </c>
      <c r="BH11" s="23" t="str">
        <f>IF(ISBLANK($A11)," ",SUM(CC11:CN11,DC11:DE11))</f>
        <v xml:space="preserve"> </v>
      </c>
      <c r="BI11" s="23" t="str">
        <f>IF(ISBLANK($A11)," ",SUM(CO11:CU11,DF11:DI11))</f>
        <v xml:space="preserve"> </v>
      </c>
      <c r="BJ11" s="23" t="str">
        <f>IF(ISBLANK($A11)," ",SUM(DJ11:DM11))</f>
        <v xml:space="preserve"> </v>
      </c>
      <c r="BL11" s="15" t="str">
        <f t="shared" ref="BL11:BL50" si="1">IF(ISBLANK($A11)," ",IF(B11=B$10,1,0))</f>
        <v xml:space="preserve"> </v>
      </c>
      <c r="BM11" s="15" t="str">
        <f t="shared" ref="BM11:BM50" si="2">IF(ISBLANK($A11)," ",IF(C11=C$10,1,0))</f>
        <v xml:space="preserve"> </v>
      </c>
      <c r="BN11" s="15" t="str">
        <f t="shared" ref="BN11:BN50" si="3">IF(ISBLANK($A11)," ",IF(D11=D$10,1,0))</f>
        <v xml:space="preserve"> </v>
      </c>
      <c r="BO11" s="15" t="str">
        <f t="shared" ref="BO11:BO50" si="4">IF(ISBLANK($A11)," ",IF(E11=E$10,1,0))</f>
        <v xml:space="preserve"> </v>
      </c>
      <c r="BP11" s="15" t="str">
        <f t="shared" ref="BP11:BP50" si="5">IF(ISBLANK($A11)," ",IF(F11=F$10,1,0))</f>
        <v xml:space="preserve"> </v>
      </c>
      <c r="BQ11" s="15" t="str">
        <f t="shared" ref="BQ11:BQ50" si="6">IF(ISBLANK($A11)," ",IF(G11=G$10,1,0))</f>
        <v xml:space="preserve"> </v>
      </c>
      <c r="BR11" s="15" t="str">
        <f t="shared" ref="BR11:BR50" si="7">IF(ISBLANK($A11)," ",IF(H11=H$10,1,0))</f>
        <v xml:space="preserve"> </v>
      </c>
      <c r="BS11" s="15" t="str">
        <f t="shared" ref="BS11:BS50" si="8">IF(ISBLANK($A11)," ",IF(I11=I$10,1,0))</f>
        <v xml:space="preserve"> </v>
      </c>
      <c r="BT11" s="15" t="str">
        <f t="shared" ref="BT11:BT50" si="9">IF(ISBLANK($A11)," ",IF(J11=J$10,1,0))</f>
        <v xml:space="preserve"> </v>
      </c>
      <c r="BU11" s="15" t="str">
        <f t="shared" ref="BU11:BU50" si="10">IF(ISBLANK($A11)," ",IF(K11=K$10,1,0))</f>
        <v xml:space="preserve"> </v>
      </c>
      <c r="BV11" s="15" t="str">
        <f t="shared" ref="BV11:BV50" si="11">IF(ISBLANK($A11)," ",IF(L11=L$10,1,0))</f>
        <v xml:space="preserve"> </v>
      </c>
      <c r="BW11" s="15" t="str">
        <f t="shared" ref="BW11:BW50" si="12">IF(ISBLANK($A11)," ",IF(M11=M$10,1,0))</f>
        <v xml:space="preserve"> </v>
      </c>
      <c r="BX11" s="15" t="str">
        <f t="shared" ref="BX11:BX50" si="13">IF(ISBLANK($A11)," ",IF(N11=N$10,1,0))</f>
        <v xml:space="preserve"> </v>
      </c>
      <c r="BY11" s="15" t="str">
        <f t="shared" ref="BY11:BY50" si="14">IF(ISBLANK($A11)," ",IF(O11=O$10,1,0))</f>
        <v xml:space="preserve"> </v>
      </c>
      <c r="BZ11" s="15" t="str">
        <f t="shared" ref="BZ11:BZ50" si="15">IF(ISBLANK($A11)," ",IF(P11=P$10,1,0))</f>
        <v xml:space="preserve"> </v>
      </c>
      <c r="CA11" s="15" t="str">
        <f t="shared" ref="CA11:CA50" si="16">IF(ISBLANK($A11)," ",IF(Q11=Q$10,1,0))</f>
        <v xml:space="preserve"> </v>
      </c>
      <c r="CB11" s="15" t="str">
        <f t="shared" ref="CB11:CB50" si="17">IF(ISBLANK($A11)," ",IF(R11=R$10,1,0))</f>
        <v xml:space="preserve"> </v>
      </c>
      <c r="CC11" s="15" t="str">
        <f t="shared" ref="CC11:CC50" si="18">IF(ISBLANK($A11)," ",IF(S11=S$10,1,0))</f>
        <v xml:space="preserve"> </v>
      </c>
      <c r="CD11" s="15" t="str">
        <f t="shared" ref="CD11:CD50" si="19">IF(ISBLANK($A11)," ",IF(T11=T$10,1,0))</f>
        <v xml:space="preserve"> </v>
      </c>
      <c r="CE11" s="15" t="str">
        <f t="shared" ref="CE11:CE50" si="20">IF(ISBLANK($A11)," ",IF(U11=U$10,1,0))</f>
        <v xml:space="preserve"> </v>
      </c>
      <c r="CF11" s="15" t="str">
        <f t="shared" ref="CF11:CF50" si="21">IF(ISBLANK($A11)," ",IF(V11=V$10,1,0))</f>
        <v xml:space="preserve"> </v>
      </c>
      <c r="CG11" s="15" t="str">
        <f t="shared" ref="CG11:CG50" si="22">IF(ISBLANK($A11)," ",IF(W11=W$10,1,0))</f>
        <v xml:space="preserve"> </v>
      </c>
      <c r="CH11" s="15" t="str">
        <f t="shared" ref="CH11:CH50" si="23">IF(ISBLANK($A11)," ",IF(X11=X$10,1,0))</f>
        <v xml:space="preserve"> </v>
      </c>
      <c r="CI11" s="15" t="str">
        <f t="shared" ref="CI11:CI50" si="24">IF(ISBLANK($A11)," ",IF(Y11=Y$10,1,0))</f>
        <v xml:space="preserve"> </v>
      </c>
      <c r="CJ11" s="15" t="str">
        <f t="shared" ref="CJ11:CJ50" si="25">IF(ISBLANK($A11)," ",IF(Z11=Z$10,1,0))</f>
        <v xml:space="preserve"> </v>
      </c>
      <c r="CK11" s="15" t="str">
        <f t="shared" ref="CK11:CK50" si="26">IF(ISBLANK($A11)," ",IF(AA11=AA$10,1,0))</f>
        <v xml:space="preserve"> </v>
      </c>
      <c r="CL11" s="15" t="str">
        <f t="shared" ref="CL11:CL50" si="27">IF(ISBLANK($A11)," ",IF(AB11=AB$10,1,0))</f>
        <v xml:space="preserve"> </v>
      </c>
      <c r="CM11" s="15" t="str">
        <f t="shared" ref="CM11:CM50" si="28">IF(ISBLANK($A11)," ",IF(AC11=AC$10,1,0))</f>
        <v xml:space="preserve"> </v>
      </c>
      <c r="CN11" s="15" t="str">
        <f t="shared" ref="CN11:CN50" si="29">IF(ISBLANK($A11)," ",IF(AD11=AD$10,1,0))</f>
        <v xml:space="preserve"> </v>
      </c>
      <c r="CO11" s="15" t="str">
        <f t="shared" ref="CO11:CO50" si="30">IF(ISBLANK($A11)," ",IF(AE11=AE$10,1,0))</f>
        <v xml:space="preserve"> </v>
      </c>
      <c r="CP11" s="15" t="str">
        <f t="shared" ref="CP11:CP50" si="31">IF(ISBLANK($A11)," ",IF(AF11=AF$10,1,0))</f>
        <v xml:space="preserve"> </v>
      </c>
      <c r="CQ11" s="15" t="str">
        <f t="shared" ref="CQ11:CQ50" si="32">IF(ISBLANK($A11)," ",IF(AG11=AG$10,1,0))</f>
        <v xml:space="preserve"> </v>
      </c>
      <c r="CR11" s="15" t="str">
        <f t="shared" ref="CR11:CR50" si="33">IF(ISBLANK($A11)," ",IF(AH11=AH$10,1,0))</f>
        <v xml:space="preserve"> </v>
      </c>
      <c r="CS11" s="15" t="str">
        <f t="shared" ref="CS11:CS50" si="34">IF(ISBLANK($A11)," ",IF(AI11=AI$10,1,0))</f>
        <v xml:space="preserve"> </v>
      </c>
      <c r="CT11" s="15" t="str">
        <f t="shared" ref="CT11:CT50" si="35">IF(ISBLANK($A11)," ",IF(AJ11=AJ$10,1,0))</f>
        <v xml:space="preserve"> </v>
      </c>
      <c r="CU11" s="15" t="str">
        <f t="shared" ref="CU11:CU50" si="36">IF(ISBLANK($A11)," ",IF(AK11=AK$10,1,0))</f>
        <v xml:space="preserve"> </v>
      </c>
      <c r="CV11" s="15" t="str">
        <f t="shared" ref="CV11:CV50" si="37">IF(ISBLANK($A11)," ",IF(ISNUMBER(AL11),AL11,0))</f>
        <v xml:space="preserve"> </v>
      </c>
      <c r="CW11" s="15" t="str">
        <f t="shared" ref="CW11:CW50" si="38">IF(ISBLANK($A11)," ",IF(ISNUMBER(AM11),AM11,0))</f>
        <v xml:space="preserve"> </v>
      </c>
      <c r="CX11" s="15" t="str">
        <f t="shared" ref="CX11:CX50" si="39">IF(ISBLANK($A11)," ",IF(ISNUMBER(AN11),AN11,0))</f>
        <v xml:space="preserve"> </v>
      </c>
      <c r="CY11" s="15" t="str">
        <f t="shared" ref="CY11:CY50" si="40">IF(ISBLANK($A11)," ",IF(ISNUMBER(AO11),AO11,0))</f>
        <v xml:space="preserve"> </v>
      </c>
      <c r="CZ11" s="15" t="str">
        <f t="shared" ref="CZ11:CZ50" si="41">IF(ISBLANK($A11)," ",IF(ISNUMBER(AP11),AP11,0))</f>
        <v xml:space="preserve"> </v>
      </c>
      <c r="DA11" s="15" t="str">
        <f t="shared" ref="DA11:DA50" si="42">IF(ISBLANK($A11)," ",IF(ISNUMBER(AQ11),AQ11,0))</f>
        <v xml:space="preserve"> </v>
      </c>
      <c r="DB11" s="15" t="str">
        <f t="shared" ref="DB11:DB50" si="43">IF(ISBLANK($A11)," ",IF(ISNUMBER(AR11),AR11,0))</f>
        <v xml:space="preserve"> </v>
      </c>
      <c r="DC11" s="15" t="str">
        <f t="shared" ref="DC11:DC50" si="44">IF(ISBLANK($A11)," ",IF(ISNUMBER(AS11),AS11,0))</f>
        <v xml:space="preserve"> </v>
      </c>
      <c r="DD11" s="15" t="str">
        <f t="shared" ref="DD11:DD50" si="45">IF(ISBLANK($A11)," ",IF(ISNUMBER(AT11),AT11,0))</f>
        <v xml:space="preserve"> </v>
      </c>
      <c r="DE11" s="15" t="str">
        <f t="shared" ref="DE11:DE50" si="46">IF(ISBLANK($A11)," ",IF(ISNUMBER(AU11),AU11,0))</f>
        <v xml:space="preserve"> </v>
      </c>
      <c r="DF11" s="15" t="str">
        <f t="shared" ref="DF11:DF50" si="47">IF(ISBLANK($A11)," ",IF(ISNUMBER(AV11),AV11,0))</f>
        <v xml:space="preserve"> </v>
      </c>
      <c r="DG11" s="15" t="str">
        <f t="shared" ref="DG11:DG50" si="48">IF(ISBLANK($A11)," ",IF(ISNUMBER(AW11),AW11,0))</f>
        <v xml:space="preserve"> </v>
      </c>
      <c r="DH11" s="15" t="str">
        <f t="shared" ref="DH11:DH50" si="49">IF(ISBLANK($A11)," ",IF(ISNUMBER(AX11),AX11,0))</f>
        <v xml:space="preserve"> </v>
      </c>
      <c r="DI11" s="15" t="str">
        <f t="shared" ref="DI11:DI50" si="50">IF(ISBLANK($A11)," ",IF(ISNUMBER(AY11),AY11,0))</f>
        <v xml:space="preserve"> </v>
      </c>
      <c r="DJ11" s="15" t="str">
        <f t="shared" ref="DJ11:DJ50" si="51">IF(ISBLANK($A11)," ",IF(ISNUMBER(AZ11),AZ11,0))</f>
        <v xml:space="preserve"> </v>
      </c>
      <c r="DK11" s="15" t="str">
        <f t="shared" ref="DK11:DK50" si="52">IF(ISBLANK($A11)," ",IF(ISNUMBER(BA11),BA11,0))</f>
        <v xml:space="preserve"> </v>
      </c>
      <c r="DL11" s="15" t="str">
        <f t="shared" ref="DL11:DL50" si="53">IF(ISBLANK($A11)," ",IF(ISNUMBER(BB11),BB11,0))</f>
        <v xml:space="preserve"> </v>
      </c>
      <c r="DM11" s="15" t="str">
        <f t="shared" ref="DM11:DM50" si="54">IF(ISBLANK($A11)," ",IF(ISNUMBER(BC11),BC11,0))</f>
        <v xml:space="preserve"> </v>
      </c>
      <c r="DN11" s="15" t="str">
        <f>IF(ISBLANK($A11)," ",SUM(BL11:DM11))</f>
        <v xml:space="preserve"> </v>
      </c>
    </row>
    <row r="12" spans="1:121">
      <c r="A12" s="85"/>
      <c r="B12" s="68"/>
      <c r="C12" s="91"/>
      <c r="D12" s="91"/>
      <c r="E12" s="91"/>
      <c r="F12" s="94"/>
      <c r="G12" s="68"/>
      <c r="H12" s="91"/>
      <c r="I12" s="91"/>
      <c r="J12" s="94"/>
      <c r="K12" s="68"/>
      <c r="L12" s="3"/>
      <c r="M12" s="91"/>
      <c r="N12" s="94"/>
      <c r="O12" s="68"/>
      <c r="P12" s="91"/>
      <c r="Q12" s="91"/>
      <c r="R12" s="94"/>
      <c r="S12" s="68"/>
      <c r="T12" s="91"/>
      <c r="U12" s="105"/>
      <c r="V12" s="94"/>
      <c r="W12" s="68"/>
      <c r="X12" s="3"/>
      <c r="Y12" s="91"/>
      <c r="Z12" s="94"/>
      <c r="AA12" s="68"/>
      <c r="AB12" s="91"/>
      <c r="AC12" s="91"/>
      <c r="AD12" s="94"/>
      <c r="AE12" s="68"/>
      <c r="AF12" s="91"/>
      <c r="AG12" s="91"/>
      <c r="AH12" s="68"/>
      <c r="AI12" s="91"/>
      <c r="AJ12" s="91"/>
      <c r="AK12" s="94"/>
      <c r="AL12" s="68"/>
      <c r="AM12" s="91"/>
      <c r="AN12" s="91"/>
      <c r="AO12" s="94"/>
      <c r="AP12" s="68"/>
      <c r="AQ12" s="91"/>
      <c r="AR12" s="94"/>
      <c r="AS12" s="68"/>
      <c r="AT12" s="91"/>
      <c r="AU12" s="94"/>
      <c r="AV12" s="3"/>
      <c r="AW12" s="91"/>
      <c r="AX12" s="91"/>
      <c r="AY12" s="91"/>
      <c r="AZ12" s="68"/>
      <c r="BA12" s="91"/>
      <c r="BB12" s="91"/>
      <c r="BC12" s="91"/>
      <c r="BD12" s="99" t="str">
        <f t="shared" si="0"/>
        <v xml:space="preserve"> </v>
      </c>
      <c r="BF12" s="23" t="str">
        <f t="shared" ref="BF12:BF50" si="55">IF(ISBLANK($A12)," ",SUM(BL12:BT12,CV12:CY12))</f>
        <v xml:space="preserve"> </v>
      </c>
      <c r="BG12" s="23" t="str">
        <f t="shared" ref="BG12:BG50" si="56">IF(ISBLANK($A12)," ",SUM(BU12:CB12,CZ12:DB12))</f>
        <v xml:space="preserve"> </v>
      </c>
      <c r="BH12" s="23" t="str">
        <f t="shared" ref="BH12:BH50" si="57">IF(ISBLANK($A12)," ",SUM(CC12:CN12,DC12:DE12))</f>
        <v xml:space="preserve"> </v>
      </c>
      <c r="BI12" s="23" t="str">
        <f t="shared" ref="BI12:BI50" si="58">IF(ISBLANK($A12)," ",SUM(CO12:CU12,DF12:DI12))</f>
        <v xml:space="preserve"> </v>
      </c>
      <c r="BJ12" s="23" t="str">
        <f t="shared" ref="BJ12:BJ50" si="59">IF(ISBLANK($A12)," ",SUM(DJ12:DM12))</f>
        <v xml:space="preserve"> </v>
      </c>
      <c r="BL12" s="4" t="str">
        <f t="shared" si="1"/>
        <v xml:space="preserve"> </v>
      </c>
      <c r="BM12" s="4" t="str">
        <f t="shared" si="2"/>
        <v xml:space="preserve"> </v>
      </c>
      <c r="BN12" s="4" t="str">
        <f t="shared" si="3"/>
        <v xml:space="preserve"> </v>
      </c>
      <c r="BO12" s="4" t="str">
        <f t="shared" si="4"/>
        <v xml:space="preserve"> </v>
      </c>
      <c r="BP12" s="4" t="str">
        <f t="shared" si="5"/>
        <v xml:space="preserve"> </v>
      </c>
      <c r="BQ12" s="4" t="str">
        <f t="shared" si="6"/>
        <v xml:space="preserve"> </v>
      </c>
      <c r="BR12" s="4" t="str">
        <f t="shared" si="7"/>
        <v xml:space="preserve"> </v>
      </c>
      <c r="BS12" s="4" t="str">
        <f t="shared" si="8"/>
        <v xml:space="preserve"> </v>
      </c>
      <c r="BT12" s="4" t="str">
        <f t="shared" si="9"/>
        <v xml:space="preserve"> </v>
      </c>
      <c r="BU12" s="4" t="str">
        <f t="shared" si="10"/>
        <v xml:space="preserve"> </v>
      </c>
      <c r="BV12" s="4" t="str">
        <f t="shared" si="11"/>
        <v xml:space="preserve"> </v>
      </c>
      <c r="BW12" s="4" t="str">
        <f t="shared" si="12"/>
        <v xml:space="preserve"> </v>
      </c>
      <c r="BX12" s="4" t="str">
        <f t="shared" si="13"/>
        <v xml:space="preserve"> </v>
      </c>
      <c r="BY12" s="4" t="str">
        <f t="shared" si="14"/>
        <v xml:space="preserve"> </v>
      </c>
      <c r="BZ12" s="4" t="str">
        <f t="shared" si="15"/>
        <v xml:space="preserve"> </v>
      </c>
      <c r="CA12" s="4" t="str">
        <f t="shared" si="16"/>
        <v xml:space="preserve"> </v>
      </c>
      <c r="CB12" s="4" t="str">
        <f t="shared" si="17"/>
        <v xml:space="preserve"> </v>
      </c>
      <c r="CC12" s="4" t="str">
        <f t="shared" si="18"/>
        <v xml:space="preserve"> </v>
      </c>
      <c r="CD12" s="4" t="str">
        <f t="shared" si="19"/>
        <v xml:space="preserve"> </v>
      </c>
      <c r="CE12" s="4" t="str">
        <f t="shared" si="20"/>
        <v xml:space="preserve"> </v>
      </c>
      <c r="CF12" s="4" t="str">
        <f t="shared" si="21"/>
        <v xml:space="preserve"> </v>
      </c>
      <c r="CG12" s="4" t="str">
        <f t="shared" si="22"/>
        <v xml:space="preserve"> </v>
      </c>
      <c r="CH12" s="4" t="str">
        <f t="shared" si="23"/>
        <v xml:space="preserve"> </v>
      </c>
      <c r="CI12" s="4" t="str">
        <f t="shared" si="24"/>
        <v xml:space="preserve"> </v>
      </c>
      <c r="CJ12" s="4" t="str">
        <f t="shared" si="25"/>
        <v xml:space="preserve"> </v>
      </c>
      <c r="CK12" s="4" t="str">
        <f t="shared" si="26"/>
        <v xml:space="preserve"> </v>
      </c>
      <c r="CL12" s="4" t="str">
        <f t="shared" si="27"/>
        <v xml:space="preserve"> </v>
      </c>
      <c r="CM12" s="4" t="str">
        <f t="shared" si="28"/>
        <v xml:space="preserve"> </v>
      </c>
      <c r="CN12" s="4" t="str">
        <f t="shared" si="29"/>
        <v xml:space="preserve"> </v>
      </c>
      <c r="CO12" s="4" t="str">
        <f t="shared" si="30"/>
        <v xml:space="preserve"> </v>
      </c>
      <c r="CP12" s="4" t="str">
        <f t="shared" si="31"/>
        <v xml:space="preserve"> </v>
      </c>
      <c r="CQ12" s="4" t="str">
        <f t="shared" si="32"/>
        <v xml:space="preserve"> </v>
      </c>
      <c r="CR12" s="4" t="str">
        <f t="shared" si="33"/>
        <v xml:space="preserve"> </v>
      </c>
      <c r="CS12" s="4" t="str">
        <f t="shared" si="34"/>
        <v xml:space="preserve"> </v>
      </c>
      <c r="CT12" s="4" t="str">
        <f t="shared" si="35"/>
        <v xml:space="preserve"> </v>
      </c>
      <c r="CU12" s="4" t="str">
        <f t="shared" si="36"/>
        <v xml:space="preserve"> </v>
      </c>
      <c r="CV12" s="4" t="str">
        <f t="shared" si="37"/>
        <v xml:space="preserve"> </v>
      </c>
      <c r="CW12" s="4" t="str">
        <f t="shared" si="38"/>
        <v xml:space="preserve"> </v>
      </c>
      <c r="CX12" s="4" t="str">
        <f t="shared" si="39"/>
        <v xml:space="preserve"> </v>
      </c>
      <c r="CY12" s="4" t="str">
        <f t="shared" si="40"/>
        <v xml:space="preserve"> </v>
      </c>
      <c r="CZ12" s="4" t="str">
        <f t="shared" si="41"/>
        <v xml:space="preserve"> </v>
      </c>
      <c r="DA12" s="4" t="str">
        <f t="shared" si="42"/>
        <v xml:space="preserve"> </v>
      </c>
      <c r="DB12" s="4" t="str">
        <f t="shared" si="43"/>
        <v xml:space="preserve"> </v>
      </c>
      <c r="DC12" s="4" t="str">
        <f t="shared" si="44"/>
        <v xml:space="preserve"> </v>
      </c>
      <c r="DD12" s="4" t="str">
        <f t="shared" si="45"/>
        <v xml:space="preserve"> </v>
      </c>
      <c r="DE12" s="4" t="str">
        <f t="shared" si="46"/>
        <v xml:space="preserve"> </v>
      </c>
      <c r="DF12" s="4" t="str">
        <f t="shared" si="47"/>
        <v xml:space="preserve"> </v>
      </c>
      <c r="DG12" s="4" t="str">
        <f t="shared" si="48"/>
        <v xml:space="preserve"> </v>
      </c>
      <c r="DH12" s="4" t="str">
        <f t="shared" si="49"/>
        <v xml:space="preserve"> </v>
      </c>
      <c r="DI12" s="4" t="str">
        <f t="shared" si="50"/>
        <v xml:space="preserve"> </v>
      </c>
      <c r="DJ12" s="4" t="str">
        <f t="shared" si="51"/>
        <v xml:space="preserve"> </v>
      </c>
      <c r="DK12" s="4" t="str">
        <f t="shared" si="52"/>
        <v xml:space="preserve"> </v>
      </c>
      <c r="DL12" s="4" t="str">
        <f t="shared" si="53"/>
        <v xml:space="preserve"> </v>
      </c>
      <c r="DM12" s="4" t="str">
        <f t="shared" si="54"/>
        <v xml:space="preserve"> </v>
      </c>
      <c r="DN12" s="15" t="str">
        <f t="shared" ref="DN12:DN50" si="60">IF(ISBLANK($A12)," ",SUM(BL12:DM12))</f>
        <v xml:space="preserve"> </v>
      </c>
    </row>
    <row r="13" spans="1:121">
      <c r="A13" s="85"/>
      <c r="B13" s="68"/>
      <c r="C13" s="91"/>
      <c r="D13" s="91"/>
      <c r="E13" s="91"/>
      <c r="F13" s="94"/>
      <c r="G13" s="68"/>
      <c r="H13" s="91"/>
      <c r="I13" s="91"/>
      <c r="J13" s="94"/>
      <c r="K13" s="68"/>
      <c r="L13" s="3"/>
      <c r="M13" s="91"/>
      <c r="N13" s="94"/>
      <c r="O13" s="68"/>
      <c r="P13" s="91"/>
      <c r="Q13" s="91"/>
      <c r="R13" s="94"/>
      <c r="S13" s="68"/>
      <c r="T13" s="91"/>
      <c r="U13" s="105"/>
      <c r="V13" s="94"/>
      <c r="W13" s="68"/>
      <c r="X13" s="3"/>
      <c r="Y13" s="91"/>
      <c r="Z13" s="94"/>
      <c r="AA13" s="68"/>
      <c r="AB13" s="91"/>
      <c r="AC13" s="91"/>
      <c r="AD13" s="94"/>
      <c r="AE13" s="68"/>
      <c r="AF13" s="91"/>
      <c r="AG13" s="91"/>
      <c r="AH13" s="68"/>
      <c r="AI13" s="91"/>
      <c r="AJ13" s="91"/>
      <c r="AK13" s="94"/>
      <c r="AL13" s="68"/>
      <c r="AM13" s="91"/>
      <c r="AN13" s="91"/>
      <c r="AO13" s="94"/>
      <c r="AP13" s="68"/>
      <c r="AQ13" s="91"/>
      <c r="AR13" s="94"/>
      <c r="AS13" s="68"/>
      <c r="AT13" s="91"/>
      <c r="AU13" s="94"/>
      <c r="AV13" s="3"/>
      <c r="AW13" s="91"/>
      <c r="AX13" s="91"/>
      <c r="AY13" s="91"/>
      <c r="AZ13" s="68"/>
      <c r="BA13" s="91"/>
      <c r="BB13" s="91"/>
      <c r="BC13" s="91"/>
      <c r="BD13" s="99" t="str">
        <f t="shared" si="0"/>
        <v xml:space="preserve"> </v>
      </c>
      <c r="BF13" s="23" t="str">
        <f t="shared" si="55"/>
        <v xml:space="preserve"> </v>
      </c>
      <c r="BG13" s="23" t="str">
        <f t="shared" si="56"/>
        <v xml:space="preserve"> </v>
      </c>
      <c r="BH13" s="23" t="str">
        <f t="shared" si="57"/>
        <v xml:space="preserve"> </v>
      </c>
      <c r="BI13" s="23" t="str">
        <f t="shared" si="58"/>
        <v xml:space="preserve"> </v>
      </c>
      <c r="BJ13" s="23" t="str">
        <f t="shared" si="59"/>
        <v xml:space="preserve"> </v>
      </c>
      <c r="BL13" s="4" t="str">
        <f t="shared" si="1"/>
        <v xml:space="preserve"> </v>
      </c>
      <c r="BM13" s="4" t="str">
        <f t="shared" si="2"/>
        <v xml:space="preserve"> </v>
      </c>
      <c r="BN13" s="4" t="str">
        <f t="shared" si="3"/>
        <v xml:space="preserve"> </v>
      </c>
      <c r="BO13" s="4" t="str">
        <f t="shared" si="4"/>
        <v xml:space="preserve"> </v>
      </c>
      <c r="BP13" s="4" t="str">
        <f t="shared" si="5"/>
        <v xml:space="preserve"> </v>
      </c>
      <c r="BQ13" s="4" t="str">
        <f t="shared" si="6"/>
        <v xml:space="preserve"> </v>
      </c>
      <c r="BR13" s="4" t="str">
        <f t="shared" si="7"/>
        <v xml:space="preserve"> </v>
      </c>
      <c r="BS13" s="4" t="str">
        <f t="shared" si="8"/>
        <v xml:space="preserve"> </v>
      </c>
      <c r="BT13" s="4" t="str">
        <f t="shared" si="9"/>
        <v xml:space="preserve"> </v>
      </c>
      <c r="BU13" s="4" t="str">
        <f t="shared" si="10"/>
        <v xml:space="preserve"> </v>
      </c>
      <c r="BV13" s="4" t="str">
        <f t="shared" si="11"/>
        <v xml:space="preserve"> </v>
      </c>
      <c r="BW13" s="4" t="str">
        <f t="shared" si="12"/>
        <v xml:space="preserve"> </v>
      </c>
      <c r="BX13" s="4" t="str">
        <f t="shared" si="13"/>
        <v xml:space="preserve"> </v>
      </c>
      <c r="BY13" s="4" t="str">
        <f t="shared" si="14"/>
        <v xml:space="preserve"> </v>
      </c>
      <c r="BZ13" s="4" t="str">
        <f t="shared" si="15"/>
        <v xml:space="preserve"> </v>
      </c>
      <c r="CA13" s="4" t="str">
        <f t="shared" si="16"/>
        <v xml:space="preserve"> </v>
      </c>
      <c r="CB13" s="4" t="str">
        <f t="shared" si="17"/>
        <v xml:space="preserve"> </v>
      </c>
      <c r="CC13" s="4" t="str">
        <f t="shared" si="18"/>
        <v xml:space="preserve"> </v>
      </c>
      <c r="CD13" s="4" t="str">
        <f t="shared" si="19"/>
        <v xml:space="preserve"> </v>
      </c>
      <c r="CE13" s="4" t="str">
        <f t="shared" si="20"/>
        <v xml:space="preserve"> </v>
      </c>
      <c r="CF13" s="4" t="str">
        <f t="shared" si="21"/>
        <v xml:space="preserve"> </v>
      </c>
      <c r="CG13" s="4" t="str">
        <f t="shared" si="22"/>
        <v xml:space="preserve"> </v>
      </c>
      <c r="CH13" s="4" t="str">
        <f t="shared" si="23"/>
        <v xml:space="preserve"> </v>
      </c>
      <c r="CI13" s="4" t="str">
        <f t="shared" si="24"/>
        <v xml:space="preserve"> </v>
      </c>
      <c r="CJ13" s="4" t="str">
        <f t="shared" si="25"/>
        <v xml:space="preserve"> </v>
      </c>
      <c r="CK13" s="4" t="str">
        <f t="shared" si="26"/>
        <v xml:space="preserve"> </v>
      </c>
      <c r="CL13" s="4" t="str">
        <f t="shared" si="27"/>
        <v xml:space="preserve"> </v>
      </c>
      <c r="CM13" s="4" t="str">
        <f t="shared" si="28"/>
        <v xml:space="preserve"> </v>
      </c>
      <c r="CN13" s="4" t="str">
        <f t="shared" si="29"/>
        <v xml:space="preserve"> </v>
      </c>
      <c r="CO13" s="4" t="str">
        <f t="shared" si="30"/>
        <v xml:space="preserve"> </v>
      </c>
      <c r="CP13" s="4" t="str">
        <f t="shared" si="31"/>
        <v xml:space="preserve"> </v>
      </c>
      <c r="CQ13" s="4" t="str">
        <f t="shared" si="32"/>
        <v xml:space="preserve"> </v>
      </c>
      <c r="CR13" s="4" t="str">
        <f t="shared" si="33"/>
        <v xml:space="preserve"> </v>
      </c>
      <c r="CS13" s="4" t="str">
        <f t="shared" si="34"/>
        <v xml:space="preserve"> </v>
      </c>
      <c r="CT13" s="4" t="str">
        <f t="shared" si="35"/>
        <v xml:space="preserve"> </v>
      </c>
      <c r="CU13" s="4" t="str">
        <f t="shared" si="36"/>
        <v xml:space="preserve"> </v>
      </c>
      <c r="CV13" s="4" t="str">
        <f t="shared" si="37"/>
        <v xml:space="preserve"> </v>
      </c>
      <c r="CW13" s="4" t="str">
        <f t="shared" si="38"/>
        <v xml:space="preserve"> </v>
      </c>
      <c r="CX13" s="4" t="str">
        <f t="shared" si="39"/>
        <v xml:space="preserve"> </v>
      </c>
      <c r="CY13" s="4" t="str">
        <f t="shared" si="40"/>
        <v xml:space="preserve"> </v>
      </c>
      <c r="CZ13" s="4" t="str">
        <f t="shared" si="41"/>
        <v xml:space="preserve"> </v>
      </c>
      <c r="DA13" s="4" t="str">
        <f t="shared" si="42"/>
        <v xml:space="preserve"> </v>
      </c>
      <c r="DB13" s="4" t="str">
        <f t="shared" si="43"/>
        <v xml:space="preserve"> </v>
      </c>
      <c r="DC13" s="4" t="str">
        <f t="shared" si="44"/>
        <v xml:space="preserve"> </v>
      </c>
      <c r="DD13" s="4" t="str">
        <f t="shared" si="45"/>
        <v xml:space="preserve"> </v>
      </c>
      <c r="DE13" s="4" t="str">
        <f t="shared" si="46"/>
        <v xml:space="preserve"> </v>
      </c>
      <c r="DF13" s="4" t="str">
        <f t="shared" si="47"/>
        <v xml:space="preserve"> </v>
      </c>
      <c r="DG13" s="4" t="str">
        <f t="shared" si="48"/>
        <v xml:space="preserve"> </v>
      </c>
      <c r="DH13" s="4" t="str">
        <f t="shared" si="49"/>
        <v xml:space="preserve"> </v>
      </c>
      <c r="DI13" s="4" t="str">
        <f t="shared" si="50"/>
        <v xml:space="preserve"> </v>
      </c>
      <c r="DJ13" s="4" t="str">
        <f t="shared" si="51"/>
        <v xml:space="preserve"> </v>
      </c>
      <c r="DK13" s="4" t="str">
        <f t="shared" si="52"/>
        <v xml:space="preserve"> </v>
      </c>
      <c r="DL13" s="4" t="str">
        <f t="shared" si="53"/>
        <v xml:space="preserve"> </v>
      </c>
      <c r="DM13" s="4" t="str">
        <f t="shared" si="54"/>
        <v xml:space="preserve"> </v>
      </c>
      <c r="DN13" s="15" t="str">
        <f t="shared" si="60"/>
        <v xml:space="preserve"> </v>
      </c>
    </row>
    <row r="14" spans="1:121">
      <c r="A14" s="85"/>
      <c r="B14" s="68"/>
      <c r="C14" s="91"/>
      <c r="D14" s="91"/>
      <c r="E14" s="91"/>
      <c r="F14" s="94"/>
      <c r="G14" s="68"/>
      <c r="H14" s="91"/>
      <c r="I14" s="91"/>
      <c r="J14" s="94"/>
      <c r="K14" s="68"/>
      <c r="L14" s="3"/>
      <c r="M14" s="91"/>
      <c r="N14" s="94"/>
      <c r="O14" s="68"/>
      <c r="P14" s="91"/>
      <c r="Q14" s="91"/>
      <c r="R14" s="94"/>
      <c r="S14" s="68"/>
      <c r="T14" s="91"/>
      <c r="U14" s="105"/>
      <c r="V14" s="94"/>
      <c r="W14" s="68"/>
      <c r="X14" s="3"/>
      <c r="Y14" s="91"/>
      <c r="Z14" s="94"/>
      <c r="AA14" s="68"/>
      <c r="AB14" s="91"/>
      <c r="AC14" s="91"/>
      <c r="AD14" s="94"/>
      <c r="AE14" s="68"/>
      <c r="AF14" s="91"/>
      <c r="AG14" s="91"/>
      <c r="AH14" s="68"/>
      <c r="AI14" s="91"/>
      <c r="AJ14" s="91"/>
      <c r="AK14" s="94"/>
      <c r="AL14" s="68"/>
      <c r="AM14" s="91"/>
      <c r="AN14" s="91"/>
      <c r="AO14" s="94"/>
      <c r="AP14" s="68"/>
      <c r="AQ14" s="91"/>
      <c r="AR14" s="94"/>
      <c r="AS14" s="68"/>
      <c r="AT14" s="91"/>
      <c r="AU14" s="94"/>
      <c r="AV14" s="3"/>
      <c r="AW14" s="91"/>
      <c r="AX14" s="91"/>
      <c r="AY14" s="91"/>
      <c r="AZ14" s="68"/>
      <c r="BA14" s="91"/>
      <c r="BB14" s="91"/>
      <c r="BC14" s="91"/>
      <c r="BD14" s="99" t="str">
        <f t="shared" si="0"/>
        <v xml:space="preserve"> </v>
      </c>
      <c r="BF14" s="23" t="str">
        <f t="shared" si="55"/>
        <v xml:space="preserve"> </v>
      </c>
      <c r="BG14" s="23" t="str">
        <f t="shared" si="56"/>
        <v xml:space="preserve"> </v>
      </c>
      <c r="BH14" s="23" t="str">
        <f t="shared" si="57"/>
        <v xml:space="preserve"> </v>
      </c>
      <c r="BI14" s="23" t="str">
        <f t="shared" si="58"/>
        <v xml:space="preserve"> </v>
      </c>
      <c r="BJ14" s="23" t="str">
        <f t="shared" si="59"/>
        <v xml:space="preserve"> </v>
      </c>
      <c r="BL14" s="4" t="str">
        <f t="shared" si="1"/>
        <v xml:space="preserve"> </v>
      </c>
      <c r="BM14" s="4" t="str">
        <f t="shared" si="2"/>
        <v xml:space="preserve"> </v>
      </c>
      <c r="BN14" s="4" t="str">
        <f t="shared" si="3"/>
        <v xml:space="preserve"> </v>
      </c>
      <c r="BO14" s="4" t="str">
        <f t="shared" si="4"/>
        <v xml:space="preserve"> </v>
      </c>
      <c r="BP14" s="4" t="str">
        <f t="shared" si="5"/>
        <v xml:space="preserve"> </v>
      </c>
      <c r="BQ14" s="4" t="str">
        <f t="shared" si="6"/>
        <v xml:space="preserve"> </v>
      </c>
      <c r="BR14" s="4" t="str">
        <f t="shared" si="7"/>
        <v xml:space="preserve"> </v>
      </c>
      <c r="BS14" s="4" t="str">
        <f t="shared" si="8"/>
        <v xml:space="preserve"> </v>
      </c>
      <c r="BT14" s="4" t="str">
        <f t="shared" si="9"/>
        <v xml:space="preserve"> </v>
      </c>
      <c r="BU14" s="4" t="str">
        <f t="shared" si="10"/>
        <v xml:space="preserve"> </v>
      </c>
      <c r="BV14" s="4" t="str">
        <f t="shared" si="11"/>
        <v xml:space="preserve"> </v>
      </c>
      <c r="BW14" s="4" t="str">
        <f t="shared" si="12"/>
        <v xml:space="preserve"> </v>
      </c>
      <c r="BX14" s="4" t="str">
        <f t="shared" si="13"/>
        <v xml:space="preserve"> </v>
      </c>
      <c r="BY14" s="4" t="str">
        <f t="shared" si="14"/>
        <v xml:space="preserve"> </v>
      </c>
      <c r="BZ14" s="4" t="str">
        <f t="shared" si="15"/>
        <v xml:space="preserve"> </v>
      </c>
      <c r="CA14" s="4" t="str">
        <f t="shared" si="16"/>
        <v xml:space="preserve"> </v>
      </c>
      <c r="CB14" s="4" t="str">
        <f t="shared" si="17"/>
        <v xml:space="preserve"> </v>
      </c>
      <c r="CC14" s="4" t="str">
        <f t="shared" si="18"/>
        <v xml:space="preserve"> </v>
      </c>
      <c r="CD14" s="4" t="str">
        <f t="shared" si="19"/>
        <v xml:space="preserve"> </v>
      </c>
      <c r="CE14" s="4" t="str">
        <f t="shared" si="20"/>
        <v xml:space="preserve"> </v>
      </c>
      <c r="CF14" s="4" t="str">
        <f t="shared" si="21"/>
        <v xml:space="preserve"> </v>
      </c>
      <c r="CG14" s="4" t="str">
        <f t="shared" si="22"/>
        <v xml:space="preserve"> </v>
      </c>
      <c r="CH14" s="4" t="str">
        <f t="shared" si="23"/>
        <v xml:space="preserve"> </v>
      </c>
      <c r="CI14" s="4" t="str">
        <f t="shared" si="24"/>
        <v xml:space="preserve"> </v>
      </c>
      <c r="CJ14" s="4" t="str">
        <f t="shared" si="25"/>
        <v xml:space="preserve"> </v>
      </c>
      <c r="CK14" s="4" t="str">
        <f t="shared" si="26"/>
        <v xml:space="preserve"> </v>
      </c>
      <c r="CL14" s="4" t="str">
        <f t="shared" si="27"/>
        <v xml:space="preserve"> </v>
      </c>
      <c r="CM14" s="4" t="str">
        <f t="shared" si="28"/>
        <v xml:space="preserve"> </v>
      </c>
      <c r="CN14" s="4" t="str">
        <f t="shared" si="29"/>
        <v xml:space="preserve"> </v>
      </c>
      <c r="CO14" s="4" t="str">
        <f t="shared" si="30"/>
        <v xml:space="preserve"> </v>
      </c>
      <c r="CP14" s="4" t="str">
        <f t="shared" si="31"/>
        <v xml:space="preserve"> </v>
      </c>
      <c r="CQ14" s="4" t="str">
        <f t="shared" si="32"/>
        <v xml:space="preserve"> </v>
      </c>
      <c r="CR14" s="4" t="str">
        <f t="shared" si="33"/>
        <v xml:space="preserve"> </v>
      </c>
      <c r="CS14" s="4" t="str">
        <f t="shared" si="34"/>
        <v xml:space="preserve"> </v>
      </c>
      <c r="CT14" s="4" t="str">
        <f t="shared" si="35"/>
        <v xml:space="preserve"> </v>
      </c>
      <c r="CU14" s="4" t="str">
        <f t="shared" si="36"/>
        <v xml:space="preserve"> </v>
      </c>
      <c r="CV14" s="4" t="str">
        <f t="shared" si="37"/>
        <v xml:space="preserve"> </v>
      </c>
      <c r="CW14" s="4" t="str">
        <f t="shared" si="38"/>
        <v xml:space="preserve"> </v>
      </c>
      <c r="CX14" s="4" t="str">
        <f t="shared" si="39"/>
        <v xml:space="preserve"> </v>
      </c>
      <c r="CY14" s="4" t="str">
        <f t="shared" si="40"/>
        <v xml:space="preserve"> </v>
      </c>
      <c r="CZ14" s="4" t="str">
        <f t="shared" si="41"/>
        <v xml:space="preserve"> </v>
      </c>
      <c r="DA14" s="4" t="str">
        <f t="shared" si="42"/>
        <v xml:space="preserve"> </v>
      </c>
      <c r="DB14" s="4" t="str">
        <f t="shared" si="43"/>
        <v xml:space="preserve"> </v>
      </c>
      <c r="DC14" s="4" t="str">
        <f t="shared" si="44"/>
        <v xml:space="preserve"> </v>
      </c>
      <c r="DD14" s="4" t="str">
        <f t="shared" si="45"/>
        <v xml:space="preserve"> </v>
      </c>
      <c r="DE14" s="4" t="str">
        <f t="shared" si="46"/>
        <v xml:space="preserve"> </v>
      </c>
      <c r="DF14" s="4" t="str">
        <f t="shared" si="47"/>
        <v xml:space="preserve"> </v>
      </c>
      <c r="DG14" s="4" t="str">
        <f t="shared" si="48"/>
        <v xml:space="preserve"> </v>
      </c>
      <c r="DH14" s="4" t="str">
        <f t="shared" si="49"/>
        <v xml:space="preserve"> </v>
      </c>
      <c r="DI14" s="4" t="str">
        <f t="shared" si="50"/>
        <v xml:space="preserve"> </v>
      </c>
      <c r="DJ14" s="4" t="str">
        <f t="shared" si="51"/>
        <v xml:space="preserve"> </v>
      </c>
      <c r="DK14" s="4" t="str">
        <f t="shared" si="52"/>
        <v xml:space="preserve"> </v>
      </c>
      <c r="DL14" s="4" t="str">
        <f t="shared" si="53"/>
        <v xml:space="preserve"> </v>
      </c>
      <c r="DM14" s="4" t="str">
        <f t="shared" si="54"/>
        <v xml:space="preserve"> </v>
      </c>
      <c r="DN14" s="15" t="str">
        <f t="shared" si="60"/>
        <v xml:space="preserve"> </v>
      </c>
    </row>
    <row r="15" spans="1:121">
      <c r="A15" s="85"/>
      <c r="B15" s="68"/>
      <c r="C15" s="91"/>
      <c r="D15" s="91"/>
      <c r="E15" s="91"/>
      <c r="F15" s="94"/>
      <c r="G15" s="68"/>
      <c r="H15" s="91"/>
      <c r="I15" s="91"/>
      <c r="J15" s="94"/>
      <c r="K15" s="68"/>
      <c r="L15" s="3"/>
      <c r="M15" s="91"/>
      <c r="N15" s="94"/>
      <c r="O15" s="68"/>
      <c r="P15" s="91"/>
      <c r="Q15" s="91"/>
      <c r="R15" s="94"/>
      <c r="S15" s="68"/>
      <c r="T15" s="91"/>
      <c r="U15" s="105"/>
      <c r="V15" s="94"/>
      <c r="W15" s="68"/>
      <c r="X15" s="3"/>
      <c r="Y15" s="91"/>
      <c r="Z15" s="94"/>
      <c r="AA15" s="68"/>
      <c r="AB15" s="91"/>
      <c r="AC15" s="91"/>
      <c r="AD15" s="94"/>
      <c r="AE15" s="68"/>
      <c r="AF15" s="91"/>
      <c r="AG15" s="91"/>
      <c r="AH15" s="68"/>
      <c r="AI15" s="91"/>
      <c r="AJ15" s="91"/>
      <c r="AK15" s="94"/>
      <c r="AL15" s="68"/>
      <c r="AM15" s="91"/>
      <c r="AN15" s="91"/>
      <c r="AO15" s="94"/>
      <c r="AP15" s="68"/>
      <c r="AQ15" s="91"/>
      <c r="AR15" s="94"/>
      <c r="AS15" s="68"/>
      <c r="AT15" s="91"/>
      <c r="AU15" s="94"/>
      <c r="AV15" s="3"/>
      <c r="AW15" s="91"/>
      <c r="AX15" s="91"/>
      <c r="AY15" s="91"/>
      <c r="AZ15" s="68"/>
      <c r="BA15" s="91"/>
      <c r="BB15" s="91"/>
      <c r="BC15" s="91"/>
      <c r="BD15" s="99" t="str">
        <f t="shared" si="0"/>
        <v xml:space="preserve"> </v>
      </c>
      <c r="BF15" s="23" t="str">
        <f t="shared" si="55"/>
        <v xml:space="preserve"> </v>
      </c>
      <c r="BG15" s="23" t="str">
        <f t="shared" si="56"/>
        <v xml:space="preserve"> </v>
      </c>
      <c r="BH15" s="23" t="str">
        <f t="shared" si="57"/>
        <v xml:space="preserve"> </v>
      </c>
      <c r="BI15" s="23" t="str">
        <f t="shared" si="58"/>
        <v xml:space="preserve"> </v>
      </c>
      <c r="BJ15" s="23" t="str">
        <f t="shared" si="59"/>
        <v xml:space="preserve"> </v>
      </c>
      <c r="BL15" s="4" t="str">
        <f t="shared" si="1"/>
        <v xml:space="preserve"> </v>
      </c>
      <c r="BM15" s="4" t="str">
        <f t="shared" si="2"/>
        <v xml:space="preserve"> </v>
      </c>
      <c r="BN15" s="4" t="str">
        <f t="shared" si="3"/>
        <v xml:space="preserve"> </v>
      </c>
      <c r="BO15" s="4" t="str">
        <f t="shared" si="4"/>
        <v xml:space="preserve"> </v>
      </c>
      <c r="BP15" s="4" t="str">
        <f t="shared" si="5"/>
        <v xml:space="preserve"> </v>
      </c>
      <c r="BQ15" s="4" t="str">
        <f t="shared" si="6"/>
        <v xml:space="preserve"> </v>
      </c>
      <c r="BR15" s="4" t="str">
        <f t="shared" si="7"/>
        <v xml:space="preserve"> </v>
      </c>
      <c r="BS15" s="4" t="str">
        <f t="shared" si="8"/>
        <v xml:space="preserve"> </v>
      </c>
      <c r="BT15" s="4" t="str">
        <f t="shared" si="9"/>
        <v xml:space="preserve"> </v>
      </c>
      <c r="BU15" s="4" t="str">
        <f t="shared" si="10"/>
        <v xml:space="preserve"> </v>
      </c>
      <c r="BV15" s="4" t="str">
        <f t="shared" si="11"/>
        <v xml:space="preserve"> </v>
      </c>
      <c r="BW15" s="4" t="str">
        <f t="shared" si="12"/>
        <v xml:space="preserve"> </v>
      </c>
      <c r="BX15" s="4" t="str">
        <f t="shared" si="13"/>
        <v xml:space="preserve"> </v>
      </c>
      <c r="BY15" s="4" t="str">
        <f t="shared" si="14"/>
        <v xml:space="preserve"> </v>
      </c>
      <c r="BZ15" s="4" t="str">
        <f t="shared" si="15"/>
        <v xml:space="preserve"> </v>
      </c>
      <c r="CA15" s="4" t="str">
        <f t="shared" si="16"/>
        <v xml:space="preserve"> </v>
      </c>
      <c r="CB15" s="4" t="str">
        <f t="shared" si="17"/>
        <v xml:space="preserve"> </v>
      </c>
      <c r="CC15" s="4" t="str">
        <f t="shared" si="18"/>
        <v xml:space="preserve"> </v>
      </c>
      <c r="CD15" s="4" t="str">
        <f t="shared" si="19"/>
        <v xml:space="preserve"> </v>
      </c>
      <c r="CE15" s="4" t="str">
        <f t="shared" si="20"/>
        <v xml:space="preserve"> </v>
      </c>
      <c r="CF15" s="4" t="str">
        <f t="shared" si="21"/>
        <v xml:space="preserve"> </v>
      </c>
      <c r="CG15" s="4" t="str">
        <f t="shared" si="22"/>
        <v xml:space="preserve"> </v>
      </c>
      <c r="CH15" s="4" t="str">
        <f t="shared" si="23"/>
        <v xml:space="preserve"> </v>
      </c>
      <c r="CI15" s="4" t="str">
        <f t="shared" si="24"/>
        <v xml:space="preserve"> </v>
      </c>
      <c r="CJ15" s="4" t="str">
        <f t="shared" si="25"/>
        <v xml:space="preserve"> </v>
      </c>
      <c r="CK15" s="4" t="str">
        <f t="shared" si="26"/>
        <v xml:space="preserve"> </v>
      </c>
      <c r="CL15" s="4" t="str">
        <f t="shared" si="27"/>
        <v xml:space="preserve"> </v>
      </c>
      <c r="CM15" s="4" t="str">
        <f t="shared" si="28"/>
        <v xml:space="preserve"> </v>
      </c>
      <c r="CN15" s="4" t="str">
        <f t="shared" si="29"/>
        <v xml:space="preserve"> </v>
      </c>
      <c r="CO15" s="4" t="str">
        <f t="shared" si="30"/>
        <v xml:space="preserve"> </v>
      </c>
      <c r="CP15" s="4" t="str">
        <f t="shared" si="31"/>
        <v xml:space="preserve"> </v>
      </c>
      <c r="CQ15" s="4" t="str">
        <f t="shared" si="32"/>
        <v xml:space="preserve"> </v>
      </c>
      <c r="CR15" s="4" t="str">
        <f t="shared" si="33"/>
        <v xml:space="preserve"> </v>
      </c>
      <c r="CS15" s="4" t="str">
        <f t="shared" si="34"/>
        <v xml:space="preserve"> </v>
      </c>
      <c r="CT15" s="4" t="str">
        <f t="shared" si="35"/>
        <v xml:space="preserve"> </v>
      </c>
      <c r="CU15" s="4" t="str">
        <f t="shared" si="36"/>
        <v xml:space="preserve"> </v>
      </c>
      <c r="CV15" s="4" t="str">
        <f t="shared" si="37"/>
        <v xml:space="preserve"> </v>
      </c>
      <c r="CW15" s="4" t="str">
        <f t="shared" si="38"/>
        <v xml:space="preserve"> </v>
      </c>
      <c r="CX15" s="4" t="str">
        <f t="shared" si="39"/>
        <v xml:space="preserve"> </v>
      </c>
      <c r="CY15" s="4" t="str">
        <f t="shared" si="40"/>
        <v xml:space="preserve"> </v>
      </c>
      <c r="CZ15" s="4" t="str">
        <f t="shared" si="41"/>
        <v xml:space="preserve"> </v>
      </c>
      <c r="DA15" s="4" t="str">
        <f t="shared" si="42"/>
        <v xml:space="preserve"> </v>
      </c>
      <c r="DB15" s="4" t="str">
        <f t="shared" si="43"/>
        <v xml:space="preserve"> </v>
      </c>
      <c r="DC15" s="4" t="str">
        <f t="shared" si="44"/>
        <v xml:space="preserve"> </v>
      </c>
      <c r="DD15" s="4" t="str">
        <f t="shared" si="45"/>
        <v xml:space="preserve"> </v>
      </c>
      <c r="DE15" s="4" t="str">
        <f t="shared" si="46"/>
        <v xml:space="preserve"> </v>
      </c>
      <c r="DF15" s="4" t="str">
        <f t="shared" si="47"/>
        <v xml:space="preserve"> </v>
      </c>
      <c r="DG15" s="4" t="str">
        <f t="shared" si="48"/>
        <v xml:space="preserve"> </v>
      </c>
      <c r="DH15" s="4" t="str">
        <f t="shared" si="49"/>
        <v xml:space="preserve"> </v>
      </c>
      <c r="DI15" s="4" t="str">
        <f t="shared" si="50"/>
        <v xml:space="preserve"> </v>
      </c>
      <c r="DJ15" s="4" t="str">
        <f t="shared" si="51"/>
        <v xml:space="preserve"> </v>
      </c>
      <c r="DK15" s="4" t="str">
        <f t="shared" si="52"/>
        <v xml:space="preserve"> </v>
      </c>
      <c r="DL15" s="4" t="str">
        <f t="shared" si="53"/>
        <v xml:space="preserve"> </v>
      </c>
      <c r="DM15" s="4" t="str">
        <f t="shared" si="54"/>
        <v xml:space="preserve"> </v>
      </c>
      <c r="DN15" s="15" t="str">
        <f t="shared" si="60"/>
        <v xml:space="preserve"> </v>
      </c>
    </row>
    <row r="16" spans="1:121">
      <c r="A16" s="85"/>
      <c r="B16" s="68"/>
      <c r="C16" s="91"/>
      <c r="D16" s="91"/>
      <c r="E16" s="91"/>
      <c r="F16" s="94"/>
      <c r="G16" s="68"/>
      <c r="H16" s="91"/>
      <c r="I16" s="91"/>
      <c r="J16" s="94"/>
      <c r="K16" s="68"/>
      <c r="L16" s="3"/>
      <c r="M16" s="91"/>
      <c r="N16" s="94"/>
      <c r="O16" s="68"/>
      <c r="P16" s="91"/>
      <c r="Q16" s="91"/>
      <c r="R16" s="94"/>
      <c r="S16" s="68"/>
      <c r="T16" s="91"/>
      <c r="U16" s="105"/>
      <c r="V16" s="94"/>
      <c r="W16" s="68"/>
      <c r="X16" s="3"/>
      <c r="Y16" s="91"/>
      <c r="Z16" s="94"/>
      <c r="AA16" s="68"/>
      <c r="AB16" s="91"/>
      <c r="AC16" s="91"/>
      <c r="AD16" s="94"/>
      <c r="AE16" s="68"/>
      <c r="AF16" s="91"/>
      <c r="AG16" s="91"/>
      <c r="AH16" s="68"/>
      <c r="AI16" s="91"/>
      <c r="AJ16" s="91"/>
      <c r="AK16" s="94"/>
      <c r="AL16" s="68"/>
      <c r="AM16" s="91"/>
      <c r="AN16" s="91"/>
      <c r="AO16" s="94"/>
      <c r="AP16" s="68"/>
      <c r="AQ16" s="91"/>
      <c r="AR16" s="94"/>
      <c r="AS16" s="68"/>
      <c r="AT16" s="91"/>
      <c r="AU16" s="94"/>
      <c r="AV16" s="3"/>
      <c r="AW16" s="91"/>
      <c r="AX16" s="91"/>
      <c r="AY16" s="91"/>
      <c r="AZ16" s="68"/>
      <c r="BA16" s="91"/>
      <c r="BB16" s="91"/>
      <c r="BC16" s="91"/>
      <c r="BD16" s="99" t="str">
        <f t="shared" si="0"/>
        <v xml:space="preserve"> </v>
      </c>
      <c r="BF16" s="23" t="str">
        <f t="shared" si="55"/>
        <v xml:space="preserve"> </v>
      </c>
      <c r="BG16" s="23" t="str">
        <f t="shared" si="56"/>
        <v xml:space="preserve"> </v>
      </c>
      <c r="BH16" s="23" t="str">
        <f t="shared" si="57"/>
        <v xml:space="preserve"> </v>
      </c>
      <c r="BI16" s="23" t="str">
        <f t="shared" si="58"/>
        <v xml:space="preserve"> </v>
      </c>
      <c r="BJ16" s="23" t="str">
        <f t="shared" si="59"/>
        <v xml:space="preserve"> </v>
      </c>
      <c r="BL16" s="4" t="str">
        <f t="shared" si="1"/>
        <v xml:space="preserve"> </v>
      </c>
      <c r="BM16" s="4" t="str">
        <f t="shared" si="2"/>
        <v xml:space="preserve"> </v>
      </c>
      <c r="BN16" s="4" t="str">
        <f t="shared" si="3"/>
        <v xml:space="preserve"> </v>
      </c>
      <c r="BO16" s="4" t="str">
        <f t="shared" si="4"/>
        <v xml:space="preserve"> </v>
      </c>
      <c r="BP16" s="4" t="str">
        <f t="shared" si="5"/>
        <v xml:space="preserve"> </v>
      </c>
      <c r="BQ16" s="4" t="str">
        <f t="shared" si="6"/>
        <v xml:space="preserve"> </v>
      </c>
      <c r="BR16" s="4" t="str">
        <f t="shared" si="7"/>
        <v xml:space="preserve"> </v>
      </c>
      <c r="BS16" s="4" t="str">
        <f t="shared" si="8"/>
        <v xml:space="preserve"> </v>
      </c>
      <c r="BT16" s="4" t="str">
        <f t="shared" si="9"/>
        <v xml:space="preserve"> </v>
      </c>
      <c r="BU16" s="4" t="str">
        <f t="shared" si="10"/>
        <v xml:space="preserve"> </v>
      </c>
      <c r="BV16" s="4" t="str">
        <f t="shared" si="11"/>
        <v xml:space="preserve"> </v>
      </c>
      <c r="BW16" s="4" t="str">
        <f t="shared" si="12"/>
        <v xml:space="preserve"> </v>
      </c>
      <c r="BX16" s="4" t="str">
        <f t="shared" si="13"/>
        <v xml:space="preserve"> </v>
      </c>
      <c r="BY16" s="4" t="str">
        <f t="shared" si="14"/>
        <v xml:space="preserve"> </v>
      </c>
      <c r="BZ16" s="4" t="str">
        <f t="shared" si="15"/>
        <v xml:space="preserve"> </v>
      </c>
      <c r="CA16" s="4" t="str">
        <f t="shared" si="16"/>
        <v xml:space="preserve"> </v>
      </c>
      <c r="CB16" s="4" t="str">
        <f t="shared" si="17"/>
        <v xml:space="preserve"> </v>
      </c>
      <c r="CC16" s="4" t="str">
        <f t="shared" si="18"/>
        <v xml:space="preserve"> </v>
      </c>
      <c r="CD16" s="4" t="str">
        <f t="shared" si="19"/>
        <v xml:space="preserve"> </v>
      </c>
      <c r="CE16" s="4" t="str">
        <f t="shared" si="20"/>
        <v xml:space="preserve"> </v>
      </c>
      <c r="CF16" s="4" t="str">
        <f t="shared" si="21"/>
        <v xml:space="preserve"> </v>
      </c>
      <c r="CG16" s="4" t="str">
        <f t="shared" si="22"/>
        <v xml:space="preserve"> </v>
      </c>
      <c r="CH16" s="4" t="str">
        <f t="shared" si="23"/>
        <v xml:space="preserve"> </v>
      </c>
      <c r="CI16" s="4" t="str">
        <f t="shared" si="24"/>
        <v xml:space="preserve"> </v>
      </c>
      <c r="CJ16" s="4" t="str">
        <f t="shared" si="25"/>
        <v xml:space="preserve"> </v>
      </c>
      <c r="CK16" s="4" t="str">
        <f t="shared" si="26"/>
        <v xml:space="preserve"> </v>
      </c>
      <c r="CL16" s="4" t="str">
        <f t="shared" si="27"/>
        <v xml:space="preserve"> </v>
      </c>
      <c r="CM16" s="4" t="str">
        <f t="shared" si="28"/>
        <v xml:space="preserve"> </v>
      </c>
      <c r="CN16" s="4" t="str">
        <f t="shared" si="29"/>
        <v xml:space="preserve"> </v>
      </c>
      <c r="CO16" s="4" t="str">
        <f t="shared" si="30"/>
        <v xml:space="preserve"> </v>
      </c>
      <c r="CP16" s="4" t="str">
        <f t="shared" si="31"/>
        <v xml:space="preserve"> </v>
      </c>
      <c r="CQ16" s="4" t="str">
        <f t="shared" si="32"/>
        <v xml:space="preserve"> </v>
      </c>
      <c r="CR16" s="4" t="str">
        <f t="shared" si="33"/>
        <v xml:space="preserve"> </v>
      </c>
      <c r="CS16" s="4" t="str">
        <f t="shared" si="34"/>
        <v xml:space="preserve"> </v>
      </c>
      <c r="CT16" s="4" t="str">
        <f t="shared" si="35"/>
        <v xml:space="preserve"> </v>
      </c>
      <c r="CU16" s="4" t="str">
        <f t="shared" si="36"/>
        <v xml:space="preserve"> </v>
      </c>
      <c r="CV16" s="4" t="str">
        <f t="shared" si="37"/>
        <v xml:space="preserve"> </v>
      </c>
      <c r="CW16" s="4" t="str">
        <f t="shared" si="38"/>
        <v xml:space="preserve"> </v>
      </c>
      <c r="CX16" s="4" t="str">
        <f t="shared" si="39"/>
        <v xml:space="preserve"> </v>
      </c>
      <c r="CY16" s="4" t="str">
        <f t="shared" si="40"/>
        <v xml:space="preserve"> </v>
      </c>
      <c r="CZ16" s="4" t="str">
        <f t="shared" si="41"/>
        <v xml:space="preserve"> </v>
      </c>
      <c r="DA16" s="4" t="str">
        <f t="shared" si="42"/>
        <v xml:space="preserve"> </v>
      </c>
      <c r="DB16" s="4" t="str">
        <f t="shared" si="43"/>
        <v xml:space="preserve"> </v>
      </c>
      <c r="DC16" s="4" t="str">
        <f t="shared" si="44"/>
        <v xml:space="preserve"> </v>
      </c>
      <c r="DD16" s="4" t="str">
        <f t="shared" si="45"/>
        <v xml:space="preserve"> </v>
      </c>
      <c r="DE16" s="4" t="str">
        <f t="shared" si="46"/>
        <v xml:space="preserve"> </v>
      </c>
      <c r="DF16" s="4" t="str">
        <f t="shared" si="47"/>
        <v xml:space="preserve"> </v>
      </c>
      <c r="DG16" s="4" t="str">
        <f t="shared" si="48"/>
        <v xml:space="preserve"> </v>
      </c>
      <c r="DH16" s="4" t="str">
        <f t="shared" si="49"/>
        <v xml:space="preserve"> </v>
      </c>
      <c r="DI16" s="4" t="str">
        <f t="shared" si="50"/>
        <v xml:space="preserve"> </v>
      </c>
      <c r="DJ16" s="4" t="str">
        <f t="shared" si="51"/>
        <v xml:space="preserve"> </v>
      </c>
      <c r="DK16" s="4" t="str">
        <f t="shared" si="52"/>
        <v xml:space="preserve"> </v>
      </c>
      <c r="DL16" s="4" t="str">
        <f t="shared" si="53"/>
        <v xml:space="preserve"> </v>
      </c>
      <c r="DM16" s="4" t="str">
        <f t="shared" si="54"/>
        <v xml:space="preserve"> </v>
      </c>
      <c r="DN16" s="15" t="str">
        <f t="shared" si="60"/>
        <v xml:space="preserve"> </v>
      </c>
    </row>
    <row r="17" spans="1:118">
      <c r="A17" s="85"/>
      <c r="B17" s="68"/>
      <c r="C17" s="91"/>
      <c r="D17" s="91"/>
      <c r="E17" s="91"/>
      <c r="F17" s="94"/>
      <c r="G17" s="68"/>
      <c r="H17" s="91"/>
      <c r="I17" s="91"/>
      <c r="J17" s="94"/>
      <c r="K17" s="68"/>
      <c r="L17" s="3"/>
      <c r="M17" s="91"/>
      <c r="N17" s="94"/>
      <c r="O17" s="68"/>
      <c r="P17" s="91"/>
      <c r="Q17" s="91"/>
      <c r="R17" s="94"/>
      <c r="S17" s="68"/>
      <c r="T17" s="91"/>
      <c r="U17" s="105"/>
      <c r="V17" s="94"/>
      <c r="W17" s="68"/>
      <c r="X17" s="3"/>
      <c r="Y17" s="91"/>
      <c r="Z17" s="94"/>
      <c r="AA17" s="68"/>
      <c r="AB17" s="91"/>
      <c r="AC17" s="91"/>
      <c r="AD17" s="94"/>
      <c r="AE17" s="68"/>
      <c r="AF17" s="91"/>
      <c r="AG17" s="91"/>
      <c r="AH17" s="68"/>
      <c r="AI17" s="91"/>
      <c r="AJ17" s="91"/>
      <c r="AK17" s="94"/>
      <c r="AL17" s="68"/>
      <c r="AM17" s="91"/>
      <c r="AN17" s="91"/>
      <c r="AO17" s="94"/>
      <c r="AP17" s="68"/>
      <c r="AQ17" s="91"/>
      <c r="AR17" s="94"/>
      <c r="AS17" s="68"/>
      <c r="AT17" s="91"/>
      <c r="AU17" s="94"/>
      <c r="AV17" s="3"/>
      <c r="AW17" s="91"/>
      <c r="AX17" s="91"/>
      <c r="AY17" s="91"/>
      <c r="AZ17" s="68"/>
      <c r="BA17" s="91"/>
      <c r="BB17" s="91"/>
      <c r="BC17" s="91"/>
      <c r="BD17" s="99" t="str">
        <f t="shared" si="0"/>
        <v xml:space="preserve"> </v>
      </c>
      <c r="BF17" s="23" t="str">
        <f t="shared" si="55"/>
        <v xml:space="preserve"> </v>
      </c>
      <c r="BG17" s="23" t="str">
        <f t="shared" si="56"/>
        <v xml:space="preserve"> </v>
      </c>
      <c r="BH17" s="23" t="str">
        <f t="shared" si="57"/>
        <v xml:space="preserve"> </v>
      </c>
      <c r="BI17" s="23" t="str">
        <f t="shared" si="58"/>
        <v xml:space="preserve"> </v>
      </c>
      <c r="BJ17" s="23" t="str">
        <f t="shared" si="59"/>
        <v xml:space="preserve"> </v>
      </c>
      <c r="BL17" s="4" t="str">
        <f t="shared" si="1"/>
        <v xml:space="preserve"> </v>
      </c>
      <c r="BM17" s="4" t="str">
        <f t="shared" si="2"/>
        <v xml:space="preserve"> </v>
      </c>
      <c r="BN17" s="4" t="str">
        <f t="shared" si="3"/>
        <v xml:space="preserve"> </v>
      </c>
      <c r="BO17" s="4" t="str">
        <f t="shared" si="4"/>
        <v xml:space="preserve"> </v>
      </c>
      <c r="BP17" s="4" t="str">
        <f t="shared" si="5"/>
        <v xml:space="preserve"> </v>
      </c>
      <c r="BQ17" s="4" t="str">
        <f t="shared" si="6"/>
        <v xml:space="preserve"> </v>
      </c>
      <c r="BR17" s="4" t="str">
        <f t="shared" si="7"/>
        <v xml:space="preserve"> </v>
      </c>
      <c r="BS17" s="4" t="str">
        <f t="shared" si="8"/>
        <v xml:space="preserve"> </v>
      </c>
      <c r="BT17" s="4" t="str">
        <f t="shared" si="9"/>
        <v xml:space="preserve"> </v>
      </c>
      <c r="BU17" s="4" t="str">
        <f t="shared" si="10"/>
        <v xml:space="preserve"> </v>
      </c>
      <c r="BV17" s="4" t="str">
        <f t="shared" si="11"/>
        <v xml:space="preserve"> </v>
      </c>
      <c r="BW17" s="4" t="str">
        <f t="shared" si="12"/>
        <v xml:space="preserve"> </v>
      </c>
      <c r="BX17" s="4" t="str">
        <f t="shared" si="13"/>
        <v xml:space="preserve"> </v>
      </c>
      <c r="BY17" s="4" t="str">
        <f t="shared" si="14"/>
        <v xml:space="preserve"> </v>
      </c>
      <c r="BZ17" s="4" t="str">
        <f t="shared" si="15"/>
        <v xml:space="preserve"> </v>
      </c>
      <c r="CA17" s="4" t="str">
        <f t="shared" si="16"/>
        <v xml:space="preserve"> </v>
      </c>
      <c r="CB17" s="4" t="str">
        <f t="shared" si="17"/>
        <v xml:space="preserve"> </v>
      </c>
      <c r="CC17" s="4" t="str">
        <f t="shared" si="18"/>
        <v xml:space="preserve"> </v>
      </c>
      <c r="CD17" s="4" t="str">
        <f t="shared" si="19"/>
        <v xml:space="preserve"> </v>
      </c>
      <c r="CE17" s="4" t="str">
        <f t="shared" si="20"/>
        <v xml:space="preserve"> </v>
      </c>
      <c r="CF17" s="4" t="str">
        <f t="shared" si="21"/>
        <v xml:space="preserve"> </v>
      </c>
      <c r="CG17" s="4" t="str">
        <f t="shared" si="22"/>
        <v xml:space="preserve"> </v>
      </c>
      <c r="CH17" s="4" t="str">
        <f t="shared" si="23"/>
        <v xml:space="preserve"> </v>
      </c>
      <c r="CI17" s="4" t="str">
        <f t="shared" si="24"/>
        <v xml:space="preserve"> </v>
      </c>
      <c r="CJ17" s="4" t="str">
        <f t="shared" si="25"/>
        <v xml:space="preserve"> </v>
      </c>
      <c r="CK17" s="4" t="str">
        <f t="shared" si="26"/>
        <v xml:space="preserve"> </v>
      </c>
      <c r="CL17" s="4" t="str">
        <f t="shared" si="27"/>
        <v xml:space="preserve"> </v>
      </c>
      <c r="CM17" s="4" t="str">
        <f t="shared" si="28"/>
        <v xml:space="preserve"> </v>
      </c>
      <c r="CN17" s="4" t="str">
        <f t="shared" si="29"/>
        <v xml:space="preserve"> </v>
      </c>
      <c r="CO17" s="4" t="str">
        <f t="shared" si="30"/>
        <v xml:space="preserve"> </v>
      </c>
      <c r="CP17" s="4" t="str">
        <f t="shared" si="31"/>
        <v xml:space="preserve"> </v>
      </c>
      <c r="CQ17" s="4" t="str">
        <f t="shared" si="32"/>
        <v xml:space="preserve"> </v>
      </c>
      <c r="CR17" s="4" t="str">
        <f t="shared" si="33"/>
        <v xml:space="preserve"> </v>
      </c>
      <c r="CS17" s="4" t="str">
        <f t="shared" si="34"/>
        <v xml:space="preserve"> </v>
      </c>
      <c r="CT17" s="4" t="str">
        <f t="shared" si="35"/>
        <v xml:space="preserve"> </v>
      </c>
      <c r="CU17" s="4" t="str">
        <f t="shared" si="36"/>
        <v xml:space="preserve"> </v>
      </c>
      <c r="CV17" s="4" t="str">
        <f t="shared" si="37"/>
        <v xml:space="preserve"> </v>
      </c>
      <c r="CW17" s="4" t="str">
        <f t="shared" si="38"/>
        <v xml:space="preserve"> </v>
      </c>
      <c r="CX17" s="4" t="str">
        <f t="shared" si="39"/>
        <v xml:space="preserve"> </v>
      </c>
      <c r="CY17" s="4" t="str">
        <f t="shared" si="40"/>
        <v xml:space="preserve"> </v>
      </c>
      <c r="CZ17" s="4" t="str">
        <f t="shared" si="41"/>
        <v xml:space="preserve"> </v>
      </c>
      <c r="DA17" s="4" t="str">
        <f t="shared" si="42"/>
        <v xml:space="preserve"> </v>
      </c>
      <c r="DB17" s="4" t="str">
        <f t="shared" si="43"/>
        <v xml:space="preserve"> </v>
      </c>
      <c r="DC17" s="4" t="str">
        <f t="shared" si="44"/>
        <v xml:space="preserve"> </v>
      </c>
      <c r="DD17" s="4" t="str">
        <f t="shared" si="45"/>
        <v xml:space="preserve"> </v>
      </c>
      <c r="DE17" s="4" t="str">
        <f t="shared" si="46"/>
        <v xml:space="preserve"> </v>
      </c>
      <c r="DF17" s="4" t="str">
        <f t="shared" si="47"/>
        <v xml:space="preserve"> </v>
      </c>
      <c r="DG17" s="4" t="str">
        <f t="shared" si="48"/>
        <v xml:space="preserve"> </v>
      </c>
      <c r="DH17" s="4" t="str">
        <f t="shared" si="49"/>
        <v xml:space="preserve"> </v>
      </c>
      <c r="DI17" s="4" t="str">
        <f t="shared" si="50"/>
        <v xml:space="preserve"> </v>
      </c>
      <c r="DJ17" s="4" t="str">
        <f t="shared" si="51"/>
        <v xml:space="preserve"> </v>
      </c>
      <c r="DK17" s="4" t="str">
        <f t="shared" si="52"/>
        <v xml:space="preserve"> </v>
      </c>
      <c r="DL17" s="4" t="str">
        <f t="shared" si="53"/>
        <v xml:space="preserve"> </v>
      </c>
      <c r="DM17" s="4" t="str">
        <f t="shared" si="54"/>
        <v xml:space="preserve"> </v>
      </c>
      <c r="DN17" s="15" t="str">
        <f t="shared" si="60"/>
        <v xml:space="preserve"> </v>
      </c>
    </row>
    <row r="18" spans="1:118">
      <c r="A18" s="85"/>
      <c r="B18" s="68"/>
      <c r="C18" s="91"/>
      <c r="D18" s="91"/>
      <c r="E18" s="91"/>
      <c r="F18" s="94"/>
      <c r="G18" s="68"/>
      <c r="H18" s="91"/>
      <c r="I18" s="91"/>
      <c r="J18" s="94"/>
      <c r="K18" s="68"/>
      <c r="L18" s="3"/>
      <c r="M18" s="91"/>
      <c r="N18" s="94"/>
      <c r="O18" s="68"/>
      <c r="P18" s="91"/>
      <c r="Q18" s="91"/>
      <c r="R18" s="94"/>
      <c r="S18" s="68"/>
      <c r="T18" s="91"/>
      <c r="U18" s="105"/>
      <c r="V18" s="94"/>
      <c r="W18" s="68"/>
      <c r="X18" s="3"/>
      <c r="Y18" s="91"/>
      <c r="Z18" s="94"/>
      <c r="AA18" s="68"/>
      <c r="AB18" s="91"/>
      <c r="AC18" s="91"/>
      <c r="AD18" s="94"/>
      <c r="AE18" s="68"/>
      <c r="AF18" s="91"/>
      <c r="AG18" s="91"/>
      <c r="AH18" s="68"/>
      <c r="AI18" s="91"/>
      <c r="AJ18" s="91"/>
      <c r="AK18" s="94"/>
      <c r="AL18" s="68"/>
      <c r="AM18" s="91"/>
      <c r="AN18" s="91"/>
      <c r="AO18" s="94"/>
      <c r="AP18" s="68"/>
      <c r="AQ18" s="91"/>
      <c r="AR18" s="94"/>
      <c r="AS18" s="68"/>
      <c r="AT18" s="91"/>
      <c r="AU18" s="94"/>
      <c r="AV18" s="3"/>
      <c r="AW18" s="91"/>
      <c r="AX18" s="91"/>
      <c r="AY18" s="91"/>
      <c r="AZ18" s="68"/>
      <c r="BA18" s="91"/>
      <c r="BB18" s="91"/>
      <c r="BC18" s="91"/>
      <c r="BD18" s="99" t="str">
        <f t="shared" si="0"/>
        <v xml:space="preserve"> </v>
      </c>
      <c r="BF18" s="23" t="str">
        <f t="shared" si="55"/>
        <v xml:space="preserve"> </v>
      </c>
      <c r="BG18" s="23" t="str">
        <f t="shared" si="56"/>
        <v xml:space="preserve"> </v>
      </c>
      <c r="BH18" s="23" t="str">
        <f t="shared" si="57"/>
        <v xml:space="preserve"> </v>
      </c>
      <c r="BI18" s="23" t="str">
        <f t="shared" si="58"/>
        <v xml:space="preserve"> </v>
      </c>
      <c r="BJ18" s="23" t="str">
        <f t="shared" si="59"/>
        <v xml:space="preserve"> </v>
      </c>
      <c r="BL18" s="4" t="str">
        <f t="shared" si="1"/>
        <v xml:space="preserve"> </v>
      </c>
      <c r="BM18" s="4" t="str">
        <f t="shared" si="2"/>
        <v xml:space="preserve"> </v>
      </c>
      <c r="BN18" s="4" t="str">
        <f t="shared" si="3"/>
        <v xml:space="preserve"> </v>
      </c>
      <c r="BO18" s="4" t="str">
        <f t="shared" si="4"/>
        <v xml:space="preserve"> </v>
      </c>
      <c r="BP18" s="4" t="str">
        <f t="shared" si="5"/>
        <v xml:space="preserve"> </v>
      </c>
      <c r="BQ18" s="4" t="str">
        <f t="shared" si="6"/>
        <v xml:space="preserve"> </v>
      </c>
      <c r="BR18" s="4" t="str">
        <f t="shared" si="7"/>
        <v xml:space="preserve"> </v>
      </c>
      <c r="BS18" s="4" t="str">
        <f t="shared" si="8"/>
        <v xml:space="preserve"> </v>
      </c>
      <c r="BT18" s="4" t="str">
        <f t="shared" si="9"/>
        <v xml:space="preserve"> </v>
      </c>
      <c r="BU18" s="4" t="str">
        <f t="shared" si="10"/>
        <v xml:space="preserve"> </v>
      </c>
      <c r="BV18" s="4" t="str">
        <f t="shared" si="11"/>
        <v xml:space="preserve"> </v>
      </c>
      <c r="BW18" s="4" t="str">
        <f t="shared" si="12"/>
        <v xml:space="preserve"> </v>
      </c>
      <c r="BX18" s="4" t="str">
        <f t="shared" si="13"/>
        <v xml:space="preserve"> </v>
      </c>
      <c r="BY18" s="4" t="str">
        <f t="shared" si="14"/>
        <v xml:space="preserve"> </v>
      </c>
      <c r="BZ18" s="4" t="str">
        <f t="shared" si="15"/>
        <v xml:space="preserve"> </v>
      </c>
      <c r="CA18" s="4" t="str">
        <f t="shared" si="16"/>
        <v xml:space="preserve"> </v>
      </c>
      <c r="CB18" s="4" t="str">
        <f t="shared" si="17"/>
        <v xml:space="preserve"> </v>
      </c>
      <c r="CC18" s="4" t="str">
        <f t="shared" si="18"/>
        <v xml:space="preserve"> </v>
      </c>
      <c r="CD18" s="4" t="str">
        <f t="shared" si="19"/>
        <v xml:space="preserve"> </v>
      </c>
      <c r="CE18" s="4" t="str">
        <f t="shared" si="20"/>
        <v xml:space="preserve"> </v>
      </c>
      <c r="CF18" s="4" t="str">
        <f t="shared" si="21"/>
        <v xml:space="preserve"> </v>
      </c>
      <c r="CG18" s="4" t="str">
        <f t="shared" si="22"/>
        <v xml:space="preserve"> </v>
      </c>
      <c r="CH18" s="4" t="str">
        <f t="shared" si="23"/>
        <v xml:space="preserve"> </v>
      </c>
      <c r="CI18" s="4" t="str">
        <f t="shared" si="24"/>
        <v xml:space="preserve"> </v>
      </c>
      <c r="CJ18" s="4" t="str">
        <f t="shared" si="25"/>
        <v xml:space="preserve"> </v>
      </c>
      <c r="CK18" s="4" t="str">
        <f t="shared" si="26"/>
        <v xml:space="preserve"> </v>
      </c>
      <c r="CL18" s="4" t="str">
        <f t="shared" si="27"/>
        <v xml:space="preserve"> </v>
      </c>
      <c r="CM18" s="4" t="str">
        <f t="shared" si="28"/>
        <v xml:space="preserve"> </v>
      </c>
      <c r="CN18" s="4" t="str">
        <f t="shared" si="29"/>
        <v xml:space="preserve"> </v>
      </c>
      <c r="CO18" s="4" t="str">
        <f t="shared" si="30"/>
        <v xml:space="preserve"> </v>
      </c>
      <c r="CP18" s="4" t="str">
        <f t="shared" si="31"/>
        <v xml:space="preserve"> </v>
      </c>
      <c r="CQ18" s="4" t="str">
        <f t="shared" si="32"/>
        <v xml:space="preserve"> </v>
      </c>
      <c r="CR18" s="4" t="str">
        <f t="shared" si="33"/>
        <v xml:space="preserve"> </v>
      </c>
      <c r="CS18" s="4" t="str">
        <f t="shared" si="34"/>
        <v xml:space="preserve"> </v>
      </c>
      <c r="CT18" s="4" t="str">
        <f t="shared" si="35"/>
        <v xml:space="preserve"> </v>
      </c>
      <c r="CU18" s="4" t="str">
        <f t="shared" si="36"/>
        <v xml:space="preserve"> </v>
      </c>
      <c r="CV18" s="4" t="str">
        <f t="shared" si="37"/>
        <v xml:space="preserve"> </v>
      </c>
      <c r="CW18" s="4" t="str">
        <f t="shared" si="38"/>
        <v xml:space="preserve"> </v>
      </c>
      <c r="CX18" s="4" t="str">
        <f t="shared" si="39"/>
        <v xml:space="preserve"> </v>
      </c>
      <c r="CY18" s="4" t="str">
        <f t="shared" si="40"/>
        <v xml:space="preserve"> </v>
      </c>
      <c r="CZ18" s="4" t="str">
        <f t="shared" si="41"/>
        <v xml:space="preserve"> </v>
      </c>
      <c r="DA18" s="4" t="str">
        <f t="shared" si="42"/>
        <v xml:space="preserve"> </v>
      </c>
      <c r="DB18" s="4" t="str">
        <f t="shared" si="43"/>
        <v xml:space="preserve"> </v>
      </c>
      <c r="DC18" s="4" t="str">
        <f t="shared" si="44"/>
        <v xml:space="preserve"> </v>
      </c>
      <c r="DD18" s="4" t="str">
        <f t="shared" si="45"/>
        <v xml:space="preserve"> </v>
      </c>
      <c r="DE18" s="4" t="str">
        <f t="shared" si="46"/>
        <v xml:space="preserve"> </v>
      </c>
      <c r="DF18" s="4" t="str">
        <f t="shared" si="47"/>
        <v xml:space="preserve"> </v>
      </c>
      <c r="DG18" s="4" t="str">
        <f t="shared" si="48"/>
        <v xml:space="preserve"> </v>
      </c>
      <c r="DH18" s="4" t="str">
        <f t="shared" si="49"/>
        <v xml:space="preserve"> </v>
      </c>
      <c r="DI18" s="4" t="str">
        <f t="shared" si="50"/>
        <v xml:space="preserve"> </v>
      </c>
      <c r="DJ18" s="4" t="str">
        <f t="shared" si="51"/>
        <v xml:space="preserve"> </v>
      </c>
      <c r="DK18" s="4" t="str">
        <f t="shared" si="52"/>
        <v xml:space="preserve"> </v>
      </c>
      <c r="DL18" s="4" t="str">
        <f t="shared" si="53"/>
        <v xml:space="preserve"> </v>
      </c>
      <c r="DM18" s="4" t="str">
        <f t="shared" si="54"/>
        <v xml:space="preserve"> </v>
      </c>
      <c r="DN18" s="15" t="str">
        <f t="shared" si="60"/>
        <v xml:space="preserve"> </v>
      </c>
    </row>
    <row r="19" spans="1:118">
      <c r="A19" s="85"/>
      <c r="B19" s="68"/>
      <c r="C19" s="91"/>
      <c r="D19" s="91"/>
      <c r="E19" s="91"/>
      <c r="F19" s="94"/>
      <c r="G19" s="68"/>
      <c r="H19" s="91"/>
      <c r="I19" s="91"/>
      <c r="J19" s="94"/>
      <c r="K19" s="68"/>
      <c r="L19" s="3"/>
      <c r="M19" s="91"/>
      <c r="N19" s="94"/>
      <c r="O19" s="68"/>
      <c r="P19" s="91"/>
      <c r="Q19" s="91"/>
      <c r="R19" s="94"/>
      <c r="S19" s="68"/>
      <c r="T19" s="91"/>
      <c r="U19" s="105"/>
      <c r="V19" s="94"/>
      <c r="W19" s="68"/>
      <c r="X19" s="3"/>
      <c r="Y19" s="91"/>
      <c r="Z19" s="94"/>
      <c r="AA19" s="68"/>
      <c r="AB19" s="91"/>
      <c r="AC19" s="91"/>
      <c r="AD19" s="94"/>
      <c r="AE19" s="68"/>
      <c r="AF19" s="91"/>
      <c r="AG19" s="91"/>
      <c r="AH19" s="68"/>
      <c r="AI19" s="91"/>
      <c r="AJ19" s="91"/>
      <c r="AK19" s="94"/>
      <c r="AL19" s="68"/>
      <c r="AM19" s="91"/>
      <c r="AN19" s="91"/>
      <c r="AO19" s="94"/>
      <c r="AP19" s="68"/>
      <c r="AQ19" s="91"/>
      <c r="AR19" s="94"/>
      <c r="AS19" s="68"/>
      <c r="AT19" s="91"/>
      <c r="AU19" s="94"/>
      <c r="AV19" s="3"/>
      <c r="AW19" s="91"/>
      <c r="AX19" s="91"/>
      <c r="AY19" s="91"/>
      <c r="AZ19" s="68"/>
      <c r="BA19" s="91"/>
      <c r="BB19" s="91"/>
      <c r="BC19" s="91"/>
      <c r="BD19" s="99" t="str">
        <f t="shared" si="0"/>
        <v xml:space="preserve"> </v>
      </c>
      <c r="BF19" s="23" t="str">
        <f t="shared" si="55"/>
        <v xml:space="preserve"> </v>
      </c>
      <c r="BG19" s="23" t="str">
        <f t="shared" si="56"/>
        <v xml:space="preserve"> </v>
      </c>
      <c r="BH19" s="23" t="str">
        <f t="shared" si="57"/>
        <v xml:space="preserve"> </v>
      </c>
      <c r="BI19" s="23" t="str">
        <f t="shared" si="58"/>
        <v xml:space="preserve"> </v>
      </c>
      <c r="BJ19" s="23" t="str">
        <f t="shared" si="59"/>
        <v xml:space="preserve"> </v>
      </c>
      <c r="BL19" s="4" t="str">
        <f t="shared" si="1"/>
        <v xml:space="preserve"> </v>
      </c>
      <c r="BM19" s="4" t="str">
        <f t="shared" si="2"/>
        <v xml:space="preserve"> </v>
      </c>
      <c r="BN19" s="4" t="str">
        <f t="shared" si="3"/>
        <v xml:space="preserve"> </v>
      </c>
      <c r="BO19" s="4" t="str">
        <f t="shared" si="4"/>
        <v xml:space="preserve"> </v>
      </c>
      <c r="BP19" s="4" t="str">
        <f t="shared" si="5"/>
        <v xml:space="preserve"> </v>
      </c>
      <c r="BQ19" s="4" t="str">
        <f t="shared" si="6"/>
        <v xml:space="preserve"> </v>
      </c>
      <c r="BR19" s="4" t="str">
        <f t="shared" si="7"/>
        <v xml:space="preserve"> </v>
      </c>
      <c r="BS19" s="4" t="str">
        <f t="shared" si="8"/>
        <v xml:space="preserve"> </v>
      </c>
      <c r="BT19" s="4" t="str">
        <f t="shared" si="9"/>
        <v xml:space="preserve"> </v>
      </c>
      <c r="BU19" s="4" t="str">
        <f t="shared" si="10"/>
        <v xml:space="preserve"> </v>
      </c>
      <c r="BV19" s="4" t="str">
        <f t="shared" si="11"/>
        <v xml:space="preserve"> </v>
      </c>
      <c r="BW19" s="4" t="str">
        <f t="shared" si="12"/>
        <v xml:space="preserve"> </v>
      </c>
      <c r="BX19" s="4" t="str">
        <f t="shared" si="13"/>
        <v xml:space="preserve"> </v>
      </c>
      <c r="BY19" s="4" t="str">
        <f t="shared" si="14"/>
        <v xml:space="preserve"> </v>
      </c>
      <c r="BZ19" s="4" t="str">
        <f t="shared" si="15"/>
        <v xml:space="preserve"> </v>
      </c>
      <c r="CA19" s="4" t="str">
        <f t="shared" si="16"/>
        <v xml:space="preserve"> </v>
      </c>
      <c r="CB19" s="4" t="str">
        <f t="shared" si="17"/>
        <v xml:space="preserve"> </v>
      </c>
      <c r="CC19" s="4" t="str">
        <f t="shared" si="18"/>
        <v xml:space="preserve"> </v>
      </c>
      <c r="CD19" s="4" t="str">
        <f t="shared" si="19"/>
        <v xml:space="preserve"> </v>
      </c>
      <c r="CE19" s="4" t="str">
        <f t="shared" si="20"/>
        <v xml:space="preserve"> </v>
      </c>
      <c r="CF19" s="4" t="str">
        <f t="shared" si="21"/>
        <v xml:space="preserve"> </v>
      </c>
      <c r="CG19" s="4" t="str">
        <f t="shared" si="22"/>
        <v xml:space="preserve"> </v>
      </c>
      <c r="CH19" s="4" t="str">
        <f t="shared" si="23"/>
        <v xml:space="preserve"> </v>
      </c>
      <c r="CI19" s="4" t="str">
        <f t="shared" si="24"/>
        <v xml:space="preserve"> </v>
      </c>
      <c r="CJ19" s="4" t="str">
        <f t="shared" si="25"/>
        <v xml:space="preserve"> </v>
      </c>
      <c r="CK19" s="4" t="str">
        <f t="shared" si="26"/>
        <v xml:space="preserve"> </v>
      </c>
      <c r="CL19" s="4" t="str">
        <f t="shared" si="27"/>
        <v xml:space="preserve"> </v>
      </c>
      <c r="CM19" s="4" t="str">
        <f t="shared" si="28"/>
        <v xml:space="preserve"> </v>
      </c>
      <c r="CN19" s="4" t="str">
        <f t="shared" si="29"/>
        <v xml:space="preserve"> </v>
      </c>
      <c r="CO19" s="4" t="str">
        <f t="shared" si="30"/>
        <v xml:space="preserve"> </v>
      </c>
      <c r="CP19" s="4" t="str">
        <f t="shared" si="31"/>
        <v xml:space="preserve"> </v>
      </c>
      <c r="CQ19" s="4" t="str">
        <f t="shared" si="32"/>
        <v xml:space="preserve"> </v>
      </c>
      <c r="CR19" s="4" t="str">
        <f t="shared" si="33"/>
        <v xml:space="preserve"> </v>
      </c>
      <c r="CS19" s="4" t="str">
        <f t="shared" si="34"/>
        <v xml:space="preserve"> </v>
      </c>
      <c r="CT19" s="4" t="str">
        <f t="shared" si="35"/>
        <v xml:space="preserve"> </v>
      </c>
      <c r="CU19" s="4" t="str">
        <f t="shared" si="36"/>
        <v xml:space="preserve"> </v>
      </c>
      <c r="CV19" s="4" t="str">
        <f t="shared" si="37"/>
        <v xml:space="preserve"> </v>
      </c>
      <c r="CW19" s="4" t="str">
        <f t="shared" si="38"/>
        <v xml:space="preserve"> </v>
      </c>
      <c r="CX19" s="4" t="str">
        <f t="shared" si="39"/>
        <v xml:space="preserve"> </v>
      </c>
      <c r="CY19" s="4" t="str">
        <f t="shared" si="40"/>
        <v xml:space="preserve"> </v>
      </c>
      <c r="CZ19" s="4" t="str">
        <f t="shared" si="41"/>
        <v xml:space="preserve"> </v>
      </c>
      <c r="DA19" s="4" t="str">
        <f t="shared" si="42"/>
        <v xml:space="preserve"> </v>
      </c>
      <c r="DB19" s="4" t="str">
        <f t="shared" si="43"/>
        <v xml:space="preserve"> </v>
      </c>
      <c r="DC19" s="4" t="str">
        <f t="shared" si="44"/>
        <v xml:space="preserve"> </v>
      </c>
      <c r="DD19" s="4" t="str">
        <f t="shared" si="45"/>
        <v xml:space="preserve"> </v>
      </c>
      <c r="DE19" s="4" t="str">
        <f t="shared" si="46"/>
        <v xml:space="preserve"> </v>
      </c>
      <c r="DF19" s="4" t="str">
        <f t="shared" si="47"/>
        <v xml:space="preserve"> </v>
      </c>
      <c r="DG19" s="4" t="str">
        <f t="shared" si="48"/>
        <v xml:space="preserve"> </v>
      </c>
      <c r="DH19" s="4" t="str">
        <f t="shared" si="49"/>
        <v xml:space="preserve"> </v>
      </c>
      <c r="DI19" s="4" t="str">
        <f t="shared" si="50"/>
        <v xml:space="preserve"> </v>
      </c>
      <c r="DJ19" s="4" t="str">
        <f t="shared" si="51"/>
        <v xml:space="preserve"> </v>
      </c>
      <c r="DK19" s="4" t="str">
        <f t="shared" si="52"/>
        <v xml:space="preserve"> </v>
      </c>
      <c r="DL19" s="4" t="str">
        <f t="shared" si="53"/>
        <v xml:space="preserve"> </v>
      </c>
      <c r="DM19" s="4" t="str">
        <f t="shared" si="54"/>
        <v xml:space="preserve"> </v>
      </c>
      <c r="DN19" s="15" t="str">
        <f t="shared" si="60"/>
        <v xml:space="preserve"> </v>
      </c>
    </row>
    <row r="20" spans="1:118">
      <c r="A20" s="85"/>
      <c r="B20" s="68"/>
      <c r="C20" s="91"/>
      <c r="D20" s="91"/>
      <c r="E20" s="91"/>
      <c r="F20" s="94"/>
      <c r="G20" s="68"/>
      <c r="H20" s="91"/>
      <c r="I20" s="91"/>
      <c r="J20" s="94"/>
      <c r="K20" s="68"/>
      <c r="L20" s="3"/>
      <c r="M20" s="91"/>
      <c r="N20" s="94"/>
      <c r="O20" s="68"/>
      <c r="P20" s="91"/>
      <c r="Q20" s="91"/>
      <c r="R20" s="94"/>
      <c r="S20" s="68"/>
      <c r="T20" s="91"/>
      <c r="U20" s="105"/>
      <c r="V20" s="94"/>
      <c r="W20" s="68"/>
      <c r="X20" s="3"/>
      <c r="Y20" s="91"/>
      <c r="Z20" s="94"/>
      <c r="AA20" s="68"/>
      <c r="AB20" s="91"/>
      <c r="AC20" s="91"/>
      <c r="AD20" s="94"/>
      <c r="AE20" s="68"/>
      <c r="AF20" s="91"/>
      <c r="AG20" s="91"/>
      <c r="AH20" s="68"/>
      <c r="AI20" s="91"/>
      <c r="AJ20" s="91"/>
      <c r="AK20" s="94"/>
      <c r="AL20" s="68"/>
      <c r="AM20" s="91"/>
      <c r="AN20" s="91"/>
      <c r="AO20" s="94"/>
      <c r="AP20" s="68"/>
      <c r="AQ20" s="91"/>
      <c r="AR20" s="94"/>
      <c r="AS20" s="68"/>
      <c r="AT20" s="91"/>
      <c r="AU20" s="94"/>
      <c r="AV20" s="3"/>
      <c r="AW20" s="91"/>
      <c r="AX20" s="91"/>
      <c r="AY20" s="91"/>
      <c r="AZ20" s="68"/>
      <c r="BA20" s="91"/>
      <c r="BB20" s="91"/>
      <c r="BC20" s="91"/>
      <c r="BD20" s="99" t="str">
        <f t="shared" si="0"/>
        <v xml:space="preserve"> </v>
      </c>
      <c r="BF20" s="23" t="str">
        <f t="shared" si="55"/>
        <v xml:space="preserve"> </v>
      </c>
      <c r="BG20" s="23" t="str">
        <f t="shared" si="56"/>
        <v xml:space="preserve"> </v>
      </c>
      <c r="BH20" s="23" t="str">
        <f t="shared" si="57"/>
        <v xml:space="preserve"> </v>
      </c>
      <c r="BI20" s="23" t="str">
        <f t="shared" si="58"/>
        <v xml:space="preserve"> </v>
      </c>
      <c r="BJ20" s="23" t="str">
        <f t="shared" si="59"/>
        <v xml:space="preserve"> </v>
      </c>
      <c r="BL20" s="4" t="str">
        <f t="shared" si="1"/>
        <v xml:space="preserve"> </v>
      </c>
      <c r="BM20" s="4" t="str">
        <f t="shared" si="2"/>
        <v xml:space="preserve"> </v>
      </c>
      <c r="BN20" s="4" t="str">
        <f t="shared" si="3"/>
        <v xml:space="preserve"> </v>
      </c>
      <c r="BO20" s="4" t="str">
        <f t="shared" si="4"/>
        <v xml:space="preserve"> </v>
      </c>
      <c r="BP20" s="4" t="str">
        <f t="shared" si="5"/>
        <v xml:space="preserve"> </v>
      </c>
      <c r="BQ20" s="4" t="str">
        <f t="shared" si="6"/>
        <v xml:space="preserve"> </v>
      </c>
      <c r="BR20" s="4" t="str">
        <f t="shared" si="7"/>
        <v xml:space="preserve"> </v>
      </c>
      <c r="BS20" s="4" t="str">
        <f t="shared" si="8"/>
        <v xml:space="preserve"> </v>
      </c>
      <c r="BT20" s="4" t="str">
        <f t="shared" si="9"/>
        <v xml:space="preserve"> </v>
      </c>
      <c r="BU20" s="4" t="str">
        <f t="shared" si="10"/>
        <v xml:space="preserve"> </v>
      </c>
      <c r="BV20" s="4" t="str">
        <f t="shared" si="11"/>
        <v xml:space="preserve"> </v>
      </c>
      <c r="BW20" s="4" t="str">
        <f t="shared" si="12"/>
        <v xml:space="preserve"> </v>
      </c>
      <c r="BX20" s="4" t="str">
        <f t="shared" si="13"/>
        <v xml:space="preserve"> </v>
      </c>
      <c r="BY20" s="4" t="str">
        <f t="shared" si="14"/>
        <v xml:space="preserve"> </v>
      </c>
      <c r="BZ20" s="4" t="str">
        <f t="shared" si="15"/>
        <v xml:space="preserve"> </v>
      </c>
      <c r="CA20" s="4" t="str">
        <f t="shared" si="16"/>
        <v xml:space="preserve"> </v>
      </c>
      <c r="CB20" s="4" t="str">
        <f t="shared" si="17"/>
        <v xml:space="preserve"> </v>
      </c>
      <c r="CC20" s="4" t="str">
        <f t="shared" si="18"/>
        <v xml:space="preserve"> </v>
      </c>
      <c r="CD20" s="4" t="str">
        <f t="shared" si="19"/>
        <v xml:space="preserve"> </v>
      </c>
      <c r="CE20" s="4" t="str">
        <f t="shared" si="20"/>
        <v xml:space="preserve"> </v>
      </c>
      <c r="CF20" s="4" t="str">
        <f t="shared" si="21"/>
        <v xml:space="preserve"> </v>
      </c>
      <c r="CG20" s="4" t="str">
        <f t="shared" si="22"/>
        <v xml:space="preserve"> </v>
      </c>
      <c r="CH20" s="4" t="str">
        <f t="shared" si="23"/>
        <v xml:space="preserve"> </v>
      </c>
      <c r="CI20" s="4" t="str">
        <f t="shared" si="24"/>
        <v xml:space="preserve"> </v>
      </c>
      <c r="CJ20" s="4" t="str">
        <f t="shared" si="25"/>
        <v xml:space="preserve"> </v>
      </c>
      <c r="CK20" s="4" t="str">
        <f t="shared" si="26"/>
        <v xml:space="preserve"> </v>
      </c>
      <c r="CL20" s="4" t="str">
        <f t="shared" si="27"/>
        <v xml:space="preserve"> </v>
      </c>
      <c r="CM20" s="4" t="str">
        <f t="shared" si="28"/>
        <v xml:space="preserve"> </v>
      </c>
      <c r="CN20" s="4" t="str">
        <f t="shared" si="29"/>
        <v xml:space="preserve"> </v>
      </c>
      <c r="CO20" s="4" t="str">
        <f t="shared" si="30"/>
        <v xml:space="preserve"> </v>
      </c>
      <c r="CP20" s="4" t="str">
        <f t="shared" si="31"/>
        <v xml:space="preserve"> </v>
      </c>
      <c r="CQ20" s="4" t="str">
        <f t="shared" si="32"/>
        <v xml:space="preserve"> </v>
      </c>
      <c r="CR20" s="4" t="str">
        <f t="shared" si="33"/>
        <v xml:space="preserve"> </v>
      </c>
      <c r="CS20" s="4" t="str">
        <f t="shared" si="34"/>
        <v xml:space="preserve"> </v>
      </c>
      <c r="CT20" s="4" t="str">
        <f t="shared" si="35"/>
        <v xml:space="preserve"> </v>
      </c>
      <c r="CU20" s="4" t="str">
        <f t="shared" si="36"/>
        <v xml:space="preserve"> </v>
      </c>
      <c r="CV20" s="4" t="str">
        <f t="shared" si="37"/>
        <v xml:space="preserve"> </v>
      </c>
      <c r="CW20" s="4" t="str">
        <f t="shared" si="38"/>
        <v xml:space="preserve"> </v>
      </c>
      <c r="CX20" s="4" t="str">
        <f t="shared" si="39"/>
        <v xml:space="preserve"> </v>
      </c>
      <c r="CY20" s="4" t="str">
        <f t="shared" si="40"/>
        <v xml:space="preserve"> </v>
      </c>
      <c r="CZ20" s="4" t="str">
        <f t="shared" si="41"/>
        <v xml:space="preserve"> </v>
      </c>
      <c r="DA20" s="4" t="str">
        <f t="shared" si="42"/>
        <v xml:space="preserve"> </v>
      </c>
      <c r="DB20" s="4" t="str">
        <f t="shared" si="43"/>
        <v xml:space="preserve"> </v>
      </c>
      <c r="DC20" s="4" t="str">
        <f t="shared" si="44"/>
        <v xml:space="preserve"> </v>
      </c>
      <c r="DD20" s="4" t="str">
        <f t="shared" si="45"/>
        <v xml:space="preserve"> </v>
      </c>
      <c r="DE20" s="4" t="str">
        <f t="shared" si="46"/>
        <v xml:space="preserve"> </v>
      </c>
      <c r="DF20" s="4" t="str">
        <f t="shared" si="47"/>
        <v xml:space="preserve"> </v>
      </c>
      <c r="DG20" s="4" t="str">
        <f t="shared" si="48"/>
        <v xml:space="preserve"> </v>
      </c>
      <c r="DH20" s="4" t="str">
        <f t="shared" si="49"/>
        <v xml:space="preserve"> </v>
      </c>
      <c r="DI20" s="4" t="str">
        <f t="shared" si="50"/>
        <v xml:space="preserve"> </v>
      </c>
      <c r="DJ20" s="4" t="str">
        <f t="shared" si="51"/>
        <v xml:space="preserve"> </v>
      </c>
      <c r="DK20" s="4" t="str">
        <f t="shared" si="52"/>
        <v xml:space="preserve"> </v>
      </c>
      <c r="DL20" s="4" t="str">
        <f t="shared" si="53"/>
        <v xml:space="preserve"> </v>
      </c>
      <c r="DM20" s="4" t="str">
        <f t="shared" si="54"/>
        <v xml:space="preserve"> </v>
      </c>
      <c r="DN20" s="15" t="str">
        <f t="shared" si="60"/>
        <v xml:space="preserve"> </v>
      </c>
    </row>
    <row r="21" spans="1:118">
      <c r="A21" s="85"/>
      <c r="B21" s="68"/>
      <c r="C21" s="91"/>
      <c r="D21" s="91"/>
      <c r="E21" s="91"/>
      <c r="F21" s="94"/>
      <c r="G21" s="68"/>
      <c r="H21" s="91"/>
      <c r="I21" s="91"/>
      <c r="J21" s="94"/>
      <c r="K21" s="68"/>
      <c r="L21" s="3"/>
      <c r="M21" s="91"/>
      <c r="N21" s="94"/>
      <c r="O21" s="68"/>
      <c r="P21" s="91"/>
      <c r="Q21" s="91"/>
      <c r="R21" s="94"/>
      <c r="S21" s="68"/>
      <c r="T21" s="91"/>
      <c r="U21" s="105"/>
      <c r="V21" s="94"/>
      <c r="W21" s="68"/>
      <c r="X21" s="3"/>
      <c r="Y21" s="91"/>
      <c r="Z21" s="94"/>
      <c r="AA21" s="68"/>
      <c r="AB21" s="91"/>
      <c r="AC21" s="91"/>
      <c r="AD21" s="94"/>
      <c r="AE21" s="68"/>
      <c r="AF21" s="91"/>
      <c r="AG21" s="91"/>
      <c r="AH21" s="68"/>
      <c r="AI21" s="91"/>
      <c r="AJ21" s="91"/>
      <c r="AK21" s="94"/>
      <c r="AL21" s="68"/>
      <c r="AM21" s="91"/>
      <c r="AN21" s="91"/>
      <c r="AO21" s="94"/>
      <c r="AP21" s="68"/>
      <c r="AQ21" s="91"/>
      <c r="AR21" s="94"/>
      <c r="AS21" s="68"/>
      <c r="AT21" s="91"/>
      <c r="AU21" s="94"/>
      <c r="AV21" s="3"/>
      <c r="AW21" s="91"/>
      <c r="AX21" s="91"/>
      <c r="AY21" s="91"/>
      <c r="AZ21" s="68"/>
      <c r="BA21" s="91"/>
      <c r="BB21" s="91"/>
      <c r="BC21" s="91"/>
      <c r="BD21" s="99" t="str">
        <f t="shared" si="0"/>
        <v xml:space="preserve"> </v>
      </c>
      <c r="BF21" s="23" t="str">
        <f t="shared" si="55"/>
        <v xml:space="preserve"> </v>
      </c>
      <c r="BG21" s="23" t="str">
        <f t="shared" si="56"/>
        <v xml:space="preserve"> </v>
      </c>
      <c r="BH21" s="23" t="str">
        <f t="shared" si="57"/>
        <v xml:space="preserve"> </v>
      </c>
      <c r="BI21" s="23" t="str">
        <f t="shared" si="58"/>
        <v xml:space="preserve"> </v>
      </c>
      <c r="BJ21" s="23" t="str">
        <f t="shared" si="59"/>
        <v xml:space="preserve"> </v>
      </c>
      <c r="BL21" s="4" t="str">
        <f t="shared" si="1"/>
        <v xml:space="preserve"> </v>
      </c>
      <c r="BM21" s="4" t="str">
        <f t="shared" si="2"/>
        <v xml:space="preserve"> </v>
      </c>
      <c r="BN21" s="4" t="str">
        <f t="shared" si="3"/>
        <v xml:space="preserve"> </v>
      </c>
      <c r="BO21" s="4" t="str">
        <f t="shared" si="4"/>
        <v xml:space="preserve"> </v>
      </c>
      <c r="BP21" s="4" t="str">
        <f t="shared" si="5"/>
        <v xml:space="preserve"> </v>
      </c>
      <c r="BQ21" s="4" t="str">
        <f t="shared" si="6"/>
        <v xml:space="preserve"> </v>
      </c>
      <c r="BR21" s="4" t="str">
        <f t="shared" si="7"/>
        <v xml:space="preserve"> </v>
      </c>
      <c r="BS21" s="4" t="str">
        <f t="shared" si="8"/>
        <v xml:space="preserve"> </v>
      </c>
      <c r="BT21" s="4" t="str">
        <f t="shared" si="9"/>
        <v xml:space="preserve"> </v>
      </c>
      <c r="BU21" s="4" t="str">
        <f t="shared" si="10"/>
        <v xml:space="preserve"> </v>
      </c>
      <c r="BV21" s="4" t="str">
        <f t="shared" si="11"/>
        <v xml:space="preserve"> </v>
      </c>
      <c r="BW21" s="4" t="str">
        <f t="shared" si="12"/>
        <v xml:space="preserve"> </v>
      </c>
      <c r="BX21" s="4" t="str">
        <f t="shared" si="13"/>
        <v xml:space="preserve"> </v>
      </c>
      <c r="BY21" s="4" t="str">
        <f t="shared" si="14"/>
        <v xml:space="preserve"> </v>
      </c>
      <c r="BZ21" s="4" t="str">
        <f t="shared" si="15"/>
        <v xml:space="preserve"> </v>
      </c>
      <c r="CA21" s="4" t="str">
        <f t="shared" si="16"/>
        <v xml:space="preserve"> </v>
      </c>
      <c r="CB21" s="4" t="str">
        <f t="shared" si="17"/>
        <v xml:space="preserve"> </v>
      </c>
      <c r="CC21" s="4" t="str">
        <f t="shared" si="18"/>
        <v xml:space="preserve"> </v>
      </c>
      <c r="CD21" s="4" t="str">
        <f t="shared" si="19"/>
        <v xml:space="preserve"> </v>
      </c>
      <c r="CE21" s="4" t="str">
        <f t="shared" si="20"/>
        <v xml:space="preserve"> </v>
      </c>
      <c r="CF21" s="4" t="str">
        <f t="shared" si="21"/>
        <v xml:space="preserve"> </v>
      </c>
      <c r="CG21" s="4" t="str">
        <f t="shared" si="22"/>
        <v xml:space="preserve"> </v>
      </c>
      <c r="CH21" s="4" t="str">
        <f t="shared" si="23"/>
        <v xml:space="preserve"> </v>
      </c>
      <c r="CI21" s="4" t="str">
        <f t="shared" si="24"/>
        <v xml:space="preserve"> </v>
      </c>
      <c r="CJ21" s="4" t="str">
        <f t="shared" si="25"/>
        <v xml:space="preserve"> </v>
      </c>
      <c r="CK21" s="4" t="str">
        <f t="shared" si="26"/>
        <v xml:space="preserve"> </v>
      </c>
      <c r="CL21" s="4" t="str">
        <f t="shared" si="27"/>
        <v xml:space="preserve"> </v>
      </c>
      <c r="CM21" s="4" t="str">
        <f t="shared" si="28"/>
        <v xml:space="preserve"> </v>
      </c>
      <c r="CN21" s="4" t="str">
        <f t="shared" si="29"/>
        <v xml:space="preserve"> </v>
      </c>
      <c r="CO21" s="4" t="str">
        <f t="shared" si="30"/>
        <v xml:space="preserve"> </v>
      </c>
      <c r="CP21" s="4" t="str">
        <f t="shared" si="31"/>
        <v xml:space="preserve"> </v>
      </c>
      <c r="CQ21" s="4" t="str">
        <f t="shared" si="32"/>
        <v xml:space="preserve"> </v>
      </c>
      <c r="CR21" s="4" t="str">
        <f t="shared" si="33"/>
        <v xml:space="preserve"> </v>
      </c>
      <c r="CS21" s="4" t="str">
        <f t="shared" si="34"/>
        <v xml:space="preserve"> </v>
      </c>
      <c r="CT21" s="4" t="str">
        <f t="shared" si="35"/>
        <v xml:space="preserve"> </v>
      </c>
      <c r="CU21" s="4" t="str">
        <f t="shared" si="36"/>
        <v xml:space="preserve"> </v>
      </c>
      <c r="CV21" s="4" t="str">
        <f t="shared" si="37"/>
        <v xml:space="preserve"> </v>
      </c>
      <c r="CW21" s="4" t="str">
        <f t="shared" si="38"/>
        <v xml:space="preserve"> </v>
      </c>
      <c r="CX21" s="4" t="str">
        <f t="shared" si="39"/>
        <v xml:space="preserve"> </v>
      </c>
      <c r="CY21" s="4" t="str">
        <f t="shared" si="40"/>
        <v xml:space="preserve"> </v>
      </c>
      <c r="CZ21" s="4" t="str">
        <f t="shared" si="41"/>
        <v xml:space="preserve"> </v>
      </c>
      <c r="DA21" s="4" t="str">
        <f t="shared" si="42"/>
        <v xml:space="preserve"> </v>
      </c>
      <c r="DB21" s="4" t="str">
        <f t="shared" si="43"/>
        <v xml:space="preserve"> </v>
      </c>
      <c r="DC21" s="4" t="str">
        <f t="shared" si="44"/>
        <v xml:space="preserve"> </v>
      </c>
      <c r="DD21" s="4" t="str">
        <f t="shared" si="45"/>
        <v xml:space="preserve"> </v>
      </c>
      <c r="DE21" s="4" t="str">
        <f t="shared" si="46"/>
        <v xml:space="preserve"> </v>
      </c>
      <c r="DF21" s="4" t="str">
        <f t="shared" si="47"/>
        <v xml:space="preserve"> </v>
      </c>
      <c r="DG21" s="4" t="str">
        <f t="shared" si="48"/>
        <v xml:space="preserve"> </v>
      </c>
      <c r="DH21" s="4" t="str">
        <f t="shared" si="49"/>
        <v xml:space="preserve"> </v>
      </c>
      <c r="DI21" s="4" t="str">
        <f t="shared" si="50"/>
        <v xml:space="preserve"> </v>
      </c>
      <c r="DJ21" s="4" t="str">
        <f t="shared" si="51"/>
        <v xml:space="preserve"> </v>
      </c>
      <c r="DK21" s="4" t="str">
        <f t="shared" si="52"/>
        <v xml:space="preserve"> </v>
      </c>
      <c r="DL21" s="4" t="str">
        <f t="shared" si="53"/>
        <v xml:space="preserve"> </v>
      </c>
      <c r="DM21" s="4" t="str">
        <f t="shared" si="54"/>
        <v xml:space="preserve"> </v>
      </c>
      <c r="DN21" s="15" t="str">
        <f t="shared" si="60"/>
        <v xml:space="preserve"> </v>
      </c>
    </row>
    <row r="22" spans="1:118">
      <c r="A22" s="85"/>
      <c r="B22" s="68"/>
      <c r="C22" s="91"/>
      <c r="D22" s="91"/>
      <c r="E22" s="91"/>
      <c r="F22" s="94"/>
      <c r="G22" s="68"/>
      <c r="H22" s="91"/>
      <c r="I22" s="91"/>
      <c r="J22" s="94"/>
      <c r="K22" s="68"/>
      <c r="L22" s="3"/>
      <c r="M22" s="91"/>
      <c r="N22" s="94"/>
      <c r="O22" s="68"/>
      <c r="P22" s="91"/>
      <c r="Q22" s="91"/>
      <c r="R22" s="94"/>
      <c r="S22" s="68"/>
      <c r="T22" s="91"/>
      <c r="U22" s="105"/>
      <c r="V22" s="94"/>
      <c r="W22" s="68"/>
      <c r="X22" s="3"/>
      <c r="Y22" s="91"/>
      <c r="Z22" s="94"/>
      <c r="AA22" s="68"/>
      <c r="AB22" s="91"/>
      <c r="AC22" s="91"/>
      <c r="AD22" s="94"/>
      <c r="AE22" s="68"/>
      <c r="AF22" s="91"/>
      <c r="AG22" s="91"/>
      <c r="AH22" s="68"/>
      <c r="AI22" s="91"/>
      <c r="AJ22" s="91"/>
      <c r="AK22" s="94"/>
      <c r="AL22" s="68"/>
      <c r="AM22" s="91"/>
      <c r="AN22" s="91"/>
      <c r="AO22" s="94"/>
      <c r="AP22" s="68"/>
      <c r="AQ22" s="91"/>
      <c r="AR22" s="94"/>
      <c r="AS22" s="68"/>
      <c r="AT22" s="91"/>
      <c r="AU22" s="94"/>
      <c r="AV22" s="3"/>
      <c r="AW22" s="91"/>
      <c r="AX22" s="91"/>
      <c r="AY22" s="91"/>
      <c r="AZ22" s="68"/>
      <c r="BA22" s="91"/>
      <c r="BB22" s="91"/>
      <c r="BC22" s="91"/>
      <c r="BD22" s="99" t="str">
        <f t="shared" si="0"/>
        <v xml:space="preserve"> </v>
      </c>
      <c r="BF22" s="23" t="str">
        <f t="shared" si="55"/>
        <v xml:space="preserve"> </v>
      </c>
      <c r="BG22" s="23" t="str">
        <f t="shared" si="56"/>
        <v xml:space="preserve"> </v>
      </c>
      <c r="BH22" s="23" t="str">
        <f t="shared" si="57"/>
        <v xml:space="preserve"> </v>
      </c>
      <c r="BI22" s="23" t="str">
        <f t="shared" si="58"/>
        <v xml:space="preserve"> </v>
      </c>
      <c r="BJ22" s="23" t="str">
        <f t="shared" si="59"/>
        <v xml:space="preserve"> </v>
      </c>
      <c r="BL22" s="4" t="str">
        <f t="shared" si="1"/>
        <v xml:space="preserve"> </v>
      </c>
      <c r="BM22" s="4" t="str">
        <f t="shared" si="2"/>
        <v xml:space="preserve"> </v>
      </c>
      <c r="BN22" s="4" t="str">
        <f t="shared" si="3"/>
        <v xml:space="preserve"> </v>
      </c>
      <c r="BO22" s="4" t="str">
        <f t="shared" si="4"/>
        <v xml:space="preserve"> </v>
      </c>
      <c r="BP22" s="4" t="str">
        <f t="shared" si="5"/>
        <v xml:space="preserve"> </v>
      </c>
      <c r="BQ22" s="4" t="str">
        <f t="shared" si="6"/>
        <v xml:space="preserve"> </v>
      </c>
      <c r="BR22" s="4" t="str">
        <f t="shared" si="7"/>
        <v xml:space="preserve"> </v>
      </c>
      <c r="BS22" s="4" t="str">
        <f t="shared" si="8"/>
        <v xml:space="preserve"> </v>
      </c>
      <c r="BT22" s="4" t="str">
        <f t="shared" si="9"/>
        <v xml:space="preserve"> </v>
      </c>
      <c r="BU22" s="4" t="str">
        <f t="shared" si="10"/>
        <v xml:space="preserve"> </v>
      </c>
      <c r="BV22" s="4" t="str">
        <f t="shared" si="11"/>
        <v xml:space="preserve"> </v>
      </c>
      <c r="BW22" s="4" t="str">
        <f t="shared" si="12"/>
        <v xml:space="preserve"> </v>
      </c>
      <c r="BX22" s="4" t="str">
        <f t="shared" si="13"/>
        <v xml:space="preserve"> </v>
      </c>
      <c r="BY22" s="4" t="str">
        <f t="shared" si="14"/>
        <v xml:space="preserve"> </v>
      </c>
      <c r="BZ22" s="4" t="str">
        <f t="shared" si="15"/>
        <v xml:space="preserve"> </v>
      </c>
      <c r="CA22" s="4" t="str">
        <f t="shared" si="16"/>
        <v xml:space="preserve"> </v>
      </c>
      <c r="CB22" s="4" t="str">
        <f t="shared" si="17"/>
        <v xml:space="preserve"> </v>
      </c>
      <c r="CC22" s="4" t="str">
        <f t="shared" si="18"/>
        <v xml:space="preserve"> </v>
      </c>
      <c r="CD22" s="4" t="str">
        <f t="shared" si="19"/>
        <v xml:space="preserve"> </v>
      </c>
      <c r="CE22" s="4" t="str">
        <f t="shared" si="20"/>
        <v xml:space="preserve"> </v>
      </c>
      <c r="CF22" s="4" t="str">
        <f t="shared" si="21"/>
        <v xml:space="preserve"> </v>
      </c>
      <c r="CG22" s="4" t="str">
        <f t="shared" si="22"/>
        <v xml:space="preserve"> </v>
      </c>
      <c r="CH22" s="4" t="str">
        <f t="shared" si="23"/>
        <v xml:space="preserve"> </v>
      </c>
      <c r="CI22" s="4" t="str">
        <f t="shared" si="24"/>
        <v xml:space="preserve"> </v>
      </c>
      <c r="CJ22" s="4" t="str">
        <f t="shared" si="25"/>
        <v xml:space="preserve"> </v>
      </c>
      <c r="CK22" s="4" t="str">
        <f t="shared" si="26"/>
        <v xml:space="preserve"> </v>
      </c>
      <c r="CL22" s="4" t="str">
        <f t="shared" si="27"/>
        <v xml:space="preserve"> </v>
      </c>
      <c r="CM22" s="4" t="str">
        <f t="shared" si="28"/>
        <v xml:space="preserve"> </v>
      </c>
      <c r="CN22" s="4" t="str">
        <f t="shared" si="29"/>
        <v xml:space="preserve"> </v>
      </c>
      <c r="CO22" s="4" t="str">
        <f t="shared" si="30"/>
        <v xml:space="preserve"> </v>
      </c>
      <c r="CP22" s="4" t="str">
        <f t="shared" si="31"/>
        <v xml:space="preserve"> </v>
      </c>
      <c r="CQ22" s="4" t="str">
        <f t="shared" si="32"/>
        <v xml:space="preserve"> </v>
      </c>
      <c r="CR22" s="4" t="str">
        <f t="shared" si="33"/>
        <v xml:space="preserve"> </v>
      </c>
      <c r="CS22" s="4" t="str">
        <f t="shared" si="34"/>
        <v xml:space="preserve"> </v>
      </c>
      <c r="CT22" s="4" t="str">
        <f t="shared" si="35"/>
        <v xml:space="preserve"> </v>
      </c>
      <c r="CU22" s="4" t="str">
        <f t="shared" si="36"/>
        <v xml:space="preserve"> </v>
      </c>
      <c r="CV22" s="4" t="str">
        <f t="shared" si="37"/>
        <v xml:space="preserve"> </v>
      </c>
      <c r="CW22" s="4" t="str">
        <f t="shared" si="38"/>
        <v xml:space="preserve"> </v>
      </c>
      <c r="CX22" s="4" t="str">
        <f t="shared" si="39"/>
        <v xml:space="preserve"> </v>
      </c>
      <c r="CY22" s="4" t="str">
        <f t="shared" si="40"/>
        <v xml:space="preserve"> </v>
      </c>
      <c r="CZ22" s="4" t="str">
        <f t="shared" si="41"/>
        <v xml:space="preserve"> </v>
      </c>
      <c r="DA22" s="4" t="str">
        <f t="shared" si="42"/>
        <v xml:space="preserve"> </v>
      </c>
      <c r="DB22" s="4" t="str">
        <f t="shared" si="43"/>
        <v xml:space="preserve"> </v>
      </c>
      <c r="DC22" s="4" t="str">
        <f t="shared" si="44"/>
        <v xml:space="preserve"> </v>
      </c>
      <c r="DD22" s="4" t="str">
        <f t="shared" si="45"/>
        <v xml:space="preserve"> </v>
      </c>
      <c r="DE22" s="4" t="str">
        <f t="shared" si="46"/>
        <v xml:space="preserve"> </v>
      </c>
      <c r="DF22" s="4" t="str">
        <f t="shared" si="47"/>
        <v xml:space="preserve"> </v>
      </c>
      <c r="DG22" s="4" t="str">
        <f t="shared" si="48"/>
        <v xml:space="preserve"> </v>
      </c>
      <c r="DH22" s="4" t="str">
        <f t="shared" si="49"/>
        <v xml:space="preserve"> </v>
      </c>
      <c r="DI22" s="4" t="str">
        <f t="shared" si="50"/>
        <v xml:space="preserve"> </v>
      </c>
      <c r="DJ22" s="4" t="str">
        <f t="shared" si="51"/>
        <v xml:space="preserve"> </v>
      </c>
      <c r="DK22" s="4" t="str">
        <f t="shared" si="52"/>
        <v xml:space="preserve"> </v>
      </c>
      <c r="DL22" s="4" t="str">
        <f t="shared" si="53"/>
        <v xml:space="preserve"> </v>
      </c>
      <c r="DM22" s="4" t="str">
        <f t="shared" si="54"/>
        <v xml:space="preserve"> </v>
      </c>
      <c r="DN22" s="15" t="str">
        <f t="shared" si="60"/>
        <v xml:space="preserve"> </v>
      </c>
    </row>
    <row r="23" spans="1:118">
      <c r="A23" s="85"/>
      <c r="B23" s="68"/>
      <c r="C23" s="91"/>
      <c r="D23" s="91"/>
      <c r="E23" s="91"/>
      <c r="F23" s="94"/>
      <c r="G23" s="68"/>
      <c r="H23" s="91"/>
      <c r="I23" s="91"/>
      <c r="J23" s="94"/>
      <c r="K23" s="68"/>
      <c r="L23" s="3"/>
      <c r="M23" s="91"/>
      <c r="N23" s="94"/>
      <c r="O23" s="68"/>
      <c r="P23" s="91"/>
      <c r="Q23" s="91"/>
      <c r="R23" s="94"/>
      <c r="S23" s="68"/>
      <c r="T23" s="91"/>
      <c r="U23" s="105"/>
      <c r="V23" s="94"/>
      <c r="W23" s="68"/>
      <c r="X23" s="3"/>
      <c r="Y23" s="91"/>
      <c r="Z23" s="94"/>
      <c r="AA23" s="68"/>
      <c r="AB23" s="91"/>
      <c r="AC23" s="91"/>
      <c r="AD23" s="94"/>
      <c r="AE23" s="68"/>
      <c r="AF23" s="91"/>
      <c r="AG23" s="91"/>
      <c r="AH23" s="68"/>
      <c r="AI23" s="91"/>
      <c r="AJ23" s="91"/>
      <c r="AK23" s="94"/>
      <c r="AL23" s="68"/>
      <c r="AM23" s="91"/>
      <c r="AN23" s="91"/>
      <c r="AO23" s="94"/>
      <c r="AP23" s="68"/>
      <c r="AQ23" s="91"/>
      <c r="AR23" s="94"/>
      <c r="AS23" s="68"/>
      <c r="AT23" s="91"/>
      <c r="AU23" s="94"/>
      <c r="AV23" s="3"/>
      <c r="AW23" s="91"/>
      <c r="AX23" s="91"/>
      <c r="AY23" s="91"/>
      <c r="AZ23" s="68"/>
      <c r="BA23" s="91"/>
      <c r="BB23" s="91"/>
      <c r="BC23" s="91"/>
      <c r="BD23" s="99" t="str">
        <f t="shared" si="0"/>
        <v xml:space="preserve"> </v>
      </c>
      <c r="BF23" s="23" t="str">
        <f t="shared" si="55"/>
        <v xml:space="preserve"> </v>
      </c>
      <c r="BG23" s="23" t="str">
        <f t="shared" si="56"/>
        <v xml:space="preserve"> </v>
      </c>
      <c r="BH23" s="23" t="str">
        <f t="shared" si="57"/>
        <v xml:space="preserve"> </v>
      </c>
      <c r="BI23" s="23" t="str">
        <f t="shared" si="58"/>
        <v xml:space="preserve"> </v>
      </c>
      <c r="BJ23" s="23" t="str">
        <f t="shared" si="59"/>
        <v xml:space="preserve"> </v>
      </c>
      <c r="BL23" s="4" t="str">
        <f t="shared" si="1"/>
        <v xml:space="preserve"> </v>
      </c>
      <c r="BM23" s="4" t="str">
        <f t="shared" si="2"/>
        <v xml:space="preserve"> </v>
      </c>
      <c r="BN23" s="4" t="str">
        <f t="shared" si="3"/>
        <v xml:space="preserve"> </v>
      </c>
      <c r="BO23" s="4" t="str">
        <f t="shared" si="4"/>
        <v xml:space="preserve"> </v>
      </c>
      <c r="BP23" s="4" t="str">
        <f t="shared" si="5"/>
        <v xml:space="preserve"> </v>
      </c>
      <c r="BQ23" s="4" t="str">
        <f t="shared" si="6"/>
        <v xml:space="preserve"> </v>
      </c>
      <c r="BR23" s="4" t="str">
        <f t="shared" si="7"/>
        <v xml:space="preserve"> </v>
      </c>
      <c r="BS23" s="4" t="str">
        <f t="shared" si="8"/>
        <v xml:space="preserve"> </v>
      </c>
      <c r="BT23" s="4" t="str">
        <f t="shared" si="9"/>
        <v xml:space="preserve"> </v>
      </c>
      <c r="BU23" s="4" t="str">
        <f t="shared" si="10"/>
        <v xml:space="preserve"> </v>
      </c>
      <c r="BV23" s="4" t="str">
        <f t="shared" si="11"/>
        <v xml:space="preserve"> </v>
      </c>
      <c r="BW23" s="4" t="str">
        <f t="shared" si="12"/>
        <v xml:space="preserve"> </v>
      </c>
      <c r="BX23" s="4" t="str">
        <f t="shared" si="13"/>
        <v xml:space="preserve"> </v>
      </c>
      <c r="BY23" s="4" t="str">
        <f t="shared" si="14"/>
        <v xml:space="preserve"> </v>
      </c>
      <c r="BZ23" s="4" t="str">
        <f t="shared" si="15"/>
        <v xml:space="preserve"> </v>
      </c>
      <c r="CA23" s="4" t="str">
        <f t="shared" si="16"/>
        <v xml:space="preserve"> </v>
      </c>
      <c r="CB23" s="4" t="str">
        <f t="shared" si="17"/>
        <v xml:space="preserve"> </v>
      </c>
      <c r="CC23" s="4" t="str">
        <f t="shared" si="18"/>
        <v xml:space="preserve"> </v>
      </c>
      <c r="CD23" s="4" t="str">
        <f t="shared" si="19"/>
        <v xml:space="preserve"> </v>
      </c>
      <c r="CE23" s="4" t="str">
        <f t="shared" si="20"/>
        <v xml:space="preserve"> </v>
      </c>
      <c r="CF23" s="4" t="str">
        <f t="shared" si="21"/>
        <v xml:space="preserve"> </v>
      </c>
      <c r="CG23" s="4" t="str">
        <f t="shared" si="22"/>
        <v xml:space="preserve"> </v>
      </c>
      <c r="CH23" s="4" t="str">
        <f t="shared" si="23"/>
        <v xml:space="preserve"> </v>
      </c>
      <c r="CI23" s="4" t="str">
        <f t="shared" si="24"/>
        <v xml:space="preserve"> </v>
      </c>
      <c r="CJ23" s="4" t="str">
        <f t="shared" si="25"/>
        <v xml:space="preserve"> </v>
      </c>
      <c r="CK23" s="4" t="str">
        <f t="shared" si="26"/>
        <v xml:space="preserve"> </v>
      </c>
      <c r="CL23" s="4" t="str">
        <f t="shared" si="27"/>
        <v xml:space="preserve"> </v>
      </c>
      <c r="CM23" s="4" t="str">
        <f t="shared" si="28"/>
        <v xml:space="preserve"> </v>
      </c>
      <c r="CN23" s="4" t="str">
        <f t="shared" si="29"/>
        <v xml:space="preserve"> </v>
      </c>
      <c r="CO23" s="4" t="str">
        <f t="shared" si="30"/>
        <v xml:space="preserve"> </v>
      </c>
      <c r="CP23" s="4" t="str">
        <f t="shared" si="31"/>
        <v xml:space="preserve"> </v>
      </c>
      <c r="CQ23" s="4" t="str">
        <f t="shared" si="32"/>
        <v xml:space="preserve"> </v>
      </c>
      <c r="CR23" s="4" t="str">
        <f t="shared" si="33"/>
        <v xml:space="preserve"> </v>
      </c>
      <c r="CS23" s="4" t="str">
        <f t="shared" si="34"/>
        <v xml:space="preserve"> </v>
      </c>
      <c r="CT23" s="4" t="str">
        <f t="shared" si="35"/>
        <v xml:space="preserve"> </v>
      </c>
      <c r="CU23" s="4" t="str">
        <f t="shared" si="36"/>
        <v xml:space="preserve"> </v>
      </c>
      <c r="CV23" s="4" t="str">
        <f t="shared" si="37"/>
        <v xml:space="preserve"> </v>
      </c>
      <c r="CW23" s="4" t="str">
        <f t="shared" si="38"/>
        <v xml:space="preserve"> </v>
      </c>
      <c r="CX23" s="4" t="str">
        <f t="shared" si="39"/>
        <v xml:space="preserve"> </v>
      </c>
      <c r="CY23" s="4" t="str">
        <f t="shared" si="40"/>
        <v xml:space="preserve"> </v>
      </c>
      <c r="CZ23" s="4" t="str">
        <f t="shared" si="41"/>
        <v xml:space="preserve"> </v>
      </c>
      <c r="DA23" s="4" t="str">
        <f t="shared" si="42"/>
        <v xml:space="preserve"> </v>
      </c>
      <c r="DB23" s="4" t="str">
        <f t="shared" si="43"/>
        <v xml:space="preserve"> </v>
      </c>
      <c r="DC23" s="4" t="str">
        <f t="shared" si="44"/>
        <v xml:space="preserve"> </v>
      </c>
      <c r="DD23" s="4" t="str">
        <f t="shared" si="45"/>
        <v xml:space="preserve"> </v>
      </c>
      <c r="DE23" s="4" t="str">
        <f t="shared" si="46"/>
        <v xml:space="preserve"> </v>
      </c>
      <c r="DF23" s="4" t="str">
        <f t="shared" si="47"/>
        <v xml:space="preserve"> </v>
      </c>
      <c r="DG23" s="4" t="str">
        <f t="shared" si="48"/>
        <v xml:space="preserve"> </v>
      </c>
      <c r="DH23" s="4" t="str">
        <f t="shared" si="49"/>
        <v xml:space="preserve"> </v>
      </c>
      <c r="DI23" s="4" t="str">
        <f t="shared" si="50"/>
        <v xml:space="preserve"> </v>
      </c>
      <c r="DJ23" s="4" t="str">
        <f t="shared" si="51"/>
        <v xml:space="preserve"> </v>
      </c>
      <c r="DK23" s="4" t="str">
        <f t="shared" si="52"/>
        <v xml:space="preserve"> </v>
      </c>
      <c r="DL23" s="4" t="str">
        <f t="shared" si="53"/>
        <v xml:space="preserve"> </v>
      </c>
      <c r="DM23" s="4" t="str">
        <f t="shared" si="54"/>
        <v xml:space="preserve"> </v>
      </c>
      <c r="DN23" s="15" t="str">
        <f t="shared" si="60"/>
        <v xml:space="preserve"> </v>
      </c>
    </row>
    <row r="24" spans="1:118">
      <c r="A24" s="85"/>
      <c r="B24" s="68"/>
      <c r="C24" s="91"/>
      <c r="D24" s="91"/>
      <c r="E24" s="91"/>
      <c r="F24" s="94"/>
      <c r="G24" s="68"/>
      <c r="H24" s="91"/>
      <c r="I24" s="91"/>
      <c r="J24" s="94"/>
      <c r="K24" s="68"/>
      <c r="L24" s="3"/>
      <c r="M24" s="91"/>
      <c r="N24" s="94"/>
      <c r="O24" s="68"/>
      <c r="P24" s="91"/>
      <c r="Q24" s="91"/>
      <c r="R24" s="94"/>
      <c r="S24" s="68"/>
      <c r="T24" s="91"/>
      <c r="U24" s="105"/>
      <c r="V24" s="94"/>
      <c r="W24" s="68"/>
      <c r="X24" s="3"/>
      <c r="Y24" s="91"/>
      <c r="Z24" s="94"/>
      <c r="AA24" s="68"/>
      <c r="AB24" s="91"/>
      <c r="AC24" s="91"/>
      <c r="AD24" s="94"/>
      <c r="AE24" s="68"/>
      <c r="AF24" s="91"/>
      <c r="AG24" s="91"/>
      <c r="AH24" s="68"/>
      <c r="AI24" s="91"/>
      <c r="AJ24" s="91"/>
      <c r="AK24" s="94"/>
      <c r="AL24" s="68"/>
      <c r="AM24" s="91"/>
      <c r="AN24" s="91"/>
      <c r="AO24" s="94"/>
      <c r="AP24" s="68"/>
      <c r="AQ24" s="91"/>
      <c r="AR24" s="94"/>
      <c r="AS24" s="68"/>
      <c r="AT24" s="91"/>
      <c r="AU24" s="94"/>
      <c r="AV24" s="3"/>
      <c r="AW24" s="91"/>
      <c r="AX24" s="91"/>
      <c r="AY24" s="91"/>
      <c r="AZ24" s="68"/>
      <c r="BA24" s="91"/>
      <c r="BB24" s="91"/>
      <c r="BC24" s="91"/>
      <c r="BD24" s="99" t="str">
        <f t="shared" si="0"/>
        <v xml:space="preserve"> </v>
      </c>
      <c r="BF24" s="23" t="str">
        <f t="shared" si="55"/>
        <v xml:space="preserve"> </v>
      </c>
      <c r="BG24" s="23" t="str">
        <f t="shared" si="56"/>
        <v xml:space="preserve"> </v>
      </c>
      <c r="BH24" s="23" t="str">
        <f t="shared" si="57"/>
        <v xml:space="preserve"> </v>
      </c>
      <c r="BI24" s="23" t="str">
        <f t="shared" si="58"/>
        <v xml:space="preserve"> </v>
      </c>
      <c r="BJ24" s="23" t="str">
        <f t="shared" si="59"/>
        <v xml:space="preserve"> </v>
      </c>
      <c r="BL24" s="4" t="str">
        <f t="shared" si="1"/>
        <v xml:space="preserve"> </v>
      </c>
      <c r="BM24" s="4" t="str">
        <f t="shared" si="2"/>
        <v xml:space="preserve"> </v>
      </c>
      <c r="BN24" s="4" t="str">
        <f t="shared" si="3"/>
        <v xml:space="preserve"> </v>
      </c>
      <c r="BO24" s="4" t="str">
        <f t="shared" si="4"/>
        <v xml:space="preserve"> </v>
      </c>
      <c r="BP24" s="4" t="str">
        <f t="shared" si="5"/>
        <v xml:space="preserve"> </v>
      </c>
      <c r="BQ24" s="4" t="str">
        <f t="shared" si="6"/>
        <v xml:space="preserve"> </v>
      </c>
      <c r="BR24" s="4" t="str">
        <f t="shared" si="7"/>
        <v xml:space="preserve"> </v>
      </c>
      <c r="BS24" s="4" t="str">
        <f t="shared" si="8"/>
        <v xml:space="preserve"> </v>
      </c>
      <c r="BT24" s="4" t="str">
        <f t="shared" si="9"/>
        <v xml:space="preserve"> </v>
      </c>
      <c r="BU24" s="4" t="str">
        <f t="shared" si="10"/>
        <v xml:space="preserve"> </v>
      </c>
      <c r="BV24" s="4" t="str">
        <f t="shared" si="11"/>
        <v xml:space="preserve"> </v>
      </c>
      <c r="BW24" s="4" t="str">
        <f t="shared" si="12"/>
        <v xml:space="preserve"> </v>
      </c>
      <c r="BX24" s="4" t="str">
        <f t="shared" si="13"/>
        <v xml:space="preserve"> </v>
      </c>
      <c r="BY24" s="4" t="str">
        <f t="shared" si="14"/>
        <v xml:space="preserve"> </v>
      </c>
      <c r="BZ24" s="4" t="str">
        <f t="shared" si="15"/>
        <v xml:space="preserve"> </v>
      </c>
      <c r="CA24" s="4" t="str">
        <f t="shared" si="16"/>
        <v xml:space="preserve"> </v>
      </c>
      <c r="CB24" s="4" t="str">
        <f t="shared" si="17"/>
        <v xml:space="preserve"> </v>
      </c>
      <c r="CC24" s="4" t="str">
        <f t="shared" si="18"/>
        <v xml:space="preserve"> </v>
      </c>
      <c r="CD24" s="4" t="str">
        <f t="shared" si="19"/>
        <v xml:space="preserve"> </v>
      </c>
      <c r="CE24" s="4" t="str">
        <f t="shared" si="20"/>
        <v xml:space="preserve"> </v>
      </c>
      <c r="CF24" s="4" t="str">
        <f t="shared" si="21"/>
        <v xml:space="preserve"> </v>
      </c>
      <c r="CG24" s="4" t="str">
        <f t="shared" si="22"/>
        <v xml:space="preserve"> </v>
      </c>
      <c r="CH24" s="4" t="str">
        <f t="shared" si="23"/>
        <v xml:space="preserve"> </v>
      </c>
      <c r="CI24" s="4" t="str">
        <f t="shared" si="24"/>
        <v xml:space="preserve"> </v>
      </c>
      <c r="CJ24" s="4" t="str">
        <f t="shared" si="25"/>
        <v xml:space="preserve"> </v>
      </c>
      <c r="CK24" s="4" t="str">
        <f t="shared" si="26"/>
        <v xml:space="preserve"> </v>
      </c>
      <c r="CL24" s="4" t="str">
        <f t="shared" si="27"/>
        <v xml:space="preserve"> </v>
      </c>
      <c r="CM24" s="4" t="str">
        <f t="shared" si="28"/>
        <v xml:space="preserve"> </v>
      </c>
      <c r="CN24" s="4" t="str">
        <f t="shared" si="29"/>
        <v xml:space="preserve"> </v>
      </c>
      <c r="CO24" s="4" t="str">
        <f t="shared" si="30"/>
        <v xml:space="preserve"> </v>
      </c>
      <c r="CP24" s="4" t="str">
        <f t="shared" si="31"/>
        <v xml:space="preserve"> </v>
      </c>
      <c r="CQ24" s="4" t="str">
        <f t="shared" si="32"/>
        <v xml:space="preserve"> </v>
      </c>
      <c r="CR24" s="4" t="str">
        <f t="shared" si="33"/>
        <v xml:space="preserve"> </v>
      </c>
      <c r="CS24" s="4" t="str">
        <f t="shared" si="34"/>
        <v xml:space="preserve"> </v>
      </c>
      <c r="CT24" s="4" t="str">
        <f t="shared" si="35"/>
        <v xml:space="preserve"> </v>
      </c>
      <c r="CU24" s="4" t="str">
        <f t="shared" si="36"/>
        <v xml:space="preserve"> </v>
      </c>
      <c r="CV24" s="4" t="str">
        <f t="shared" si="37"/>
        <v xml:space="preserve"> </v>
      </c>
      <c r="CW24" s="4" t="str">
        <f t="shared" si="38"/>
        <v xml:space="preserve"> </v>
      </c>
      <c r="CX24" s="4" t="str">
        <f t="shared" si="39"/>
        <v xml:space="preserve"> </v>
      </c>
      <c r="CY24" s="4" t="str">
        <f t="shared" si="40"/>
        <v xml:space="preserve"> </v>
      </c>
      <c r="CZ24" s="4" t="str">
        <f t="shared" si="41"/>
        <v xml:space="preserve"> </v>
      </c>
      <c r="DA24" s="4" t="str">
        <f t="shared" si="42"/>
        <v xml:space="preserve"> </v>
      </c>
      <c r="DB24" s="4" t="str">
        <f t="shared" si="43"/>
        <v xml:space="preserve"> </v>
      </c>
      <c r="DC24" s="4" t="str">
        <f t="shared" si="44"/>
        <v xml:space="preserve"> </v>
      </c>
      <c r="DD24" s="4" t="str">
        <f t="shared" si="45"/>
        <v xml:space="preserve"> </v>
      </c>
      <c r="DE24" s="4" t="str">
        <f t="shared" si="46"/>
        <v xml:space="preserve"> </v>
      </c>
      <c r="DF24" s="4" t="str">
        <f t="shared" si="47"/>
        <v xml:space="preserve"> </v>
      </c>
      <c r="DG24" s="4" t="str">
        <f t="shared" si="48"/>
        <v xml:space="preserve"> </v>
      </c>
      <c r="DH24" s="4" t="str">
        <f t="shared" si="49"/>
        <v xml:space="preserve"> </v>
      </c>
      <c r="DI24" s="4" t="str">
        <f t="shared" si="50"/>
        <v xml:space="preserve"> </v>
      </c>
      <c r="DJ24" s="4" t="str">
        <f t="shared" si="51"/>
        <v xml:space="preserve"> </v>
      </c>
      <c r="DK24" s="4" t="str">
        <f t="shared" si="52"/>
        <v xml:space="preserve"> </v>
      </c>
      <c r="DL24" s="4" t="str">
        <f t="shared" si="53"/>
        <v xml:space="preserve"> </v>
      </c>
      <c r="DM24" s="4" t="str">
        <f t="shared" si="54"/>
        <v xml:space="preserve"> </v>
      </c>
      <c r="DN24" s="15" t="str">
        <f t="shared" si="60"/>
        <v xml:space="preserve"> </v>
      </c>
    </row>
    <row r="25" spans="1:118">
      <c r="A25" s="85"/>
      <c r="B25" s="68"/>
      <c r="C25" s="91"/>
      <c r="D25" s="91"/>
      <c r="E25" s="91"/>
      <c r="F25" s="94"/>
      <c r="G25" s="68"/>
      <c r="H25" s="91"/>
      <c r="I25" s="91"/>
      <c r="J25" s="94"/>
      <c r="K25" s="68"/>
      <c r="L25" s="3"/>
      <c r="M25" s="91"/>
      <c r="N25" s="94"/>
      <c r="O25" s="68"/>
      <c r="P25" s="91"/>
      <c r="Q25" s="91"/>
      <c r="R25" s="94"/>
      <c r="S25" s="68"/>
      <c r="T25" s="91"/>
      <c r="U25" s="105"/>
      <c r="V25" s="94"/>
      <c r="W25" s="68"/>
      <c r="X25" s="3"/>
      <c r="Y25" s="91"/>
      <c r="Z25" s="94"/>
      <c r="AA25" s="68"/>
      <c r="AB25" s="91"/>
      <c r="AC25" s="91"/>
      <c r="AD25" s="94"/>
      <c r="AE25" s="68"/>
      <c r="AF25" s="91"/>
      <c r="AG25" s="91"/>
      <c r="AH25" s="68"/>
      <c r="AI25" s="91"/>
      <c r="AJ25" s="91"/>
      <c r="AK25" s="94"/>
      <c r="AL25" s="68"/>
      <c r="AM25" s="91"/>
      <c r="AN25" s="91"/>
      <c r="AO25" s="94"/>
      <c r="AP25" s="68"/>
      <c r="AQ25" s="91"/>
      <c r="AR25" s="94"/>
      <c r="AS25" s="68"/>
      <c r="AT25" s="91"/>
      <c r="AU25" s="94"/>
      <c r="AV25" s="3"/>
      <c r="AW25" s="91"/>
      <c r="AX25" s="91"/>
      <c r="AY25" s="91"/>
      <c r="AZ25" s="68"/>
      <c r="BA25" s="91"/>
      <c r="BB25" s="91"/>
      <c r="BC25" s="91"/>
      <c r="BD25" s="99" t="str">
        <f t="shared" si="0"/>
        <v xml:space="preserve"> </v>
      </c>
      <c r="BF25" s="23" t="str">
        <f t="shared" si="55"/>
        <v xml:space="preserve"> </v>
      </c>
      <c r="BG25" s="23" t="str">
        <f t="shared" si="56"/>
        <v xml:space="preserve"> </v>
      </c>
      <c r="BH25" s="23" t="str">
        <f t="shared" si="57"/>
        <v xml:space="preserve"> </v>
      </c>
      <c r="BI25" s="23" t="str">
        <f t="shared" si="58"/>
        <v xml:space="preserve"> </v>
      </c>
      <c r="BJ25" s="23" t="str">
        <f t="shared" si="59"/>
        <v xml:space="preserve"> </v>
      </c>
      <c r="BL25" s="4" t="str">
        <f t="shared" si="1"/>
        <v xml:space="preserve"> </v>
      </c>
      <c r="BM25" s="4" t="str">
        <f t="shared" si="2"/>
        <v xml:space="preserve"> </v>
      </c>
      <c r="BN25" s="4" t="str">
        <f t="shared" si="3"/>
        <v xml:space="preserve"> </v>
      </c>
      <c r="BO25" s="4" t="str">
        <f t="shared" si="4"/>
        <v xml:space="preserve"> </v>
      </c>
      <c r="BP25" s="4" t="str">
        <f t="shared" si="5"/>
        <v xml:space="preserve"> </v>
      </c>
      <c r="BQ25" s="4" t="str">
        <f t="shared" si="6"/>
        <v xml:space="preserve"> </v>
      </c>
      <c r="BR25" s="4" t="str">
        <f t="shared" si="7"/>
        <v xml:space="preserve"> </v>
      </c>
      <c r="BS25" s="4" t="str">
        <f t="shared" si="8"/>
        <v xml:space="preserve"> </v>
      </c>
      <c r="BT25" s="4" t="str">
        <f t="shared" si="9"/>
        <v xml:space="preserve"> </v>
      </c>
      <c r="BU25" s="4" t="str">
        <f t="shared" si="10"/>
        <v xml:space="preserve"> </v>
      </c>
      <c r="BV25" s="4" t="str">
        <f t="shared" si="11"/>
        <v xml:space="preserve"> </v>
      </c>
      <c r="BW25" s="4" t="str">
        <f t="shared" si="12"/>
        <v xml:space="preserve"> </v>
      </c>
      <c r="BX25" s="4" t="str">
        <f t="shared" si="13"/>
        <v xml:space="preserve"> </v>
      </c>
      <c r="BY25" s="4" t="str">
        <f t="shared" si="14"/>
        <v xml:space="preserve"> </v>
      </c>
      <c r="BZ25" s="4" t="str">
        <f t="shared" si="15"/>
        <v xml:space="preserve"> </v>
      </c>
      <c r="CA25" s="4" t="str">
        <f t="shared" si="16"/>
        <v xml:space="preserve"> </v>
      </c>
      <c r="CB25" s="4" t="str">
        <f t="shared" si="17"/>
        <v xml:space="preserve"> </v>
      </c>
      <c r="CC25" s="4" t="str">
        <f t="shared" si="18"/>
        <v xml:space="preserve"> </v>
      </c>
      <c r="CD25" s="4" t="str">
        <f t="shared" si="19"/>
        <v xml:space="preserve"> </v>
      </c>
      <c r="CE25" s="4" t="str">
        <f t="shared" si="20"/>
        <v xml:space="preserve"> </v>
      </c>
      <c r="CF25" s="4" t="str">
        <f t="shared" si="21"/>
        <v xml:space="preserve"> </v>
      </c>
      <c r="CG25" s="4" t="str">
        <f t="shared" si="22"/>
        <v xml:space="preserve"> </v>
      </c>
      <c r="CH25" s="4" t="str">
        <f t="shared" si="23"/>
        <v xml:space="preserve"> </v>
      </c>
      <c r="CI25" s="4" t="str">
        <f t="shared" si="24"/>
        <v xml:space="preserve"> </v>
      </c>
      <c r="CJ25" s="4" t="str">
        <f t="shared" si="25"/>
        <v xml:space="preserve"> </v>
      </c>
      <c r="CK25" s="4" t="str">
        <f t="shared" si="26"/>
        <v xml:space="preserve"> </v>
      </c>
      <c r="CL25" s="4" t="str">
        <f t="shared" si="27"/>
        <v xml:space="preserve"> </v>
      </c>
      <c r="CM25" s="4" t="str">
        <f t="shared" si="28"/>
        <v xml:space="preserve"> </v>
      </c>
      <c r="CN25" s="4" t="str">
        <f t="shared" si="29"/>
        <v xml:space="preserve"> </v>
      </c>
      <c r="CO25" s="4" t="str">
        <f t="shared" si="30"/>
        <v xml:space="preserve"> </v>
      </c>
      <c r="CP25" s="4" t="str">
        <f t="shared" si="31"/>
        <v xml:space="preserve"> </v>
      </c>
      <c r="CQ25" s="4" t="str">
        <f t="shared" si="32"/>
        <v xml:space="preserve"> </v>
      </c>
      <c r="CR25" s="4" t="str">
        <f t="shared" si="33"/>
        <v xml:space="preserve"> </v>
      </c>
      <c r="CS25" s="4" t="str">
        <f t="shared" si="34"/>
        <v xml:space="preserve"> </v>
      </c>
      <c r="CT25" s="4" t="str">
        <f t="shared" si="35"/>
        <v xml:space="preserve"> </v>
      </c>
      <c r="CU25" s="4" t="str">
        <f t="shared" si="36"/>
        <v xml:space="preserve"> </v>
      </c>
      <c r="CV25" s="4" t="str">
        <f t="shared" si="37"/>
        <v xml:space="preserve"> </v>
      </c>
      <c r="CW25" s="4" t="str">
        <f t="shared" si="38"/>
        <v xml:space="preserve"> </v>
      </c>
      <c r="CX25" s="4" t="str">
        <f t="shared" si="39"/>
        <v xml:space="preserve"> </v>
      </c>
      <c r="CY25" s="4" t="str">
        <f t="shared" si="40"/>
        <v xml:space="preserve"> </v>
      </c>
      <c r="CZ25" s="4" t="str">
        <f t="shared" si="41"/>
        <v xml:space="preserve"> </v>
      </c>
      <c r="DA25" s="4" t="str">
        <f t="shared" si="42"/>
        <v xml:space="preserve"> </v>
      </c>
      <c r="DB25" s="4" t="str">
        <f t="shared" si="43"/>
        <v xml:space="preserve"> </v>
      </c>
      <c r="DC25" s="4" t="str">
        <f t="shared" si="44"/>
        <v xml:space="preserve"> </v>
      </c>
      <c r="DD25" s="4" t="str">
        <f t="shared" si="45"/>
        <v xml:space="preserve"> </v>
      </c>
      <c r="DE25" s="4" t="str">
        <f t="shared" si="46"/>
        <v xml:space="preserve"> </v>
      </c>
      <c r="DF25" s="4" t="str">
        <f t="shared" si="47"/>
        <v xml:space="preserve"> </v>
      </c>
      <c r="DG25" s="4" t="str">
        <f t="shared" si="48"/>
        <v xml:space="preserve"> </v>
      </c>
      <c r="DH25" s="4" t="str">
        <f t="shared" si="49"/>
        <v xml:space="preserve"> </v>
      </c>
      <c r="DI25" s="4" t="str">
        <f t="shared" si="50"/>
        <v xml:space="preserve"> </v>
      </c>
      <c r="DJ25" s="4" t="str">
        <f t="shared" si="51"/>
        <v xml:space="preserve"> </v>
      </c>
      <c r="DK25" s="4" t="str">
        <f t="shared" si="52"/>
        <v xml:space="preserve"> </v>
      </c>
      <c r="DL25" s="4" t="str">
        <f t="shared" si="53"/>
        <v xml:space="preserve"> </v>
      </c>
      <c r="DM25" s="4" t="str">
        <f t="shared" si="54"/>
        <v xml:space="preserve"> </v>
      </c>
      <c r="DN25" s="15" t="str">
        <f t="shared" si="60"/>
        <v xml:space="preserve"> </v>
      </c>
    </row>
    <row r="26" spans="1:118">
      <c r="A26" s="85"/>
      <c r="B26" s="68"/>
      <c r="C26" s="91"/>
      <c r="D26" s="91"/>
      <c r="E26" s="91"/>
      <c r="F26" s="94"/>
      <c r="G26" s="68"/>
      <c r="H26" s="91"/>
      <c r="I26" s="91"/>
      <c r="J26" s="94"/>
      <c r="K26" s="68"/>
      <c r="L26" s="3"/>
      <c r="M26" s="91"/>
      <c r="N26" s="94"/>
      <c r="O26" s="68"/>
      <c r="P26" s="91"/>
      <c r="Q26" s="91"/>
      <c r="R26" s="94"/>
      <c r="S26" s="68"/>
      <c r="T26" s="91"/>
      <c r="U26" s="105"/>
      <c r="V26" s="94"/>
      <c r="W26" s="68"/>
      <c r="X26" s="3"/>
      <c r="Y26" s="91"/>
      <c r="Z26" s="94"/>
      <c r="AA26" s="68"/>
      <c r="AB26" s="91"/>
      <c r="AC26" s="91"/>
      <c r="AD26" s="94"/>
      <c r="AE26" s="68"/>
      <c r="AF26" s="91"/>
      <c r="AG26" s="91"/>
      <c r="AH26" s="68"/>
      <c r="AI26" s="91"/>
      <c r="AJ26" s="91"/>
      <c r="AK26" s="94"/>
      <c r="AL26" s="68"/>
      <c r="AM26" s="91"/>
      <c r="AN26" s="91"/>
      <c r="AO26" s="94"/>
      <c r="AP26" s="68"/>
      <c r="AQ26" s="91"/>
      <c r="AR26" s="94"/>
      <c r="AS26" s="68"/>
      <c r="AT26" s="91"/>
      <c r="AU26" s="94"/>
      <c r="AV26" s="3"/>
      <c r="AW26" s="91"/>
      <c r="AX26" s="91"/>
      <c r="AY26" s="91"/>
      <c r="AZ26" s="68"/>
      <c r="BA26" s="91"/>
      <c r="BB26" s="91"/>
      <c r="BC26" s="91"/>
      <c r="BD26" s="99" t="str">
        <f t="shared" si="0"/>
        <v xml:space="preserve"> </v>
      </c>
      <c r="BF26" s="23" t="str">
        <f t="shared" si="55"/>
        <v xml:space="preserve"> </v>
      </c>
      <c r="BG26" s="23" t="str">
        <f t="shared" si="56"/>
        <v xml:space="preserve"> </v>
      </c>
      <c r="BH26" s="23" t="str">
        <f t="shared" si="57"/>
        <v xml:space="preserve"> </v>
      </c>
      <c r="BI26" s="23" t="str">
        <f t="shared" si="58"/>
        <v xml:space="preserve"> </v>
      </c>
      <c r="BJ26" s="23" t="str">
        <f t="shared" si="59"/>
        <v xml:space="preserve"> </v>
      </c>
      <c r="BL26" s="4" t="str">
        <f t="shared" si="1"/>
        <v xml:space="preserve"> </v>
      </c>
      <c r="BM26" s="4" t="str">
        <f t="shared" si="2"/>
        <v xml:space="preserve"> </v>
      </c>
      <c r="BN26" s="4" t="str">
        <f t="shared" si="3"/>
        <v xml:space="preserve"> </v>
      </c>
      <c r="BO26" s="4" t="str">
        <f t="shared" si="4"/>
        <v xml:space="preserve"> </v>
      </c>
      <c r="BP26" s="4" t="str">
        <f t="shared" si="5"/>
        <v xml:space="preserve"> </v>
      </c>
      <c r="BQ26" s="4" t="str">
        <f t="shared" si="6"/>
        <v xml:space="preserve"> </v>
      </c>
      <c r="BR26" s="4" t="str">
        <f t="shared" si="7"/>
        <v xml:space="preserve"> </v>
      </c>
      <c r="BS26" s="4" t="str">
        <f t="shared" si="8"/>
        <v xml:space="preserve"> </v>
      </c>
      <c r="BT26" s="4" t="str">
        <f t="shared" si="9"/>
        <v xml:space="preserve"> </v>
      </c>
      <c r="BU26" s="4" t="str">
        <f t="shared" si="10"/>
        <v xml:space="preserve"> </v>
      </c>
      <c r="BV26" s="4" t="str">
        <f t="shared" si="11"/>
        <v xml:space="preserve"> </v>
      </c>
      <c r="BW26" s="4" t="str">
        <f t="shared" si="12"/>
        <v xml:space="preserve"> </v>
      </c>
      <c r="BX26" s="4" t="str">
        <f t="shared" si="13"/>
        <v xml:space="preserve"> </v>
      </c>
      <c r="BY26" s="4" t="str">
        <f t="shared" si="14"/>
        <v xml:space="preserve"> </v>
      </c>
      <c r="BZ26" s="4" t="str">
        <f t="shared" si="15"/>
        <v xml:space="preserve"> </v>
      </c>
      <c r="CA26" s="4" t="str">
        <f t="shared" si="16"/>
        <v xml:space="preserve"> </v>
      </c>
      <c r="CB26" s="4" t="str">
        <f t="shared" si="17"/>
        <v xml:space="preserve"> </v>
      </c>
      <c r="CC26" s="4" t="str">
        <f t="shared" si="18"/>
        <v xml:space="preserve"> </v>
      </c>
      <c r="CD26" s="4" t="str">
        <f t="shared" si="19"/>
        <v xml:space="preserve"> </v>
      </c>
      <c r="CE26" s="4" t="str">
        <f t="shared" si="20"/>
        <v xml:space="preserve"> </v>
      </c>
      <c r="CF26" s="4" t="str">
        <f t="shared" si="21"/>
        <v xml:space="preserve"> </v>
      </c>
      <c r="CG26" s="4" t="str">
        <f t="shared" si="22"/>
        <v xml:space="preserve"> </v>
      </c>
      <c r="CH26" s="4" t="str">
        <f t="shared" si="23"/>
        <v xml:space="preserve"> </v>
      </c>
      <c r="CI26" s="4" t="str">
        <f t="shared" si="24"/>
        <v xml:space="preserve"> </v>
      </c>
      <c r="CJ26" s="4" t="str">
        <f t="shared" si="25"/>
        <v xml:space="preserve"> </v>
      </c>
      <c r="CK26" s="4" t="str">
        <f t="shared" si="26"/>
        <v xml:space="preserve"> </v>
      </c>
      <c r="CL26" s="4" t="str">
        <f t="shared" si="27"/>
        <v xml:space="preserve"> </v>
      </c>
      <c r="CM26" s="4" t="str">
        <f t="shared" si="28"/>
        <v xml:space="preserve"> </v>
      </c>
      <c r="CN26" s="4" t="str">
        <f t="shared" si="29"/>
        <v xml:space="preserve"> </v>
      </c>
      <c r="CO26" s="4" t="str">
        <f t="shared" si="30"/>
        <v xml:space="preserve"> </v>
      </c>
      <c r="CP26" s="4" t="str">
        <f t="shared" si="31"/>
        <v xml:space="preserve"> </v>
      </c>
      <c r="CQ26" s="4" t="str">
        <f t="shared" si="32"/>
        <v xml:space="preserve"> </v>
      </c>
      <c r="CR26" s="4" t="str">
        <f t="shared" si="33"/>
        <v xml:space="preserve"> </v>
      </c>
      <c r="CS26" s="4" t="str">
        <f t="shared" si="34"/>
        <v xml:space="preserve"> </v>
      </c>
      <c r="CT26" s="4" t="str">
        <f t="shared" si="35"/>
        <v xml:space="preserve"> </v>
      </c>
      <c r="CU26" s="4" t="str">
        <f t="shared" si="36"/>
        <v xml:space="preserve"> </v>
      </c>
      <c r="CV26" s="4" t="str">
        <f t="shared" si="37"/>
        <v xml:space="preserve"> </v>
      </c>
      <c r="CW26" s="4" t="str">
        <f t="shared" si="38"/>
        <v xml:space="preserve"> </v>
      </c>
      <c r="CX26" s="4" t="str">
        <f t="shared" si="39"/>
        <v xml:space="preserve"> </v>
      </c>
      <c r="CY26" s="4" t="str">
        <f t="shared" si="40"/>
        <v xml:space="preserve"> </v>
      </c>
      <c r="CZ26" s="4" t="str">
        <f t="shared" si="41"/>
        <v xml:space="preserve"> </v>
      </c>
      <c r="DA26" s="4" t="str">
        <f t="shared" si="42"/>
        <v xml:space="preserve"> </v>
      </c>
      <c r="DB26" s="4" t="str">
        <f t="shared" si="43"/>
        <v xml:space="preserve"> </v>
      </c>
      <c r="DC26" s="4" t="str">
        <f t="shared" si="44"/>
        <v xml:space="preserve"> </v>
      </c>
      <c r="DD26" s="4" t="str">
        <f t="shared" si="45"/>
        <v xml:space="preserve"> </v>
      </c>
      <c r="DE26" s="4" t="str">
        <f t="shared" si="46"/>
        <v xml:space="preserve"> </v>
      </c>
      <c r="DF26" s="4" t="str">
        <f t="shared" si="47"/>
        <v xml:space="preserve"> </v>
      </c>
      <c r="DG26" s="4" t="str">
        <f t="shared" si="48"/>
        <v xml:space="preserve"> </v>
      </c>
      <c r="DH26" s="4" t="str">
        <f t="shared" si="49"/>
        <v xml:space="preserve"> </v>
      </c>
      <c r="DI26" s="4" t="str">
        <f t="shared" si="50"/>
        <v xml:space="preserve"> </v>
      </c>
      <c r="DJ26" s="4" t="str">
        <f t="shared" si="51"/>
        <v xml:space="preserve"> </v>
      </c>
      <c r="DK26" s="4" t="str">
        <f t="shared" si="52"/>
        <v xml:space="preserve"> </v>
      </c>
      <c r="DL26" s="4" t="str">
        <f t="shared" si="53"/>
        <v xml:space="preserve"> </v>
      </c>
      <c r="DM26" s="4" t="str">
        <f t="shared" si="54"/>
        <v xml:space="preserve"> </v>
      </c>
      <c r="DN26" s="15" t="str">
        <f t="shared" si="60"/>
        <v xml:space="preserve"> </v>
      </c>
    </row>
    <row r="27" spans="1:118">
      <c r="A27" s="85"/>
      <c r="B27" s="68"/>
      <c r="C27" s="91"/>
      <c r="D27" s="91"/>
      <c r="E27" s="91"/>
      <c r="F27" s="94"/>
      <c r="G27" s="68"/>
      <c r="H27" s="91"/>
      <c r="I27" s="91"/>
      <c r="J27" s="94"/>
      <c r="K27" s="68"/>
      <c r="L27" s="3"/>
      <c r="M27" s="91"/>
      <c r="N27" s="94"/>
      <c r="O27" s="68"/>
      <c r="P27" s="91"/>
      <c r="Q27" s="91"/>
      <c r="R27" s="94"/>
      <c r="S27" s="68"/>
      <c r="T27" s="91"/>
      <c r="U27" s="105"/>
      <c r="V27" s="94"/>
      <c r="W27" s="68"/>
      <c r="X27" s="3"/>
      <c r="Y27" s="91"/>
      <c r="Z27" s="94"/>
      <c r="AA27" s="68"/>
      <c r="AB27" s="91"/>
      <c r="AC27" s="91"/>
      <c r="AD27" s="94"/>
      <c r="AE27" s="68"/>
      <c r="AF27" s="91"/>
      <c r="AG27" s="91"/>
      <c r="AH27" s="68"/>
      <c r="AI27" s="91"/>
      <c r="AJ27" s="91"/>
      <c r="AK27" s="94"/>
      <c r="AL27" s="68"/>
      <c r="AM27" s="91"/>
      <c r="AN27" s="91"/>
      <c r="AO27" s="94"/>
      <c r="AP27" s="68"/>
      <c r="AQ27" s="91"/>
      <c r="AR27" s="94"/>
      <c r="AS27" s="68"/>
      <c r="AT27" s="91"/>
      <c r="AU27" s="94"/>
      <c r="AV27" s="3"/>
      <c r="AW27" s="91"/>
      <c r="AX27" s="91"/>
      <c r="AY27" s="91"/>
      <c r="AZ27" s="68"/>
      <c r="BA27" s="91"/>
      <c r="BB27" s="91"/>
      <c r="BC27" s="91"/>
      <c r="BD27" s="99" t="str">
        <f t="shared" si="0"/>
        <v xml:space="preserve"> </v>
      </c>
      <c r="BF27" s="23" t="str">
        <f t="shared" si="55"/>
        <v xml:space="preserve"> </v>
      </c>
      <c r="BG27" s="23" t="str">
        <f t="shared" si="56"/>
        <v xml:space="preserve"> </v>
      </c>
      <c r="BH27" s="23" t="str">
        <f t="shared" si="57"/>
        <v xml:space="preserve"> </v>
      </c>
      <c r="BI27" s="23" t="str">
        <f t="shared" si="58"/>
        <v xml:space="preserve"> </v>
      </c>
      <c r="BJ27" s="23" t="str">
        <f t="shared" si="59"/>
        <v xml:space="preserve"> </v>
      </c>
      <c r="BL27" s="4" t="str">
        <f t="shared" si="1"/>
        <v xml:space="preserve"> </v>
      </c>
      <c r="BM27" s="4" t="str">
        <f t="shared" si="2"/>
        <v xml:space="preserve"> </v>
      </c>
      <c r="BN27" s="4" t="str">
        <f t="shared" si="3"/>
        <v xml:space="preserve"> </v>
      </c>
      <c r="BO27" s="4" t="str">
        <f t="shared" si="4"/>
        <v xml:space="preserve"> </v>
      </c>
      <c r="BP27" s="4" t="str">
        <f t="shared" si="5"/>
        <v xml:space="preserve"> </v>
      </c>
      <c r="BQ27" s="4" t="str">
        <f t="shared" si="6"/>
        <v xml:space="preserve"> </v>
      </c>
      <c r="BR27" s="4" t="str">
        <f t="shared" si="7"/>
        <v xml:space="preserve"> </v>
      </c>
      <c r="BS27" s="4" t="str">
        <f t="shared" si="8"/>
        <v xml:space="preserve"> </v>
      </c>
      <c r="BT27" s="4" t="str">
        <f t="shared" si="9"/>
        <v xml:space="preserve"> </v>
      </c>
      <c r="BU27" s="4" t="str">
        <f t="shared" si="10"/>
        <v xml:space="preserve"> </v>
      </c>
      <c r="BV27" s="4" t="str">
        <f t="shared" si="11"/>
        <v xml:space="preserve"> </v>
      </c>
      <c r="BW27" s="4" t="str">
        <f t="shared" si="12"/>
        <v xml:space="preserve"> </v>
      </c>
      <c r="BX27" s="4" t="str">
        <f t="shared" si="13"/>
        <v xml:space="preserve"> </v>
      </c>
      <c r="BY27" s="4" t="str">
        <f t="shared" si="14"/>
        <v xml:space="preserve"> </v>
      </c>
      <c r="BZ27" s="4" t="str">
        <f t="shared" si="15"/>
        <v xml:space="preserve"> </v>
      </c>
      <c r="CA27" s="4" t="str">
        <f t="shared" si="16"/>
        <v xml:space="preserve"> </v>
      </c>
      <c r="CB27" s="4" t="str">
        <f t="shared" si="17"/>
        <v xml:space="preserve"> </v>
      </c>
      <c r="CC27" s="4" t="str">
        <f t="shared" si="18"/>
        <v xml:space="preserve"> </v>
      </c>
      <c r="CD27" s="4" t="str">
        <f t="shared" si="19"/>
        <v xml:space="preserve"> </v>
      </c>
      <c r="CE27" s="4" t="str">
        <f t="shared" si="20"/>
        <v xml:space="preserve"> </v>
      </c>
      <c r="CF27" s="4" t="str">
        <f t="shared" si="21"/>
        <v xml:space="preserve"> </v>
      </c>
      <c r="CG27" s="4" t="str">
        <f t="shared" si="22"/>
        <v xml:space="preserve"> </v>
      </c>
      <c r="CH27" s="4" t="str">
        <f t="shared" si="23"/>
        <v xml:space="preserve"> </v>
      </c>
      <c r="CI27" s="4" t="str">
        <f t="shared" si="24"/>
        <v xml:space="preserve"> </v>
      </c>
      <c r="CJ27" s="4" t="str">
        <f t="shared" si="25"/>
        <v xml:space="preserve"> </v>
      </c>
      <c r="CK27" s="4" t="str">
        <f t="shared" si="26"/>
        <v xml:space="preserve"> </v>
      </c>
      <c r="CL27" s="4" t="str">
        <f t="shared" si="27"/>
        <v xml:space="preserve"> </v>
      </c>
      <c r="CM27" s="4" t="str">
        <f t="shared" si="28"/>
        <v xml:space="preserve"> </v>
      </c>
      <c r="CN27" s="4" t="str">
        <f t="shared" si="29"/>
        <v xml:space="preserve"> </v>
      </c>
      <c r="CO27" s="4" t="str">
        <f t="shared" si="30"/>
        <v xml:space="preserve"> </v>
      </c>
      <c r="CP27" s="4" t="str">
        <f t="shared" si="31"/>
        <v xml:space="preserve"> </v>
      </c>
      <c r="CQ27" s="4" t="str">
        <f t="shared" si="32"/>
        <v xml:space="preserve"> </v>
      </c>
      <c r="CR27" s="4" t="str">
        <f t="shared" si="33"/>
        <v xml:space="preserve"> </v>
      </c>
      <c r="CS27" s="4" t="str">
        <f t="shared" si="34"/>
        <v xml:space="preserve"> </v>
      </c>
      <c r="CT27" s="4" t="str">
        <f t="shared" si="35"/>
        <v xml:space="preserve"> </v>
      </c>
      <c r="CU27" s="4" t="str">
        <f t="shared" si="36"/>
        <v xml:space="preserve"> </v>
      </c>
      <c r="CV27" s="4" t="str">
        <f t="shared" si="37"/>
        <v xml:space="preserve"> </v>
      </c>
      <c r="CW27" s="4" t="str">
        <f t="shared" si="38"/>
        <v xml:space="preserve"> </v>
      </c>
      <c r="CX27" s="4" t="str">
        <f t="shared" si="39"/>
        <v xml:space="preserve"> </v>
      </c>
      <c r="CY27" s="4" t="str">
        <f t="shared" si="40"/>
        <v xml:space="preserve"> </v>
      </c>
      <c r="CZ27" s="4" t="str">
        <f t="shared" si="41"/>
        <v xml:space="preserve"> </v>
      </c>
      <c r="DA27" s="4" t="str">
        <f t="shared" si="42"/>
        <v xml:space="preserve"> </v>
      </c>
      <c r="DB27" s="4" t="str">
        <f t="shared" si="43"/>
        <v xml:space="preserve"> </v>
      </c>
      <c r="DC27" s="4" t="str">
        <f t="shared" si="44"/>
        <v xml:space="preserve"> </v>
      </c>
      <c r="DD27" s="4" t="str">
        <f t="shared" si="45"/>
        <v xml:space="preserve"> </v>
      </c>
      <c r="DE27" s="4" t="str">
        <f t="shared" si="46"/>
        <v xml:space="preserve"> </v>
      </c>
      <c r="DF27" s="4" t="str">
        <f t="shared" si="47"/>
        <v xml:space="preserve"> </v>
      </c>
      <c r="DG27" s="4" t="str">
        <f t="shared" si="48"/>
        <v xml:space="preserve"> </v>
      </c>
      <c r="DH27" s="4" t="str">
        <f t="shared" si="49"/>
        <v xml:space="preserve"> </v>
      </c>
      <c r="DI27" s="4" t="str">
        <f t="shared" si="50"/>
        <v xml:space="preserve"> </v>
      </c>
      <c r="DJ27" s="4" t="str">
        <f t="shared" si="51"/>
        <v xml:space="preserve"> </v>
      </c>
      <c r="DK27" s="4" t="str">
        <f t="shared" si="52"/>
        <v xml:space="preserve"> </v>
      </c>
      <c r="DL27" s="4" t="str">
        <f t="shared" si="53"/>
        <v xml:space="preserve"> </v>
      </c>
      <c r="DM27" s="4" t="str">
        <f t="shared" si="54"/>
        <v xml:space="preserve"> </v>
      </c>
      <c r="DN27" s="15" t="str">
        <f t="shared" si="60"/>
        <v xml:space="preserve"> </v>
      </c>
    </row>
    <row r="28" spans="1:118">
      <c r="A28" s="85"/>
      <c r="B28" s="68"/>
      <c r="C28" s="91"/>
      <c r="D28" s="91"/>
      <c r="E28" s="91"/>
      <c r="F28" s="94"/>
      <c r="G28" s="68"/>
      <c r="H28" s="91"/>
      <c r="I28" s="91"/>
      <c r="J28" s="94"/>
      <c r="K28" s="68"/>
      <c r="L28" s="3"/>
      <c r="M28" s="91"/>
      <c r="N28" s="94"/>
      <c r="O28" s="68"/>
      <c r="P28" s="91"/>
      <c r="Q28" s="91"/>
      <c r="R28" s="94"/>
      <c r="S28" s="68"/>
      <c r="T28" s="91"/>
      <c r="U28" s="105"/>
      <c r="V28" s="94"/>
      <c r="W28" s="68"/>
      <c r="X28" s="3"/>
      <c r="Y28" s="91"/>
      <c r="Z28" s="94"/>
      <c r="AA28" s="68"/>
      <c r="AB28" s="91"/>
      <c r="AC28" s="91"/>
      <c r="AD28" s="94"/>
      <c r="AE28" s="68"/>
      <c r="AF28" s="91"/>
      <c r="AG28" s="91"/>
      <c r="AH28" s="68"/>
      <c r="AI28" s="91"/>
      <c r="AJ28" s="91"/>
      <c r="AK28" s="94"/>
      <c r="AL28" s="68"/>
      <c r="AM28" s="91"/>
      <c r="AN28" s="91"/>
      <c r="AO28" s="94"/>
      <c r="AP28" s="68"/>
      <c r="AQ28" s="91"/>
      <c r="AR28" s="94"/>
      <c r="AS28" s="68"/>
      <c r="AT28" s="91"/>
      <c r="AU28" s="94"/>
      <c r="AV28" s="3"/>
      <c r="AW28" s="91"/>
      <c r="AX28" s="91"/>
      <c r="AY28" s="91"/>
      <c r="AZ28" s="68"/>
      <c r="BA28" s="91"/>
      <c r="BB28" s="91"/>
      <c r="BC28" s="91"/>
      <c r="BD28" s="99" t="str">
        <f t="shared" si="0"/>
        <v xml:space="preserve"> </v>
      </c>
      <c r="BF28" s="23" t="str">
        <f t="shared" si="55"/>
        <v xml:space="preserve"> </v>
      </c>
      <c r="BG28" s="23" t="str">
        <f t="shared" si="56"/>
        <v xml:space="preserve"> </v>
      </c>
      <c r="BH28" s="23" t="str">
        <f t="shared" si="57"/>
        <v xml:space="preserve"> </v>
      </c>
      <c r="BI28" s="23" t="str">
        <f t="shared" si="58"/>
        <v xml:space="preserve"> </v>
      </c>
      <c r="BJ28" s="23" t="str">
        <f t="shared" si="59"/>
        <v xml:space="preserve"> </v>
      </c>
      <c r="BL28" s="4" t="str">
        <f t="shared" si="1"/>
        <v xml:space="preserve"> </v>
      </c>
      <c r="BM28" s="4" t="str">
        <f t="shared" si="2"/>
        <v xml:space="preserve"> </v>
      </c>
      <c r="BN28" s="4" t="str">
        <f t="shared" si="3"/>
        <v xml:space="preserve"> </v>
      </c>
      <c r="BO28" s="4" t="str">
        <f t="shared" si="4"/>
        <v xml:space="preserve"> </v>
      </c>
      <c r="BP28" s="4" t="str">
        <f t="shared" si="5"/>
        <v xml:space="preserve"> </v>
      </c>
      <c r="BQ28" s="4" t="str">
        <f t="shared" si="6"/>
        <v xml:space="preserve"> </v>
      </c>
      <c r="BR28" s="4" t="str">
        <f t="shared" si="7"/>
        <v xml:space="preserve"> </v>
      </c>
      <c r="BS28" s="4" t="str">
        <f t="shared" si="8"/>
        <v xml:space="preserve"> </v>
      </c>
      <c r="BT28" s="4" t="str">
        <f t="shared" si="9"/>
        <v xml:space="preserve"> </v>
      </c>
      <c r="BU28" s="4" t="str">
        <f t="shared" si="10"/>
        <v xml:space="preserve"> </v>
      </c>
      <c r="BV28" s="4" t="str">
        <f t="shared" si="11"/>
        <v xml:space="preserve"> </v>
      </c>
      <c r="BW28" s="4" t="str">
        <f t="shared" si="12"/>
        <v xml:space="preserve"> </v>
      </c>
      <c r="BX28" s="4" t="str">
        <f t="shared" si="13"/>
        <v xml:space="preserve"> </v>
      </c>
      <c r="BY28" s="4" t="str">
        <f t="shared" si="14"/>
        <v xml:space="preserve"> </v>
      </c>
      <c r="BZ28" s="4" t="str">
        <f t="shared" si="15"/>
        <v xml:space="preserve"> </v>
      </c>
      <c r="CA28" s="4" t="str">
        <f t="shared" si="16"/>
        <v xml:space="preserve"> </v>
      </c>
      <c r="CB28" s="4" t="str">
        <f t="shared" si="17"/>
        <v xml:space="preserve"> </v>
      </c>
      <c r="CC28" s="4" t="str">
        <f t="shared" si="18"/>
        <v xml:space="preserve"> </v>
      </c>
      <c r="CD28" s="4" t="str">
        <f t="shared" si="19"/>
        <v xml:space="preserve"> </v>
      </c>
      <c r="CE28" s="4" t="str">
        <f t="shared" si="20"/>
        <v xml:space="preserve"> </v>
      </c>
      <c r="CF28" s="4" t="str">
        <f t="shared" si="21"/>
        <v xml:space="preserve"> </v>
      </c>
      <c r="CG28" s="4" t="str">
        <f t="shared" si="22"/>
        <v xml:space="preserve"> </v>
      </c>
      <c r="CH28" s="4" t="str">
        <f t="shared" si="23"/>
        <v xml:space="preserve"> </v>
      </c>
      <c r="CI28" s="4" t="str">
        <f t="shared" si="24"/>
        <v xml:space="preserve"> </v>
      </c>
      <c r="CJ28" s="4" t="str">
        <f t="shared" si="25"/>
        <v xml:space="preserve"> </v>
      </c>
      <c r="CK28" s="4" t="str">
        <f t="shared" si="26"/>
        <v xml:space="preserve"> </v>
      </c>
      <c r="CL28" s="4" t="str">
        <f t="shared" si="27"/>
        <v xml:space="preserve"> </v>
      </c>
      <c r="CM28" s="4" t="str">
        <f t="shared" si="28"/>
        <v xml:space="preserve"> </v>
      </c>
      <c r="CN28" s="4" t="str">
        <f t="shared" si="29"/>
        <v xml:space="preserve"> </v>
      </c>
      <c r="CO28" s="4" t="str">
        <f t="shared" si="30"/>
        <v xml:space="preserve"> </v>
      </c>
      <c r="CP28" s="4" t="str">
        <f t="shared" si="31"/>
        <v xml:space="preserve"> </v>
      </c>
      <c r="CQ28" s="4" t="str">
        <f t="shared" si="32"/>
        <v xml:space="preserve"> </v>
      </c>
      <c r="CR28" s="4" t="str">
        <f t="shared" si="33"/>
        <v xml:space="preserve"> </v>
      </c>
      <c r="CS28" s="4" t="str">
        <f t="shared" si="34"/>
        <v xml:space="preserve"> </v>
      </c>
      <c r="CT28" s="4" t="str">
        <f t="shared" si="35"/>
        <v xml:space="preserve"> </v>
      </c>
      <c r="CU28" s="4" t="str">
        <f t="shared" si="36"/>
        <v xml:space="preserve"> </v>
      </c>
      <c r="CV28" s="4" t="str">
        <f t="shared" si="37"/>
        <v xml:space="preserve"> </v>
      </c>
      <c r="CW28" s="4" t="str">
        <f t="shared" si="38"/>
        <v xml:space="preserve"> </v>
      </c>
      <c r="CX28" s="4" t="str">
        <f t="shared" si="39"/>
        <v xml:space="preserve"> </v>
      </c>
      <c r="CY28" s="4" t="str">
        <f t="shared" si="40"/>
        <v xml:space="preserve"> </v>
      </c>
      <c r="CZ28" s="4" t="str">
        <f t="shared" si="41"/>
        <v xml:space="preserve"> </v>
      </c>
      <c r="DA28" s="4" t="str">
        <f t="shared" si="42"/>
        <v xml:space="preserve"> </v>
      </c>
      <c r="DB28" s="4" t="str">
        <f t="shared" si="43"/>
        <v xml:space="preserve"> </v>
      </c>
      <c r="DC28" s="4" t="str">
        <f t="shared" si="44"/>
        <v xml:space="preserve"> </v>
      </c>
      <c r="DD28" s="4" t="str">
        <f t="shared" si="45"/>
        <v xml:space="preserve"> </v>
      </c>
      <c r="DE28" s="4" t="str">
        <f t="shared" si="46"/>
        <v xml:space="preserve"> </v>
      </c>
      <c r="DF28" s="4" t="str">
        <f t="shared" si="47"/>
        <v xml:space="preserve"> </v>
      </c>
      <c r="DG28" s="4" t="str">
        <f t="shared" si="48"/>
        <v xml:space="preserve"> </v>
      </c>
      <c r="DH28" s="4" t="str">
        <f t="shared" si="49"/>
        <v xml:space="preserve"> </v>
      </c>
      <c r="DI28" s="4" t="str">
        <f t="shared" si="50"/>
        <v xml:space="preserve"> </v>
      </c>
      <c r="DJ28" s="4" t="str">
        <f t="shared" si="51"/>
        <v xml:space="preserve"> </v>
      </c>
      <c r="DK28" s="4" t="str">
        <f t="shared" si="52"/>
        <v xml:space="preserve"> </v>
      </c>
      <c r="DL28" s="4" t="str">
        <f t="shared" si="53"/>
        <v xml:space="preserve"> </v>
      </c>
      <c r="DM28" s="4" t="str">
        <f t="shared" si="54"/>
        <v xml:space="preserve"> </v>
      </c>
      <c r="DN28" s="15" t="str">
        <f t="shared" si="60"/>
        <v xml:space="preserve"> </v>
      </c>
    </row>
    <row r="29" spans="1:118">
      <c r="A29" s="85"/>
      <c r="B29" s="68"/>
      <c r="C29" s="91"/>
      <c r="D29" s="91"/>
      <c r="E29" s="91"/>
      <c r="F29" s="94"/>
      <c r="G29" s="68"/>
      <c r="H29" s="91"/>
      <c r="I29" s="91"/>
      <c r="J29" s="94"/>
      <c r="K29" s="68"/>
      <c r="L29" s="3"/>
      <c r="M29" s="91"/>
      <c r="N29" s="94"/>
      <c r="O29" s="68"/>
      <c r="P29" s="91"/>
      <c r="Q29" s="91"/>
      <c r="R29" s="94"/>
      <c r="S29" s="68"/>
      <c r="T29" s="91"/>
      <c r="U29" s="105"/>
      <c r="V29" s="94"/>
      <c r="W29" s="68"/>
      <c r="X29" s="3"/>
      <c r="Y29" s="91"/>
      <c r="Z29" s="94"/>
      <c r="AA29" s="68"/>
      <c r="AB29" s="91"/>
      <c r="AC29" s="91"/>
      <c r="AD29" s="94"/>
      <c r="AE29" s="68"/>
      <c r="AF29" s="91"/>
      <c r="AG29" s="91"/>
      <c r="AH29" s="68"/>
      <c r="AI29" s="91"/>
      <c r="AJ29" s="91"/>
      <c r="AK29" s="94"/>
      <c r="AL29" s="68"/>
      <c r="AM29" s="91"/>
      <c r="AN29" s="91"/>
      <c r="AO29" s="94"/>
      <c r="AP29" s="68"/>
      <c r="AQ29" s="91"/>
      <c r="AR29" s="94"/>
      <c r="AS29" s="68"/>
      <c r="AT29" s="91"/>
      <c r="AU29" s="94"/>
      <c r="AV29" s="3"/>
      <c r="AW29" s="91"/>
      <c r="AX29" s="91"/>
      <c r="AY29" s="91"/>
      <c r="AZ29" s="68"/>
      <c r="BA29" s="91"/>
      <c r="BB29" s="91"/>
      <c r="BC29" s="91"/>
      <c r="BD29" s="99" t="str">
        <f t="shared" si="0"/>
        <v xml:space="preserve"> </v>
      </c>
      <c r="BF29" s="23" t="str">
        <f t="shared" si="55"/>
        <v xml:space="preserve"> </v>
      </c>
      <c r="BG29" s="23" t="str">
        <f t="shared" si="56"/>
        <v xml:space="preserve"> </v>
      </c>
      <c r="BH29" s="23" t="str">
        <f t="shared" si="57"/>
        <v xml:space="preserve"> </v>
      </c>
      <c r="BI29" s="23" t="str">
        <f t="shared" si="58"/>
        <v xml:space="preserve"> </v>
      </c>
      <c r="BJ29" s="23" t="str">
        <f t="shared" si="59"/>
        <v xml:space="preserve"> </v>
      </c>
      <c r="BL29" s="4" t="str">
        <f t="shared" si="1"/>
        <v xml:space="preserve"> </v>
      </c>
      <c r="BM29" s="4" t="str">
        <f t="shared" si="2"/>
        <v xml:space="preserve"> </v>
      </c>
      <c r="BN29" s="4" t="str">
        <f t="shared" si="3"/>
        <v xml:space="preserve"> </v>
      </c>
      <c r="BO29" s="4" t="str">
        <f t="shared" si="4"/>
        <v xml:space="preserve"> </v>
      </c>
      <c r="BP29" s="4" t="str">
        <f t="shared" si="5"/>
        <v xml:space="preserve"> </v>
      </c>
      <c r="BQ29" s="4" t="str">
        <f t="shared" si="6"/>
        <v xml:space="preserve"> </v>
      </c>
      <c r="BR29" s="4" t="str">
        <f t="shared" si="7"/>
        <v xml:space="preserve"> </v>
      </c>
      <c r="BS29" s="4" t="str">
        <f t="shared" si="8"/>
        <v xml:space="preserve"> </v>
      </c>
      <c r="BT29" s="4" t="str">
        <f t="shared" si="9"/>
        <v xml:space="preserve"> </v>
      </c>
      <c r="BU29" s="4" t="str">
        <f t="shared" si="10"/>
        <v xml:space="preserve"> </v>
      </c>
      <c r="BV29" s="4" t="str">
        <f t="shared" si="11"/>
        <v xml:space="preserve"> </v>
      </c>
      <c r="BW29" s="4" t="str">
        <f t="shared" si="12"/>
        <v xml:space="preserve"> </v>
      </c>
      <c r="BX29" s="4" t="str">
        <f t="shared" si="13"/>
        <v xml:space="preserve"> </v>
      </c>
      <c r="BY29" s="4" t="str">
        <f t="shared" si="14"/>
        <v xml:space="preserve"> </v>
      </c>
      <c r="BZ29" s="4" t="str">
        <f t="shared" si="15"/>
        <v xml:space="preserve"> </v>
      </c>
      <c r="CA29" s="4" t="str">
        <f t="shared" si="16"/>
        <v xml:space="preserve"> </v>
      </c>
      <c r="CB29" s="4" t="str">
        <f t="shared" si="17"/>
        <v xml:space="preserve"> </v>
      </c>
      <c r="CC29" s="4" t="str">
        <f t="shared" si="18"/>
        <v xml:space="preserve"> </v>
      </c>
      <c r="CD29" s="4" t="str">
        <f t="shared" si="19"/>
        <v xml:space="preserve"> </v>
      </c>
      <c r="CE29" s="4" t="str">
        <f t="shared" si="20"/>
        <v xml:space="preserve"> </v>
      </c>
      <c r="CF29" s="4" t="str">
        <f t="shared" si="21"/>
        <v xml:space="preserve"> </v>
      </c>
      <c r="CG29" s="4" t="str">
        <f t="shared" si="22"/>
        <v xml:space="preserve"> </v>
      </c>
      <c r="CH29" s="4" t="str">
        <f t="shared" si="23"/>
        <v xml:space="preserve"> </v>
      </c>
      <c r="CI29" s="4" t="str">
        <f t="shared" si="24"/>
        <v xml:space="preserve"> </v>
      </c>
      <c r="CJ29" s="4" t="str">
        <f t="shared" si="25"/>
        <v xml:space="preserve"> </v>
      </c>
      <c r="CK29" s="4" t="str">
        <f t="shared" si="26"/>
        <v xml:space="preserve"> </v>
      </c>
      <c r="CL29" s="4" t="str">
        <f t="shared" si="27"/>
        <v xml:space="preserve"> </v>
      </c>
      <c r="CM29" s="4" t="str">
        <f t="shared" si="28"/>
        <v xml:space="preserve"> </v>
      </c>
      <c r="CN29" s="4" t="str">
        <f t="shared" si="29"/>
        <v xml:space="preserve"> </v>
      </c>
      <c r="CO29" s="4" t="str">
        <f t="shared" si="30"/>
        <v xml:space="preserve"> </v>
      </c>
      <c r="CP29" s="4" t="str">
        <f t="shared" si="31"/>
        <v xml:space="preserve"> </v>
      </c>
      <c r="CQ29" s="4" t="str">
        <f t="shared" si="32"/>
        <v xml:space="preserve"> </v>
      </c>
      <c r="CR29" s="4" t="str">
        <f t="shared" si="33"/>
        <v xml:space="preserve"> </v>
      </c>
      <c r="CS29" s="4" t="str">
        <f t="shared" si="34"/>
        <v xml:space="preserve"> </v>
      </c>
      <c r="CT29" s="4" t="str">
        <f t="shared" si="35"/>
        <v xml:space="preserve"> </v>
      </c>
      <c r="CU29" s="4" t="str">
        <f t="shared" si="36"/>
        <v xml:space="preserve"> </v>
      </c>
      <c r="CV29" s="4" t="str">
        <f t="shared" si="37"/>
        <v xml:space="preserve"> </v>
      </c>
      <c r="CW29" s="4" t="str">
        <f t="shared" si="38"/>
        <v xml:space="preserve"> </v>
      </c>
      <c r="CX29" s="4" t="str">
        <f t="shared" si="39"/>
        <v xml:space="preserve"> </v>
      </c>
      <c r="CY29" s="4" t="str">
        <f t="shared" si="40"/>
        <v xml:space="preserve"> </v>
      </c>
      <c r="CZ29" s="4" t="str">
        <f t="shared" si="41"/>
        <v xml:space="preserve"> </v>
      </c>
      <c r="DA29" s="4" t="str">
        <f t="shared" si="42"/>
        <v xml:space="preserve"> </v>
      </c>
      <c r="DB29" s="4" t="str">
        <f t="shared" si="43"/>
        <v xml:space="preserve"> </v>
      </c>
      <c r="DC29" s="4" t="str">
        <f t="shared" si="44"/>
        <v xml:space="preserve"> </v>
      </c>
      <c r="DD29" s="4" t="str">
        <f t="shared" si="45"/>
        <v xml:space="preserve"> </v>
      </c>
      <c r="DE29" s="4" t="str">
        <f t="shared" si="46"/>
        <v xml:space="preserve"> </v>
      </c>
      <c r="DF29" s="4" t="str">
        <f t="shared" si="47"/>
        <v xml:space="preserve"> </v>
      </c>
      <c r="DG29" s="4" t="str">
        <f t="shared" si="48"/>
        <v xml:space="preserve"> </v>
      </c>
      <c r="DH29" s="4" t="str">
        <f t="shared" si="49"/>
        <v xml:space="preserve"> </v>
      </c>
      <c r="DI29" s="4" t="str">
        <f t="shared" si="50"/>
        <v xml:space="preserve"> </v>
      </c>
      <c r="DJ29" s="4" t="str">
        <f t="shared" si="51"/>
        <v xml:space="preserve"> </v>
      </c>
      <c r="DK29" s="4" t="str">
        <f t="shared" si="52"/>
        <v xml:space="preserve"> </v>
      </c>
      <c r="DL29" s="4" t="str">
        <f t="shared" si="53"/>
        <v xml:space="preserve"> </v>
      </c>
      <c r="DM29" s="4" t="str">
        <f t="shared" si="54"/>
        <v xml:space="preserve"> </v>
      </c>
      <c r="DN29" s="15" t="str">
        <f t="shared" si="60"/>
        <v xml:space="preserve"> </v>
      </c>
    </row>
    <row r="30" spans="1:118">
      <c r="A30" s="85"/>
      <c r="B30" s="68"/>
      <c r="C30" s="91"/>
      <c r="D30" s="91"/>
      <c r="E30" s="91"/>
      <c r="F30" s="94"/>
      <c r="G30" s="68"/>
      <c r="H30" s="91"/>
      <c r="I30" s="91"/>
      <c r="J30" s="94"/>
      <c r="K30" s="68"/>
      <c r="L30" s="3"/>
      <c r="M30" s="91"/>
      <c r="N30" s="94"/>
      <c r="O30" s="68"/>
      <c r="P30" s="91"/>
      <c r="Q30" s="91"/>
      <c r="R30" s="94"/>
      <c r="S30" s="68"/>
      <c r="T30" s="91"/>
      <c r="U30" s="105"/>
      <c r="V30" s="94"/>
      <c r="W30" s="68"/>
      <c r="X30" s="3"/>
      <c r="Y30" s="91"/>
      <c r="Z30" s="94"/>
      <c r="AA30" s="68"/>
      <c r="AB30" s="91"/>
      <c r="AC30" s="91"/>
      <c r="AD30" s="94"/>
      <c r="AE30" s="68"/>
      <c r="AF30" s="91"/>
      <c r="AG30" s="91"/>
      <c r="AH30" s="68"/>
      <c r="AI30" s="91"/>
      <c r="AJ30" s="91"/>
      <c r="AK30" s="94"/>
      <c r="AL30" s="68"/>
      <c r="AM30" s="91"/>
      <c r="AN30" s="91"/>
      <c r="AO30" s="94"/>
      <c r="AP30" s="68"/>
      <c r="AQ30" s="91"/>
      <c r="AR30" s="94"/>
      <c r="AS30" s="68"/>
      <c r="AT30" s="91"/>
      <c r="AU30" s="94"/>
      <c r="AV30" s="3"/>
      <c r="AW30" s="91"/>
      <c r="AX30" s="91"/>
      <c r="AY30" s="91"/>
      <c r="AZ30" s="68"/>
      <c r="BA30" s="91"/>
      <c r="BB30" s="91"/>
      <c r="BC30" s="91"/>
      <c r="BD30" s="99" t="str">
        <f t="shared" si="0"/>
        <v xml:space="preserve"> </v>
      </c>
      <c r="BF30" s="23" t="str">
        <f t="shared" si="55"/>
        <v xml:space="preserve"> </v>
      </c>
      <c r="BG30" s="23" t="str">
        <f t="shared" si="56"/>
        <v xml:space="preserve"> </v>
      </c>
      <c r="BH30" s="23" t="str">
        <f t="shared" si="57"/>
        <v xml:space="preserve"> </v>
      </c>
      <c r="BI30" s="23" t="str">
        <f t="shared" si="58"/>
        <v xml:space="preserve"> </v>
      </c>
      <c r="BJ30" s="23" t="str">
        <f t="shared" si="59"/>
        <v xml:space="preserve"> </v>
      </c>
      <c r="BL30" s="4" t="str">
        <f t="shared" si="1"/>
        <v xml:space="preserve"> </v>
      </c>
      <c r="BM30" s="4" t="str">
        <f t="shared" si="2"/>
        <v xml:space="preserve"> </v>
      </c>
      <c r="BN30" s="4" t="str">
        <f t="shared" si="3"/>
        <v xml:space="preserve"> </v>
      </c>
      <c r="BO30" s="4" t="str">
        <f t="shared" si="4"/>
        <v xml:space="preserve"> </v>
      </c>
      <c r="BP30" s="4" t="str">
        <f t="shared" si="5"/>
        <v xml:space="preserve"> </v>
      </c>
      <c r="BQ30" s="4" t="str">
        <f t="shared" si="6"/>
        <v xml:space="preserve"> </v>
      </c>
      <c r="BR30" s="4" t="str">
        <f t="shared" si="7"/>
        <v xml:space="preserve"> </v>
      </c>
      <c r="BS30" s="4" t="str">
        <f t="shared" si="8"/>
        <v xml:space="preserve"> </v>
      </c>
      <c r="BT30" s="4" t="str">
        <f t="shared" si="9"/>
        <v xml:space="preserve"> </v>
      </c>
      <c r="BU30" s="4" t="str">
        <f t="shared" si="10"/>
        <v xml:space="preserve"> </v>
      </c>
      <c r="BV30" s="4" t="str">
        <f t="shared" si="11"/>
        <v xml:space="preserve"> </v>
      </c>
      <c r="BW30" s="4" t="str">
        <f t="shared" si="12"/>
        <v xml:space="preserve"> </v>
      </c>
      <c r="BX30" s="4" t="str">
        <f t="shared" si="13"/>
        <v xml:space="preserve"> </v>
      </c>
      <c r="BY30" s="4" t="str">
        <f t="shared" si="14"/>
        <v xml:space="preserve"> </v>
      </c>
      <c r="BZ30" s="4" t="str">
        <f t="shared" si="15"/>
        <v xml:space="preserve"> </v>
      </c>
      <c r="CA30" s="4" t="str">
        <f t="shared" si="16"/>
        <v xml:space="preserve"> </v>
      </c>
      <c r="CB30" s="4" t="str">
        <f t="shared" si="17"/>
        <v xml:space="preserve"> </v>
      </c>
      <c r="CC30" s="4" t="str">
        <f t="shared" si="18"/>
        <v xml:space="preserve"> </v>
      </c>
      <c r="CD30" s="4" t="str">
        <f t="shared" si="19"/>
        <v xml:space="preserve"> </v>
      </c>
      <c r="CE30" s="4" t="str">
        <f t="shared" si="20"/>
        <v xml:space="preserve"> </v>
      </c>
      <c r="CF30" s="4" t="str">
        <f t="shared" si="21"/>
        <v xml:space="preserve"> </v>
      </c>
      <c r="CG30" s="4" t="str">
        <f t="shared" si="22"/>
        <v xml:space="preserve"> </v>
      </c>
      <c r="CH30" s="4" t="str">
        <f t="shared" si="23"/>
        <v xml:space="preserve"> </v>
      </c>
      <c r="CI30" s="4" t="str">
        <f t="shared" si="24"/>
        <v xml:space="preserve"> </v>
      </c>
      <c r="CJ30" s="4" t="str">
        <f t="shared" si="25"/>
        <v xml:space="preserve"> </v>
      </c>
      <c r="CK30" s="4" t="str">
        <f t="shared" si="26"/>
        <v xml:space="preserve"> </v>
      </c>
      <c r="CL30" s="4" t="str">
        <f t="shared" si="27"/>
        <v xml:space="preserve"> </v>
      </c>
      <c r="CM30" s="4" t="str">
        <f t="shared" si="28"/>
        <v xml:space="preserve"> </v>
      </c>
      <c r="CN30" s="4" t="str">
        <f t="shared" si="29"/>
        <v xml:space="preserve"> </v>
      </c>
      <c r="CO30" s="4" t="str">
        <f t="shared" si="30"/>
        <v xml:space="preserve"> </v>
      </c>
      <c r="CP30" s="4" t="str">
        <f t="shared" si="31"/>
        <v xml:space="preserve"> </v>
      </c>
      <c r="CQ30" s="4" t="str">
        <f t="shared" si="32"/>
        <v xml:space="preserve"> </v>
      </c>
      <c r="CR30" s="4" t="str">
        <f t="shared" si="33"/>
        <v xml:space="preserve"> </v>
      </c>
      <c r="CS30" s="4" t="str">
        <f t="shared" si="34"/>
        <v xml:space="preserve"> </v>
      </c>
      <c r="CT30" s="4" t="str">
        <f t="shared" si="35"/>
        <v xml:space="preserve"> </v>
      </c>
      <c r="CU30" s="4" t="str">
        <f t="shared" si="36"/>
        <v xml:space="preserve"> </v>
      </c>
      <c r="CV30" s="4" t="str">
        <f t="shared" si="37"/>
        <v xml:space="preserve"> </v>
      </c>
      <c r="CW30" s="4" t="str">
        <f t="shared" si="38"/>
        <v xml:space="preserve"> </v>
      </c>
      <c r="CX30" s="4" t="str">
        <f t="shared" si="39"/>
        <v xml:space="preserve"> </v>
      </c>
      <c r="CY30" s="4" t="str">
        <f t="shared" si="40"/>
        <v xml:space="preserve"> </v>
      </c>
      <c r="CZ30" s="4" t="str">
        <f t="shared" si="41"/>
        <v xml:space="preserve"> </v>
      </c>
      <c r="DA30" s="4" t="str">
        <f t="shared" si="42"/>
        <v xml:space="preserve"> </v>
      </c>
      <c r="DB30" s="4" t="str">
        <f t="shared" si="43"/>
        <v xml:space="preserve"> </v>
      </c>
      <c r="DC30" s="4" t="str">
        <f t="shared" si="44"/>
        <v xml:space="preserve"> </v>
      </c>
      <c r="DD30" s="4" t="str">
        <f t="shared" si="45"/>
        <v xml:space="preserve"> </v>
      </c>
      <c r="DE30" s="4" t="str">
        <f t="shared" si="46"/>
        <v xml:space="preserve"> </v>
      </c>
      <c r="DF30" s="4" t="str">
        <f t="shared" si="47"/>
        <v xml:space="preserve"> </v>
      </c>
      <c r="DG30" s="4" t="str">
        <f t="shared" si="48"/>
        <v xml:space="preserve"> </v>
      </c>
      <c r="DH30" s="4" t="str">
        <f t="shared" si="49"/>
        <v xml:space="preserve"> </v>
      </c>
      <c r="DI30" s="4" t="str">
        <f t="shared" si="50"/>
        <v xml:space="preserve"> </v>
      </c>
      <c r="DJ30" s="4" t="str">
        <f t="shared" si="51"/>
        <v xml:space="preserve"> </v>
      </c>
      <c r="DK30" s="4" t="str">
        <f t="shared" si="52"/>
        <v xml:space="preserve"> </v>
      </c>
      <c r="DL30" s="4" t="str">
        <f t="shared" si="53"/>
        <v xml:space="preserve"> </v>
      </c>
      <c r="DM30" s="4" t="str">
        <f t="shared" si="54"/>
        <v xml:space="preserve"> </v>
      </c>
      <c r="DN30" s="15" t="str">
        <f t="shared" si="60"/>
        <v xml:space="preserve"> </v>
      </c>
    </row>
    <row r="31" spans="1:118">
      <c r="A31" s="85"/>
      <c r="B31" s="68"/>
      <c r="C31" s="91"/>
      <c r="D31" s="91"/>
      <c r="E31" s="91"/>
      <c r="F31" s="94"/>
      <c r="G31" s="68"/>
      <c r="H31" s="91"/>
      <c r="I31" s="91"/>
      <c r="J31" s="94"/>
      <c r="K31" s="68"/>
      <c r="L31" s="3"/>
      <c r="M31" s="91"/>
      <c r="N31" s="94"/>
      <c r="O31" s="68"/>
      <c r="P31" s="91"/>
      <c r="Q31" s="91"/>
      <c r="R31" s="94"/>
      <c r="S31" s="68"/>
      <c r="T31" s="91"/>
      <c r="U31" s="105"/>
      <c r="V31" s="94"/>
      <c r="W31" s="68"/>
      <c r="X31" s="3"/>
      <c r="Y31" s="91"/>
      <c r="Z31" s="94"/>
      <c r="AA31" s="68"/>
      <c r="AB31" s="91"/>
      <c r="AC31" s="91"/>
      <c r="AD31" s="94"/>
      <c r="AE31" s="68"/>
      <c r="AF31" s="91"/>
      <c r="AG31" s="91"/>
      <c r="AH31" s="68"/>
      <c r="AI31" s="91"/>
      <c r="AJ31" s="91"/>
      <c r="AK31" s="94"/>
      <c r="AL31" s="68"/>
      <c r="AM31" s="91"/>
      <c r="AN31" s="91"/>
      <c r="AO31" s="94"/>
      <c r="AP31" s="68"/>
      <c r="AQ31" s="91"/>
      <c r="AR31" s="94"/>
      <c r="AS31" s="68"/>
      <c r="AT31" s="91"/>
      <c r="AU31" s="94"/>
      <c r="AV31" s="3"/>
      <c r="AW31" s="91"/>
      <c r="AX31" s="91"/>
      <c r="AY31" s="91"/>
      <c r="AZ31" s="68"/>
      <c r="BA31" s="91"/>
      <c r="BB31" s="91"/>
      <c r="BC31" s="91"/>
      <c r="BD31" s="99" t="str">
        <f t="shared" si="0"/>
        <v xml:space="preserve"> </v>
      </c>
      <c r="BF31" s="23" t="str">
        <f t="shared" si="55"/>
        <v xml:space="preserve"> </v>
      </c>
      <c r="BG31" s="23" t="str">
        <f t="shared" si="56"/>
        <v xml:space="preserve"> </v>
      </c>
      <c r="BH31" s="23" t="str">
        <f t="shared" si="57"/>
        <v xml:space="preserve"> </v>
      </c>
      <c r="BI31" s="23" t="str">
        <f t="shared" si="58"/>
        <v xml:space="preserve"> </v>
      </c>
      <c r="BJ31" s="23" t="str">
        <f t="shared" si="59"/>
        <v xml:space="preserve"> </v>
      </c>
      <c r="BL31" s="4" t="str">
        <f t="shared" si="1"/>
        <v xml:space="preserve"> </v>
      </c>
      <c r="BM31" s="4" t="str">
        <f t="shared" si="2"/>
        <v xml:space="preserve"> </v>
      </c>
      <c r="BN31" s="4" t="str">
        <f t="shared" si="3"/>
        <v xml:space="preserve"> </v>
      </c>
      <c r="BO31" s="4" t="str">
        <f t="shared" si="4"/>
        <v xml:space="preserve"> </v>
      </c>
      <c r="BP31" s="4" t="str">
        <f t="shared" si="5"/>
        <v xml:space="preserve"> </v>
      </c>
      <c r="BQ31" s="4" t="str">
        <f t="shared" si="6"/>
        <v xml:space="preserve"> </v>
      </c>
      <c r="BR31" s="4" t="str">
        <f t="shared" si="7"/>
        <v xml:space="preserve"> </v>
      </c>
      <c r="BS31" s="4" t="str">
        <f t="shared" si="8"/>
        <v xml:space="preserve"> </v>
      </c>
      <c r="BT31" s="4" t="str">
        <f t="shared" si="9"/>
        <v xml:space="preserve"> </v>
      </c>
      <c r="BU31" s="4" t="str">
        <f t="shared" si="10"/>
        <v xml:space="preserve"> </v>
      </c>
      <c r="BV31" s="4" t="str">
        <f t="shared" si="11"/>
        <v xml:space="preserve"> </v>
      </c>
      <c r="BW31" s="4" t="str">
        <f t="shared" si="12"/>
        <v xml:space="preserve"> </v>
      </c>
      <c r="BX31" s="4" t="str">
        <f t="shared" si="13"/>
        <v xml:space="preserve"> </v>
      </c>
      <c r="BY31" s="4" t="str">
        <f t="shared" si="14"/>
        <v xml:space="preserve"> </v>
      </c>
      <c r="BZ31" s="4" t="str">
        <f t="shared" si="15"/>
        <v xml:space="preserve"> </v>
      </c>
      <c r="CA31" s="4" t="str">
        <f t="shared" si="16"/>
        <v xml:space="preserve"> </v>
      </c>
      <c r="CB31" s="4" t="str">
        <f t="shared" si="17"/>
        <v xml:space="preserve"> </v>
      </c>
      <c r="CC31" s="4" t="str">
        <f t="shared" si="18"/>
        <v xml:space="preserve"> </v>
      </c>
      <c r="CD31" s="4" t="str">
        <f t="shared" si="19"/>
        <v xml:space="preserve"> </v>
      </c>
      <c r="CE31" s="4" t="str">
        <f t="shared" si="20"/>
        <v xml:space="preserve"> </v>
      </c>
      <c r="CF31" s="4" t="str">
        <f t="shared" si="21"/>
        <v xml:space="preserve"> </v>
      </c>
      <c r="CG31" s="4" t="str">
        <f t="shared" si="22"/>
        <v xml:space="preserve"> </v>
      </c>
      <c r="CH31" s="4" t="str">
        <f t="shared" si="23"/>
        <v xml:space="preserve"> </v>
      </c>
      <c r="CI31" s="4" t="str">
        <f t="shared" si="24"/>
        <v xml:space="preserve"> </v>
      </c>
      <c r="CJ31" s="4" t="str">
        <f t="shared" si="25"/>
        <v xml:space="preserve"> </v>
      </c>
      <c r="CK31" s="4" t="str">
        <f t="shared" si="26"/>
        <v xml:space="preserve"> </v>
      </c>
      <c r="CL31" s="4" t="str">
        <f t="shared" si="27"/>
        <v xml:space="preserve"> </v>
      </c>
      <c r="CM31" s="4" t="str">
        <f t="shared" si="28"/>
        <v xml:space="preserve"> </v>
      </c>
      <c r="CN31" s="4" t="str">
        <f t="shared" si="29"/>
        <v xml:space="preserve"> </v>
      </c>
      <c r="CO31" s="4" t="str">
        <f t="shared" si="30"/>
        <v xml:space="preserve"> </v>
      </c>
      <c r="CP31" s="4" t="str">
        <f t="shared" si="31"/>
        <v xml:space="preserve"> </v>
      </c>
      <c r="CQ31" s="4" t="str">
        <f t="shared" si="32"/>
        <v xml:space="preserve"> </v>
      </c>
      <c r="CR31" s="4" t="str">
        <f t="shared" si="33"/>
        <v xml:space="preserve"> </v>
      </c>
      <c r="CS31" s="4" t="str">
        <f t="shared" si="34"/>
        <v xml:space="preserve"> </v>
      </c>
      <c r="CT31" s="4" t="str">
        <f t="shared" si="35"/>
        <v xml:space="preserve"> </v>
      </c>
      <c r="CU31" s="4" t="str">
        <f t="shared" si="36"/>
        <v xml:space="preserve"> </v>
      </c>
      <c r="CV31" s="4" t="str">
        <f t="shared" si="37"/>
        <v xml:space="preserve"> </v>
      </c>
      <c r="CW31" s="4" t="str">
        <f t="shared" si="38"/>
        <v xml:space="preserve"> </v>
      </c>
      <c r="CX31" s="4" t="str">
        <f t="shared" si="39"/>
        <v xml:space="preserve"> </v>
      </c>
      <c r="CY31" s="4" t="str">
        <f t="shared" si="40"/>
        <v xml:space="preserve"> </v>
      </c>
      <c r="CZ31" s="4" t="str">
        <f t="shared" si="41"/>
        <v xml:space="preserve"> </v>
      </c>
      <c r="DA31" s="4" t="str">
        <f t="shared" si="42"/>
        <v xml:space="preserve"> </v>
      </c>
      <c r="DB31" s="4" t="str">
        <f t="shared" si="43"/>
        <v xml:space="preserve"> </v>
      </c>
      <c r="DC31" s="4" t="str">
        <f t="shared" si="44"/>
        <v xml:space="preserve"> </v>
      </c>
      <c r="DD31" s="4" t="str">
        <f t="shared" si="45"/>
        <v xml:space="preserve"> </v>
      </c>
      <c r="DE31" s="4" t="str">
        <f t="shared" si="46"/>
        <v xml:space="preserve"> </v>
      </c>
      <c r="DF31" s="4" t="str">
        <f t="shared" si="47"/>
        <v xml:space="preserve"> </v>
      </c>
      <c r="DG31" s="4" t="str">
        <f t="shared" si="48"/>
        <v xml:space="preserve"> </v>
      </c>
      <c r="DH31" s="4" t="str">
        <f t="shared" si="49"/>
        <v xml:space="preserve"> </v>
      </c>
      <c r="DI31" s="4" t="str">
        <f t="shared" si="50"/>
        <v xml:space="preserve"> </v>
      </c>
      <c r="DJ31" s="4" t="str">
        <f t="shared" si="51"/>
        <v xml:space="preserve"> </v>
      </c>
      <c r="DK31" s="4" t="str">
        <f t="shared" si="52"/>
        <v xml:space="preserve"> </v>
      </c>
      <c r="DL31" s="4" t="str">
        <f t="shared" si="53"/>
        <v xml:space="preserve"> </v>
      </c>
      <c r="DM31" s="4" t="str">
        <f t="shared" si="54"/>
        <v xml:space="preserve"> </v>
      </c>
      <c r="DN31" s="15" t="str">
        <f t="shared" si="60"/>
        <v xml:space="preserve"> </v>
      </c>
    </row>
    <row r="32" spans="1:118">
      <c r="A32" s="85"/>
      <c r="B32" s="68"/>
      <c r="C32" s="91"/>
      <c r="D32" s="91"/>
      <c r="E32" s="91"/>
      <c r="F32" s="94"/>
      <c r="G32" s="68"/>
      <c r="H32" s="91"/>
      <c r="I32" s="91"/>
      <c r="J32" s="94"/>
      <c r="K32" s="68"/>
      <c r="L32" s="3"/>
      <c r="M32" s="91"/>
      <c r="N32" s="94"/>
      <c r="O32" s="68"/>
      <c r="P32" s="91"/>
      <c r="Q32" s="91"/>
      <c r="R32" s="94"/>
      <c r="S32" s="68"/>
      <c r="T32" s="91"/>
      <c r="U32" s="105"/>
      <c r="V32" s="94"/>
      <c r="W32" s="68"/>
      <c r="X32" s="3"/>
      <c r="Y32" s="91"/>
      <c r="Z32" s="94"/>
      <c r="AA32" s="68"/>
      <c r="AB32" s="91"/>
      <c r="AC32" s="91"/>
      <c r="AD32" s="94"/>
      <c r="AE32" s="68"/>
      <c r="AF32" s="91"/>
      <c r="AG32" s="91"/>
      <c r="AH32" s="68"/>
      <c r="AI32" s="91"/>
      <c r="AJ32" s="91"/>
      <c r="AK32" s="94"/>
      <c r="AL32" s="68"/>
      <c r="AM32" s="91"/>
      <c r="AN32" s="91"/>
      <c r="AO32" s="94"/>
      <c r="AP32" s="68"/>
      <c r="AQ32" s="91"/>
      <c r="AR32" s="94"/>
      <c r="AS32" s="68"/>
      <c r="AT32" s="91"/>
      <c r="AU32" s="94"/>
      <c r="AV32" s="3"/>
      <c r="AW32" s="91"/>
      <c r="AX32" s="91"/>
      <c r="AY32" s="91"/>
      <c r="AZ32" s="68"/>
      <c r="BA32" s="91"/>
      <c r="BB32" s="91"/>
      <c r="BC32" s="91"/>
      <c r="BD32" s="99" t="str">
        <f t="shared" si="0"/>
        <v xml:space="preserve"> </v>
      </c>
      <c r="BF32" s="23" t="str">
        <f t="shared" si="55"/>
        <v xml:space="preserve"> </v>
      </c>
      <c r="BG32" s="23" t="str">
        <f t="shared" si="56"/>
        <v xml:space="preserve"> </v>
      </c>
      <c r="BH32" s="23" t="str">
        <f t="shared" si="57"/>
        <v xml:space="preserve"> </v>
      </c>
      <c r="BI32" s="23" t="str">
        <f t="shared" si="58"/>
        <v xml:space="preserve"> </v>
      </c>
      <c r="BJ32" s="23" t="str">
        <f t="shared" si="59"/>
        <v xml:space="preserve"> </v>
      </c>
      <c r="BL32" s="4" t="str">
        <f t="shared" si="1"/>
        <v xml:space="preserve"> </v>
      </c>
      <c r="BM32" s="4" t="str">
        <f t="shared" si="2"/>
        <v xml:space="preserve"> </v>
      </c>
      <c r="BN32" s="4" t="str">
        <f t="shared" si="3"/>
        <v xml:space="preserve"> </v>
      </c>
      <c r="BO32" s="4" t="str">
        <f t="shared" si="4"/>
        <v xml:space="preserve"> </v>
      </c>
      <c r="BP32" s="4" t="str">
        <f t="shared" si="5"/>
        <v xml:space="preserve"> </v>
      </c>
      <c r="BQ32" s="4" t="str">
        <f t="shared" si="6"/>
        <v xml:space="preserve"> </v>
      </c>
      <c r="BR32" s="4" t="str">
        <f t="shared" si="7"/>
        <v xml:space="preserve"> </v>
      </c>
      <c r="BS32" s="4" t="str">
        <f t="shared" si="8"/>
        <v xml:space="preserve"> </v>
      </c>
      <c r="BT32" s="4" t="str">
        <f t="shared" si="9"/>
        <v xml:space="preserve"> </v>
      </c>
      <c r="BU32" s="4" t="str">
        <f t="shared" si="10"/>
        <v xml:space="preserve"> </v>
      </c>
      <c r="BV32" s="4" t="str">
        <f t="shared" si="11"/>
        <v xml:space="preserve"> </v>
      </c>
      <c r="BW32" s="4" t="str">
        <f t="shared" si="12"/>
        <v xml:space="preserve"> </v>
      </c>
      <c r="BX32" s="4" t="str">
        <f t="shared" si="13"/>
        <v xml:space="preserve"> </v>
      </c>
      <c r="BY32" s="4" t="str">
        <f t="shared" si="14"/>
        <v xml:space="preserve"> </v>
      </c>
      <c r="BZ32" s="4" t="str">
        <f t="shared" si="15"/>
        <v xml:space="preserve"> </v>
      </c>
      <c r="CA32" s="4" t="str">
        <f t="shared" si="16"/>
        <v xml:space="preserve"> </v>
      </c>
      <c r="CB32" s="4" t="str">
        <f t="shared" si="17"/>
        <v xml:space="preserve"> </v>
      </c>
      <c r="CC32" s="4" t="str">
        <f t="shared" si="18"/>
        <v xml:space="preserve"> </v>
      </c>
      <c r="CD32" s="4" t="str">
        <f t="shared" si="19"/>
        <v xml:space="preserve"> </v>
      </c>
      <c r="CE32" s="4" t="str">
        <f t="shared" si="20"/>
        <v xml:space="preserve"> </v>
      </c>
      <c r="CF32" s="4" t="str">
        <f t="shared" si="21"/>
        <v xml:space="preserve"> </v>
      </c>
      <c r="CG32" s="4" t="str">
        <f t="shared" si="22"/>
        <v xml:space="preserve"> </v>
      </c>
      <c r="CH32" s="4" t="str">
        <f t="shared" si="23"/>
        <v xml:space="preserve"> </v>
      </c>
      <c r="CI32" s="4" t="str">
        <f t="shared" si="24"/>
        <v xml:space="preserve"> </v>
      </c>
      <c r="CJ32" s="4" t="str">
        <f t="shared" si="25"/>
        <v xml:space="preserve"> </v>
      </c>
      <c r="CK32" s="4" t="str">
        <f t="shared" si="26"/>
        <v xml:space="preserve"> </v>
      </c>
      <c r="CL32" s="4" t="str">
        <f t="shared" si="27"/>
        <v xml:space="preserve"> </v>
      </c>
      <c r="CM32" s="4" t="str">
        <f t="shared" si="28"/>
        <v xml:space="preserve"> </v>
      </c>
      <c r="CN32" s="4" t="str">
        <f t="shared" si="29"/>
        <v xml:space="preserve"> </v>
      </c>
      <c r="CO32" s="4" t="str">
        <f t="shared" si="30"/>
        <v xml:space="preserve"> </v>
      </c>
      <c r="CP32" s="4" t="str">
        <f t="shared" si="31"/>
        <v xml:space="preserve"> </v>
      </c>
      <c r="CQ32" s="4" t="str">
        <f t="shared" si="32"/>
        <v xml:space="preserve"> </v>
      </c>
      <c r="CR32" s="4" t="str">
        <f t="shared" si="33"/>
        <v xml:space="preserve"> </v>
      </c>
      <c r="CS32" s="4" t="str">
        <f t="shared" si="34"/>
        <v xml:space="preserve"> </v>
      </c>
      <c r="CT32" s="4" t="str">
        <f t="shared" si="35"/>
        <v xml:space="preserve"> </v>
      </c>
      <c r="CU32" s="4" t="str">
        <f t="shared" si="36"/>
        <v xml:space="preserve"> </v>
      </c>
      <c r="CV32" s="4" t="str">
        <f t="shared" si="37"/>
        <v xml:space="preserve"> </v>
      </c>
      <c r="CW32" s="4" t="str">
        <f t="shared" si="38"/>
        <v xml:space="preserve"> </v>
      </c>
      <c r="CX32" s="4" t="str">
        <f t="shared" si="39"/>
        <v xml:space="preserve"> </v>
      </c>
      <c r="CY32" s="4" t="str">
        <f t="shared" si="40"/>
        <v xml:space="preserve"> </v>
      </c>
      <c r="CZ32" s="4" t="str">
        <f t="shared" si="41"/>
        <v xml:space="preserve"> </v>
      </c>
      <c r="DA32" s="4" t="str">
        <f t="shared" si="42"/>
        <v xml:space="preserve"> </v>
      </c>
      <c r="DB32" s="4" t="str">
        <f t="shared" si="43"/>
        <v xml:space="preserve"> </v>
      </c>
      <c r="DC32" s="4" t="str">
        <f t="shared" si="44"/>
        <v xml:space="preserve"> </v>
      </c>
      <c r="DD32" s="4" t="str">
        <f t="shared" si="45"/>
        <v xml:space="preserve"> </v>
      </c>
      <c r="DE32" s="4" t="str">
        <f t="shared" si="46"/>
        <v xml:space="preserve"> </v>
      </c>
      <c r="DF32" s="4" t="str">
        <f t="shared" si="47"/>
        <v xml:space="preserve"> </v>
      </c>
      <c r="DG32" s="4" t="str">
        <f t="shared" si="48"/>
        <v xml:space="preserve"> </v>
      </c>
      <c r="DH32" s="4" t="str">
        <f t="shared" si="49"/>
        <v xml:space="preserve"> </v>
      </c>
      <c r="DI32" s="4" t="str">
        <f t="shared" si="50"/>
        <v xml:space="preserve"> </v>
      </c>
      <c r="DJ32" s="4" t="str">
        <f t="shared" si="51"/>
        <v xml:space="preserve"> </v>
      </c>
      <c r="DK32" s="4" t="str">
        <f t="shared" si="52"/>
        <v xml:space="preserve"> </v>
      </c>
      <c r="DL32" s="4" t="str">
        <f t="shared" si="53"/>
        <v xml:space="preserve"> </v>
      </c>
      <c r="DM32" s="4" t="str">
        <f t="shared" si="54"/>
        <v xml:space="preserve"> </v>
      </c>
      <c r="DN32" s="15" t="str">
        <f t="shared" si="60"/>
        <v xml:space="preserve"> </v>
      </c>
    </row>
    <row r="33" spans="1:118">
      <c r="A33" s="85"/>
      <c r="B33" s="68"/>
      <c r="C33" s="91"/>
      <c r="D33" s="91"/>
      <c r="E33" s="91"/>
      <c r="F33" s="94"/>
      <c r="G33" s="68"/>
      <c r="H33" s="91"/>
      <c r="I33" s="91"/>
      <c r="J33" s="94"/>
      <c r="K33" s="68"/>
      <c r="L33" s="3"/>
      <c r="M33" s="91"/>
      <c r="N33" s="94"/>
      <c r="O33" s="68"/>
      <c r="P33" s="91"/>
      <c r="Q33" s="91"/>
      <c r="R33" s="94"/>
      <c r="S33" s="68"/>
      <c r="T33" s="91"/>
      <c r="U33" s="105"/>
      <c r="V33" s="94"/>
      <c r="W33" s="68"/>
      <c r="X33" s="3"/>
      <c r="Y33" s="91"/>
      <c r="Z33" s="94"/>
      <c r="AA33" s="68"/>
      <c r="AB33" s="91"/>
      <c r="AC33" s="91"/>
      <c r="AD33" s="94"/>
      <c r="AE33" s="68"/>
      <c r="AF33" s="91"/>
      <c r="AG33" s="91"/>
      <c r="AH33" s="68"/>
      <c r="AI33" s="91"/>
      <c r="AJ33" s="91"/>
      <c r="AK33" s="94"/>
      <c r="AL33" s="68"/>
      <c r="AM33" s="91"/>
      <c r="AN33" s="91"/>
      <c r="AO33" s="94"/>
      <c r="AP33" s="68"/>
      <c r="AQ33" s="91"/>
      <c r="AR33" s="94"/>
      <c r="AS33" s="68"/>
      <c r="AT33" s="91"/>
      <c r="AU33" s="94"/>
      <c r="AV33" s="3"/>
      <c r="AW33" s="91"/>
      <c r="AX33" s="91"/>
      <c r="AY33" s="91"/>
      <c r="AZ33" s="68"/>
      <c r="BA33" s="91"/>
      <c r="BB33" s="91"/>
      <c r="BC33" s="91"/>
      <c r="BD33" s="99" t="str">
        <f t="shared" si="0"/>
        <v xml:space="preserve"> </v>
      </c>
      <c r="BF33" s="23" t="str">
        <f t="shared" si="55"/>
        <v xml:space="preserve"> </v>
      </c>
      <c r="BG33" s="23" t="str">
        <f t="shared" si="56"/>
        <v xml:space="preserve"> </v>
      </c>
      <c r="BH33" s="23" t="str">
        <f t="shared" si="57"/>
        <v xml:space="preserve"> </v>
      </c>
      <c r="BI33" s="23" t="str">
        <f t="shared" si="58"/>
        <v xml:space="preserve"> </v>
      </c>
      <c r="BJ33" s="23" t="str">
        <f t="shared" si="59"/>
        <v xml:space="preserve"> </v>
      </c>
      <c r="BL33" s="4" t="str">
        <f t="shared" si="1"/>
        <v xml:space="preserve"> </v>
      </c>
      <c r="BM33" s="4" t="str">
        <f t="shared" si="2"/>
        <v xml:space="preserve"> </v>
      </c>
      <c r="BN33" s="4" t="str">
        <f t="shared" si="3"/>
        <v xml:space="preserve"> </v>
      </c>
      <c r="BO33" s="4" t="str">
        <f t="shared" si="4"/>
        <v xml:space="preserve"> </v>
      </c>
      <c r="BP33" s="4" t="str">
        <f t="shared" si="5"/>
        <v xml:space="preserve"> </v>
      </c>
      <c r="BQ33" s="4" t="str">
        <f t="shared" si="6"/>
        <v xml:space="preserve"> </v>
      </c>
      <c r="BR33" s="4" t="str">
        <f t="shared" si="7"/>
        <v xml:space="preserve"> </v>
      </c>
      <c r="BS33" s="4" t="str">
        <f t="shared" si="8"/>
        <v xml:space="preserve"> </v>
      </c>
      <c r="BT33" s="4" t="str">
        <f t="shared" si="9"/>
        <v xml:space="preserve"> </v>
      </c>
      <c r="BU33" s="4" t="str">
        <f t="shared" si="10"/>
        <v xml:space="preserve"> </v>
      </c>
      <c r="BV33" s="4" t="str">
        <f t="shared" si="11"/>
        <v xml:space="preserve"> </v>
      </c>
      <c r="BW33" s="4" t="str">
        <f t="shared" si="12"/>
        <v xml:space="preserve"> </v>
      </c>
      <c r="BX33" s="4" t="str">
        <f t="shared" si="13"/>
        <v xml:space="preserve"> </v>
      </c>
      <c r="BY33" s="4" t="str">
        <f t="shared" si="14"/>
        <v xml:space="preserve"> </v>
      </c>
      <c r="BZ33" s="4" t="str">
        <f t="shared" si="15"/>
        <v xml:space="preserve"> </v>
      </c>
      <c r="CA33" s="4" t="str">
        <f t="shared" si="16"/>
        <v xml:space="preserve"> </v>
      </c>
      <c r="CB33" s="4" t="str">
        <f t="shared" si="17"/>
        <v xml:space="preserve"> </v>
      </c>
      <c r="CC33" s="4" t="str">
        <f t="shared" si="18"/>
        <v xml:space="preserve"> </v>
      </c>
      <c r="CD33" s="4" t="str">
        <f t="shared" si="19"/>
        <v xml:space="preserve"> </v>
      </c>
      <c r="CE33" s="4" t="str">
        <f t="shared" si="20"/>
        <v xml:space="preserve"> </v>
      </c>
      <c r="CF33" s="4" t="str">
        <f t="shared" si="21"/>
        <v xml:space="preserve"> </v>
      </c>
      <c r="CG33" s="4" t="str">
        <f t="shared" si="22"/>
        <v xml:space="preserve"> </v>
      </c>
      <c r="CH33" s="4" t="str">
        <f t="shared" si="23"/>
        <v xml:space="preserve"> </v>
      </c>
      <c r="CI33" s="4" t="str">
        <f t="shared" si="24"/>
        <v xml:space="preserve"> </v>
      </c>
      <c r="CJ33" s="4" t="str">
        <f t="shared" si="25"/>
        <v xml:space="preserve"> </v>
      </c>
      <c r="CK33" s="4" t="str">
        <f t="shared" si="26"/>
        <v xml:space="preserve"> </v>
      </c>
      <c r="CL33" s="4" t="str">
        <f t="shared" si="27"/>
        <v xml:space="preserve"> </v>
      </c>
      <c r="CM33" s="4" t="str">
        <f t="shared" si="28"/>
        <v xml:space="preserve"> </v>
      </c>
      <c r="CN33" s="4" t="str">
        <f t="shared" si="29"/>
        <v xml:space="preserve"> </v>
      </c>
      <c r="CO33" s="4" t="str">
        <f t="shared" si="30"/>
        <v xml:space="preserve"> </v>
      </c>
      <c r="CP33" s="4" t="str">
        <f t="shared" si="31"/>
        <v xml:space="preserve"> </v>
      </c>
      <c r="CQ33" s="4" t="str">
        <f t="shared" si="32"/>
        <v xml:space="preserve"> </v>
      </c>
      <c r="CR33" s="4" t="str">
        <f t="shared" si="33"/>
        <v xml:space="preserve"> </v>
      </c>
      <c r="CS33" s="4" t="str">
        <f t="shared" si="34"/>
        <v xml:space="preserve"> </v>
      </c>
      <c r="CT33" s="4" t="str">
        <f t="shared" si="35"/>
        <v xml:space="preserve"> </v>
      </c>
      <c r="CU33" s="4" t="str">
        <f t="shared" si="36"/>
        <v xml:space="preserve"> </v>
      </c>
      <c r="CV33" s="4" t="str">
        <f t="shared" si="37"/>
        <v xml:space="preserve"> </v>
      </c>
      <c r="CW33" s="4" t="str">
        <f t="shared" si="38"/>
        <v xml:space="preserve"> </v>
      </c>
      <c r="CX33" s="4" t="str">
        <f t="shared" si="39"/>
        <v xml:space="preserve"> </v>
      </c>
      <c r="CY33" s="4" t="str">
        <f t="shared" si="40"/>
        <v xml:space="preserve"> </v>
      </c>
      <c r="CZ33" s="4" t="str">
        <f t="shared" si="41"/>
        <v xml:space="preserve"> </v>
      </c>
      <c r="DA33" s="4" t="str">
        <f t="shared" si="42"/>
        <v xml:space="preserve"> </v>
      </c>
      <c r="DB33" s="4" t="str">
        <f t="shared" si="43"/>
        <v xml:space="preserve"> </v>
      </c>
      <c r="DC33" s="4" t="str">
        <f t="shared" si="44"/>
        <v xml:space="preserve"> </v>
      </c>
      <c r="DD33" s="4" t="str">
        <f t="shared" si="45"/>
        <v xml:space="preserve"> </v>
      </c>
      <c r="DE33" s="4" t="str">
        <f t="shared" si="46"/>
        <v xml:space="preserve"> </v>
      </c>
      <c r="DF33" s="4" t="str">
        <f t="shared" si="47"/>
        <v xml:space="preserve"> </v>
      </c>
      <c r="DG33" s="4" t="str">
        <f t="shared" si="48"/>
        <v xml:space="preserve"> </v>
      </c>
      <c r="DH33" s="4" t="str">
        <f t="shared" si="49"/>
        <v xml:space="preserve"> </v>
      </c>
      <c r="DI33" s="4" t="str">
        <f t="shared" si="50"/>
        <v xml:space="preserve"> </v>
      </c>
      <c r="DJ33" s="4" t="str">
        <f t="shared" si="51"/>
        <v xml:space="preserve"> </v>
      </c>
      <c r="DK33" s="4" t="str">
        <f t="shared" si="52"/>
        <v xml:space="preserve"> </v>
      </c>
      <c r="DL33" s="4" t="str">
        <f t="shared" si="53"/>
        <v xml:space="preserve"> </v>
      </c>
      <c r="DM33" s="4" t="str">
        <f t="shared" si="54"/>
        <v xml:space="preserve"> </v>
      </c>
      <c r="DN33" s="15" t="str">
        <f t="shared" si="60"/>
        <v xml:space="preserve"> </v>
      </c>
    </row>
    <row r="34" spans="1:118">
      <c r="A34" s="85"/>
      <c r="B34" s="68"/>
      <c r="C34" s="91"/>
      <c r="D34" s="91"/>
      <c r="E34" s="91"/>
      <c r="F34" s="94"/>
      <c r="G34" s="68"/>
      <c r="H34" s="91"/>
      <c r="I34" s="91"/>
      <c r="J34" s="94"/>
      <c r="K34" s="68"/>
      <c r="L34" s="3"/>
      <c r="M34" s="91"/>
      <c r="N34" s="94"/>
      <c r="O34" s="68"/>
      <c r="P34" s="91"/>
      <c r="Q34" s="91"/>
      <c r="R34" s="94"/>
      <c r="S34" s="68"/>
      <c r="T34" s="91"/>
      <c r="U34" s="105"/>
      <c r="V34" s="94"/>
      <c r="W34" s="68"/>
      <c r="X34" s="3"/>
      <c r="Y34" s="91"/>
      <c r="Z34" s="94"/>
      <c r="AA34" s="68"/>
      <c r="AB34" s="91"/>
      <c r="AC34" s="91"/>
      <c r="AD34" s="94"/>
      <c r="AE34" s="68"/>
      <c r="AF34" s="91"/>
      <c r="AG34" s="91"/>
      <c r="AH34" s="68"/>
      <c r="AI34" s="91"/>
      <c r="AJ34" s="91"/>
      <c r="AK34" s="94"/>
      <c r="AL34" s="68"/>
      <c r="AM34" s="91"/>
      <c r="AN34" s="91"/>
      <c r="AO34" s="94"/>
      <c r="AP34" s="68"/>
      <c r="AQ34" s="91"/>
      <c r="AR34" s="94"/>
      <c r="AS34" s="68"/>
      <c r="AT34" s="91"/>
      <c r="AU34" s="94"/>
      <c r="AV34" s="3"/>
      <c r="AW34" s="91"/>
      <c r="AX34" s="91"/>
      <c r="AY34" s="91"/>
      <c r="AZ34" s="68"/>
      <c r="BA34" s="91"/>
      <c r="BB34" s="91"/>
      <c r="BC34" s="91"/>
      <c r="BD34" s="99" t="str">
        <f t="shared" si="0"/>
        <v xml:space="preserve"> </v>
      </c>
      <c r="BF34" s="23" t="str">
        <f t="shared" si="55"/>
        <v xml:space="preserve"> </v>
      </c>
      <c r="BG34" s="23" t="str">
        <f t="shared" si="56"/>
        <v xml:space="preserve"> </v>
      </c>
      <c r="BH34" s="23" t="str">
        <f t="shared" si="57"/>
        <v xml:space="preserve"> </v>
      </c>
      <c r="BI34" s="23" t="str">
        <f t="shared" si="58"/>
        <v xml:space="preserve"> </v>
      </c>
      <c r="BJ34" s="23" t="str">
        <f t="shared" si="59"/>
        <v xml:space="preserve"> </v>
      </c>
      <c r="BL34" s="4" t="str">
        <f t="shared" si="1"/>
        <v xml:space="preserve"> </v>
      </c>
      <c r="BM34" s="4" t="str">
        <f t="shared" si="2"/>
        <v xml:space="preserve"> </v>
      </c>
      <c r="BN34" s="4" t="str">
        <f t="shared" si="3"/>
        <v xml:space="preserve"> </v>
      </c>
      <c r="BO34" s="4" t="str">
        <f t="shared" si="4"/>
        <v xml:space="preserve"> </v>
      </c>
      <c r="BP34" s="4" t="str">
        <f t="shared" si="5"/>
        <v xml:space="preserve"> </v>
      </c>
      <c r="BQ34" s="4" t="str">
        <f t="shared" si="6"/>
        <v xml:space="preserve"> </v>
      </c>
      <c r="BR34" s="4" t="str">
        <f t="shared" si="7"/>
        <v xml:space="preserve"> </v>
      </c>
      <c r="BS34" s="4" t="str">
        <f t="shared" si="8"/>
        <v xml:space="preserve"> </v>
      </c>
      <c r="BT34" s="4" t="str">
        <f t="shared" si="9"/>
        <v xml:space="preserve"> </v>
      </c>
      <c r="BU34" s="4" t="str">
        <f t="shared" si="10"/>
        <v xml:space="preserve"> </v>
      </c>
      <c r="BV34" s="4" t="str">
        <f t="shared" si="11"/>
        <v xml:space="preserve"> </v>
      </c>
      <c r="BW34" s="4" t="str">
        <f t="shared" si="12"/>
        <v xml:space="preserve"> </v>
      </c>
      <c r="BX34" s="4" t="str">
        <f t="shared" si="13"/>
        <v xml:space="preserve"> </v>
      </c>
      <c r="BY34" s="4" t="str">
        <f t="shared" si="14"/>
        <v xml:space="preserve"> </v>
      </c>
      <c r="BZ34" s="4" t="str">
        <f t="shared" si="15"/>
        <v xml:space="preserve"> </v>
      </c>
      <c r="CA34" s="4" t="str">
        <f t="shared" si="16"/>
        <v xml:space="preserve"> </v>
      </c>
      <c r="CB34" s="4" t="str">
        <f t="shared" si="17"/>
        <v xml:space="preserve"> </v>
      </c>
      <c r="CC34" s="4" t="str">
        <f t="shared" si="18"/>
        <v xml:space="preserve"> </v>
      </c>
      <c r="CD34" s="4" t="str">
        <f t="shared" si="19"/>
        <v xml:space="preserve"> </v>
      </c>
      <c r="CE34" s="4" t="str">
        <f t="shared" si="20"/>
        <v xml:space="preserve"> </v>
      </c>
      <c r="CF34" s="4" t="str">
        <f t="shared" si="21"/>
        <v xml:space="preserve"> </v>
      </c>
      <c r="CG34" s="4" t="str">
        <f t="shared" si="22"/>
        <v xml:space="preserve"> </v>
      </c>
      <c r="CH34" s="4" t="str">
        <f t="shared" si="23"/>
        <v xml:space="preserve"> </v>
      </c>
      <c r="CI34" s="4" t="str">
        <f t="shared" si="24"/>
        <v xml:space="preserve"> </v>
      </c>
      <c r="CJ34" s="4" t="str">
        <f t="shared" si="25"/>
        <v xml:space="preserve"> </v>
      </c>
      <c r="CK34" s="4" t="str">
        <f t="shared" si="26"/>
        <v xml:space="preserve"> </v>
      </c>
      <c r="CL34" s="4" t="str">
        <f t="shared" si="27"/>
        <v xml:space="preserve"> </v>
      </c>
      <c r="CM34" s="4" t="str">
        <f t="shared" si="28"/>
        <v xml:space="preserve"> </v>
      </c>
      <c r="CN34" s="4" t="str">
        <f t="shared" si="29"/>
        <v xml:space="preserve"> </v>
      </c>
      <c r="CO34" s="4" t="str">
        <f t="shared" si="30"/>
        <v xml:space="preserve"> </v>
      </c>
      <c r="CP34" s="4" t="str">
        <f t="shared" si="31"/>
        <v xml:space="preserve"> </v>
      </c>
      <c r="CQ34" s="4" t="str">
        <f t="shared" si="32"/>
        <v xml:space="preserve"> </v>
      </c>
      <c r="CR34" s="4" t="str">
        <f t="shared" si="33"/>
        <v xml:space="preserve"> </v>
      </c>
      <c r="CS34" s="4" t="str">
        <f t="shared" si="34"/>
        <v xml:space="preserve"> </v>
      </c>
      <c r="CT34" s="4" t="str">
        <f t="shared" si="35"/>
        <v xml:space="preserve"> </v>
      </c>
      <c r="CU34" s="4" t="str">
        <f t="shared" si="36"/>
        <v xml:space="preserve"> </v>
      </c>
      <c r="CV34" s="4" t="str">
        <f t="shared" si="37"/>
        <v xml:space="preserve"> </v>
      </c>
      <c r="CW34" s="4" t="str">
        <f t="shared" si="38"/>
        <v xml:space="preserve"> </v>
      </c>
      <c r="CX34" s="4" t="str">
        <f t="shared" si="39"/>
        <v xml:space="preserve"> </v>
      </c>
      <c r="CY34" s="4" t="str">
        <f t="shared" si="40"/>
        <v xml:space="preserve"> </v>
      </c>
      <c r="CZ34" s="4" t="str">
        <f t="shared" si="41"/>
        <v xml:space="preserve"> </v>
      </c>
      <c r="DA34" s="4" t="str">
        <f t="shared" si="42"/>
        <v xml:space="preserve"> </v>
      </c>
      <c r="DB34" s="4" t="str">
        <f t="shared" si="43"/>
        <v xml:space="preserve"> </v>
      </c>
      <c r="DC34" s="4" t="str">
        <f t="shared" si="44"/>
        <v xml:space="preserve"> </v>
      </c>
      <c r="DD34" s="4" t="str">
        <f t="shared" si="45"/>
        <v xml:space="preserve"> </v>
      </c>
      <c r="DE34" s="4" t="str">
        <f t="shared" si="46"/>
        <v xml:space="preserve"> </v>
      </c>
      <c r="DF34" s="4" t="str">
        <f t="shared" si="47"/>
        <v xml:space="preserve"> </v>
      </c>
      <c r="DG34" s="4" t="str">
        <f t="shared" si="48"/>
        <v xml:space="preserve"> </v>
      </c>
      <c r="DH34" s="4" t="str">
        <f t="shared" si="49"/>
        <v xml:space="preserve"> </v>
      </c>
      <c r="DI34" s="4" t="str">
        <f t="shared" si="50"/>
        <v xml:space="preserve"> </v>
      </c>
      <c r="DJ34" s="4" t="str">
        <f t="shared" si="51"/>
        <v xml:space="preserve"> </v>
      </c>
      <c r="DK34" s="4" t="str">
        <f t="shared" si="52"/>
        <v xml:space="preserve"> </v>
      </c>
      <c r="DL34" s="4" t="str">
        <f t="shared" si="53"/>
        <v xml:space="preserve"> </v>
      </c>
      <c r="DM34" s="4" t="str">
        <f t="shared" si="54"/>
        <v xml:space="preserve"> </v>
      </c>
      <c r="DN34" s="15" t="str">
        <f t="shared" si="60"/>
        <v xml:space="preserve"> </v>
      </c>
    </row>
    <row r="35" spans="1:118">
      <c r="A35" s="85"/>
      <c r="B35" s="68"/>
      <c r="C35" s="91"/>
      <c r="D35" s="91"/>
      <c r="E35" s="91"/>
      <c r="F35" s="94"/>
      <c r="G35" s="68"/>
      <c r="H35" s="91"/>
      <c r="I35" s="91"/>
      <c r="J35" s="94"/>
      <c r="K35" s="68"/>
      <c r="L35" s="3"/>
      <c r="M35" s="91"/>
      <c r="N35" s="94"/>
      <c r="O35" s="68"/>
      <c r="P35" s="91"/>
      <c r="Q35" s="91"/>
      <c r="R35" s="94"/>
      <c r="S35" s="68"/>
      <c r="T35" s="91"/>
      <c r="U35" s="105"/>
      <c r="V35" s="94"/>
      <c r="W35" s="68"/>
      <c r="X35" s="3"/>
      <c r="Y35" s="91"/>
      <c r="Z35" s="94"/>
      <c r="AA35" s="68"/>
      <c r="AB35" s="91"/>
      <c r="AC35" s="91"/>
      <c r="AD35" s="94"/>
      <c r="AE35" s="68"/>
      <c r="AF35" s="91"/>
      <c r="AG35" s="91"/>
      <c r="AH35" s="68"/>
      <c r="AI35" s="91"/>
      <c r="AJ35" s="91"/>
      <c r="AK35" s="94"/>
      <c r="AL35" s="68"/>
      <c r="AM35" s="91"/>
      <c r="AN35" s="91"/>
      <c r="AO35" s="94"/>
      <c r="AP35" s="68"/>
      <c r="AQ35" s="91"/>
      <c r="AR35" s="94"/>
      <c r="AS35" s="68"/>
      <c r="AT35" s="91"/>
      <c r="AU35" s="94"/>
      <c r="AV35" s="3"/>
      <c r="AW35" s="91"/>
      <c r="AX35" s="91"/>
      <c r="AY35" s="91"/>
      <c r="AZ35" s="68"/>
      <c r="BA35" s="91"/>
      <c r="BB35" s="91"/>
      <c r="BC35" s="91"/>
      <c r="BD35" s="99" t="str">
        <f t="shared" si="0"/>
        <v xml:space="preserve"> </v>
      </c>
      <c r="BF35" s="23" t="str">
        <f t="shared" si="55"/>
        <v xml:space="preserve"> </v>
      </c>
      <c r="BG35" s="23" t="str">
        <f t="shared" si="56"/>
        <v xml:space="preserve"> </v>
      </c>
      <c r="BH35" s="23" t="str">
        <f t="shared" si="57"/>
        <v xml:space="preserve"> </v>
      </c>
      <c r="BI35" s="23" t="str">
        <f t="shared" si="58"/>
        <v xml:space="preserve"> </v>
      </c>
      <c r="BJ35" s="23" t="str">
        <f t="shared" si="59"/>
        <v xml:space="preserve"> </v>
      </c>
      <c r="BL35" s="4" t="str">
        <f t="shared" si="1"/>
        <v xml:space="preserve"> </v>
      </c>
      <c r="BM35" s="4" t="str">
        <f t="shared" si="2"/>
        <v xml:space="preserve"> </v>
      </c>
      <c r="BN35" s="4" t="str">
        <f t="shared" si="3"/>
        <v xml:space="preserve"> </v>
      </c>
      <c r="BO35" s="4" t="str">
        <f t="shared" si="4"/>
        <v xml:space="preserve"> </v>
      </c>
      <c r="BP35" s="4" t="str">
        <f t="shared" si="5"/>
        <v xml:space="preserve"> </v>
      </c>
      <c r="BQ35" s="4" t="str">
        <f t="shared" si="6"/>
        <v xml:space="preserve"> </v>
      </c>
      <c r="BR35" s="4" t="str">
        <f t="shared" si="7"/>
        <v xml:space="preserve"> </v>
      </c>
      <c r="BS35" s="4" t="str">
        <f t="shared" si="8"/>
        <v xml:space="preserve"> </v>
      </c>
      <c r="BT35" s="4" t="str">
        <f t="shared" si="9"/>
        <v xml:space="preserve"> </v>
      </c>
      <c r="BU35" s="4" t="str">
        <f t="shared" si="10"/>
        <v xml:space="preserve"> </v>
      </c>
      <c r="BV35" s="4" t="str">
        <f t="shared" si="11"/>
        <v xml:space="preserve"> </v>
      </c>
      <c r="BW35" s="4" t="str">
        <f t="shared" si="12"/>
        <v xml:space="preserve"> </v>
      </c>
      <c r="BX35" s="4" t="str">
        <f t="shared" si="13"/>
        <v xml:space="preserve"> </v>
      </c>
      <c r="BY35" s="4" t="str">
        <f t="shared" si="14"/>
        <v xml:space="preserve"> </v>
      </c>
      <c r="BZ35" s="4" t="str">
        <f t="shared" si="15"/>
        <v xml:space="preserve"> </v>
      </c>
      <c r="CA35" s="4" t="str">
        <f t="shared" si="16"/>
        <v xml:space="preserve"> </v>
      </c>
      <c r="CB35" s="4" t="str">
        <f t="shared" si="17"/>
        <v xml:space="preserve"> </v>
      </c>
      <c r="CC35" s="4" t="str">
        <f t="shared" si="18"/>
        <v xml:space="preserve"> </v>
      </c>
      <c r="CD35" s="4" t="str">
        <f t="shared" si="19"/>
        <v xml:space="preserve"> </v>
      </c>
      <c r="CE35" s="4" t="str">
        <f t="shared" si="20"/>
        <v xml:space="preserve"> </v>
      </c>
      <c r="CF35" s="4" t="str">
        <f t="shared" si="21"/>
        <v xml:space="preserve"> </v>
      </c>
      <c r="CG35" s="4" t="str">
        <f t="shared" si="22"/>
        <v xml:space="preserve"> </v>
      </c>
      <c r="CH35" s="4" t="str">
        <f t="shared" si="23"/>
        <v xml:space="preserve"> </v>
      </c>
      <c r="CI35" s="4" t="str">
        <f t="shared" si="24"/>
        <v xml:space="preserve"> </v>
      </c>
      <c r="CJ35" s="4" t="str">
        <f t="shared" si="25"/>
        <v xml:space="preserve"> </v>
      </c>
      <c r="CK35" s="4" t="str">
        <f t="shared" si="26"/>
        <v xml:space="preserve"> </v>
      </c>
      <c r="CL35" s="4" t="str">
        <f t="shared" si="27"/>
        <v xml:space="preserve"> </v>
      </c>
      <c r="CM35" s="4" t="str">
        <f t="shared" si="28"/>
        <v xml:space="preserve"> </v>
      </c>
      <c r="CN35" s="4" t="str">
        <f t="shared" si="29"/>
        <v xml:space="preserve"> </v>
      </c>
      <c r="CO35" s="4" t="str">
        <f t="shared" si="30"/>
        <v xml:space="preserve"> </v>
      </c>
      <c r="CP35" s="4" t="str">
        <f t="shared" si="31"/>
        <v xml:space="preserve"> </v>
      </c>
      <c r="CQ35" s="4" t="str">
        <f t="shared" si="32"/>
        <v xml:space="preserve"> </v>
      </c>
      <c r="CR35" s="4" t="str">
        <f t="shared" si="33"/>
        <v xml:space="preserve"> </v>
      </c>
      <c r="CS35" s="4" t="str">
        <f t="shared" si="34"/>
        <v xml:space="preserve"> </v>
      </c>
      <c r="CT35" s="4" t="str">
        <f t="shared" si="35"/>
        <v xml:space="preserve"> </v>
      </c>
      <c r="CU35" s="4" t="str">
        <f t="shared" si="36"/>
        <v xml:space="preserve"> </v>
      </c>
      <c r="CV35" s="4" t="str">
        <f t="shared" si="37"/>
        <v xml:space="preserve"> </v>
      </c>
      <c r="CW35" s="4" t="str">
        <f t="shared" si="38"/>
        <v xml:space="preserve"> </v>
      </c>
      <c r="CX35" s="4" t="str">
        <f t="shared" si="39"/>
        <v xml:space="preserve"> </v>
      </c>
      <c r="CY35" s="4" t="str">
        <f t="shared" si="40"/>
        <v xml:space="preserve"> </v>
      </c>
      <c r="CZ35" s="4" t="str">
        <f t="shared" si="41"/>
        <v xml:space="preserve"> </v>
      </c>
      <c r="DA35" s="4" t="str">
        <f t="shared" si="42"/>
        <v xml:space="preserve"> </v>
      </c>
      <c r="DB35" s="4" t="str">
        <f t="shared" si="43"/>
        <v xml:space="preserve"> </v>
      </c>
      <c r="DC35" s="4" t="str">
        <f t="shared" si="44"/>
        <v xml:space="preserve"> </v>
      </c>
      <c r="DD35" s="4" t="str">
        <f t="shared" si="45"/>
        <v xml:space="preserve"> </v>
      </c>
      <c r="DE35" s="4" t="str">
        <f t="shared" si="46"/>
        <v xml:space="preserve"> </v>
      </c>
      <c r="DF35" s="4" t="str">
        <f t="shared" si="47"/>
        <v xml:space="preserve"> </v>
      </c>
      <c r="DG35" s="4" t="str">
        <f t="shared" si="48"/>
        <v xml:space="preserve"> </v>
      </c>
      <c r="DH35" s="4" t="str">
        <f t="shared" si="49"/>
        <v xml:space="preserve"> </v>
      </c>
      <c r="DI35" s="4" t="str">
        <f t="shared" si="50"/>
        <v xml:space="preserve"> </v>
      </c>
      <c r="DJ35" s="4" t="str">
        <f t="shared" si="51"/>
        <v xml:space="preserve"> </v>
      </c>
      <c r="DK35" s="4" t="str">
        <f t="shared" si="52"/>
        <v xml:space="preserve"> </v>
      </c>
      <c r="DL35" s="4" t="str">
        <f t="shared" si="53"/>
        <v xml:space="preserve"> </v>
      </c>
      <c r="DM35" s="4" t="str">
        <f t="shared" si="54"/>
        <v xml:space="preserve"> </v>
      </c>
      <c r="DN35" s="15" t="str">
        <f t="shared" si="60"/>
        <v xml:space="preserve"> </v>
      </c>
    </row>
    <row r="36" spans="1:118">
      <c r="A36" s="85"/>
      <c r="B36" s="68"/>
      <c r="C36" s="91"/>
      <c r="D36" s="91"/>
      <c r="E36" s="91"/>
      <c r="F36" s="94"/>
      <c r="G36" s="68"/>
      <c r="H36" s="91"/>
      <c r="I36" s="91"/>
      <c r="J36" s="94"/>
      <c r="K36" s="68"/>
      <c r="L36" s="3"/>
      <c r="M36" s="91"/>
      <c r="N36" s="94"/>
      <c r="O36" s="68"/>
      <c r="P36" s="91"/>
      <c r="Q36" s="91"/>
      <c r="R36" s="94"/>
      <c r="S36" s="68"/>
      <c r="T36" s="91"/>
      <c r="U36" s="105"/>
      <c r="V36" s="94"/>
      <c r="W36" s="68"/>
      <c r="X36" s="3"/>
      <c r="Y36" s="91"/>
      <c r="Z36" s="94"/>
      <c r="AA36" s="68"/>
      <c r="AB36" s="91"/>
      <c r="AC36" s="91"/>
      <c r="AD36" s="94"/>
      <c r="AE36" s="68"/>
      <c r="AF36" s="91"/>
      <c r="AG36" s="91"/>
      <c r="AH36" s="68"/>
      <c r="AI36" s="91"/>
      <c r="AJ36" s="91"/>
      <c r="AK36" s="94"/>
      <c r="AL36" s="68"/>
      <c r="AM36" s="91"/>
      <c r="AN36" s="91"/>
      <c r="AO36" s="94"/>
      <c r="AP36" s="68"/>
      <c r="AQ36" s="91"/>
      <c r="AR36" s="94"/>
      <c r="AS36" s="68"/>
      <c r="AT36" s="91"/>
      <c r="AU36" s="94"/>
      <c r="AV36" s="3"/>
      <c r="AW36" s="91"/>
      <c r="AX36" s="91"/>
      <c r="AY36" s="91"/>
      <c r="AZ36" s="68"/>
      <c r="BA36" s="91"/>
      <c r="BB36" s="91"/>
      <c r="BC36" s="91"/>
      <c r="BD36" s="99" t="str">
        <f t="shared" si="0"/>
        <v xml:space="preserve"> </v>
      </c>
      <c r="BF36" s="23" t="str">
        <f t="shared" si="55"/>
        <v xml:space="preserve"> </v>
      </c>
      <c r="BG36" s="23" t="str">
        <f t="shared" si="56"/>
        <v xml:space="preserve"> </v>
      </c>
      <c r="BH36" s="23" t="str">
        <f t="shared" si="57"/>
        <v xml:space="preserve"> </v>
      </c>
      <c r="BI36" s="23" t="str">
        <f t="shared" si="58"/>
        <v xml:space="preserve"> </v>
      </c>
      <c r="BJ36" s="23" t="str">
        <f t="shared" si="59"/>
        <v xml:space="preserve"> </v>
      </c>
      <c r="BL36" s="4" t="str">
        <f t="shared" si="1"/>
        <v xml:space="preserve"> </v>
      </c>
      <c r="BM36" s="4" t="str">
        <f t="shared" si="2"/>
        <v xml:space="preserve"> </v>
      </c>
      <c r="BN36" s="4" t="str">
        <f t="shared" si="3"/>
        <v xml:space="preserve"> </v>
      </c>
      <c r="BO36" s="4" t="str">
        <f t="shared" si="4"/>
        <v xml:space="preserve"> </v>
      </c>
      <c r="BP36" s="4" t="str">
        <f t="shared" si="5"/>
        <v xml:space="preserve"> </v>
      </c>
      <c r="BQ36" s="4" t="str">
        <f t="shared" si="6"/>
        <v xml:space="preserve"> </v>
      </c>
      <c r="BR36" s="4" t="str">
        <f t="shared" si="7"/>
        <v xml:space="preserve"> </v>
      </c>
      <c r="BS36" s="4" t="str">
        <f t="shared" si="8"/>
        <v xml:space="preserve"> </v>
      </c>
      <c r="BT36" s="4" t="str">
        <f t="shared" si="9"/>
        <v xml:space="preserve"> </v>
      </c>
      <c r="BU36" s="4" t="str">
        <f t="shared" si="10"/>
        <v xml:space="preserve"> </v>
      </c>
      <c r="BV36" s="4" t="str">
        <f t="shared" si="11"/>
        <v xml:space="preserve"> </v>
      </c>
      <c r="BW36" s="4" t="str">
        <f t="shared" si="12"/>
        <v xml:space="preserve"> </v>
      </c>
      <c r="BX36" s="4" t="str">
        <f t="shared" si="13"/>
        <v xml:space="preserve"> </v>
      </c>
      <c r="BY36" s="4" t="str">
        <f t="shared" si="14"/>
        <v xml:space="preserve"> </v>
      </c>
      <c r="BZ36" s="4" t="str">
        <f t="shared" si="15"/>
        <v xml:space="preserve"> </v>
      </c>
      <c r="CA36" s="4" t="str">
        <f t="shared" si="16"/>
        <v xml:space="preserve"> </v>
      </c>
      <c r="CB36" s="4" t="str">
        <f t="shared" si="17"/>
        <v xml:space="preserve"> </v>
      </c>
      <c r="CC36" s="4" t="str">
        <f t="shared" si="18"/>
        <v xml:space="preserve"> </v>
      </c>
      <c r="CD36" s="4" t="str">
        <f t="shared" si="19"/>
        <v xml:space="preserve"> </v>
      </c>
      <c r="CE36" s="4" t="str">
        <f t="shared" si="20"/>
        <v xml:space="preserve"> </v>
      </c>
      <c r="CF36" s="4" t="str">
        <f t="shared" si="21"/>
        <v xml:space="preserve"> </v>
      </c>
      <c r="CG36" s="4" t="str">
        <f t="shared" si="22"/>
        <v xml:space="preserve"> </v>
      </c>
      <c r="CH36" s="4" t="str">
        <f t="shared" si="23"/>
        <v xml:space="preserve"> </v>
      </c>
      <c r="CI36" s="4" t="str">
        <f t="shared" si="24"/>
        <v xml:space="preserve"> </v>
      </c>
      <c r="CJ36" s="4" t="str">
        <f t="shared" si="25"/>
        <v xml:space="preserve"> </v>
      </c>
      <c r="CK36" s="4" t="str">
        <f t="shared" si="26"/>
        <v xml:space="preserve"> </v>
      </c>
      <c r="CL36" s="4" t="str">
        <f t="shared" si="27"/>
        <v xml:space="preserve"> </v>
      </c>
      <c r="CM36" s="4" t="str">
        <f t="shared" si="28"/>
        <v xml:space="preserve"> </v>
      </c>
      <c r="CN36" s="4" t="str">
        <f t="shared" si="29"/>
        <v xml:space="preserve"> </v>
      </c>
      <c r="CO36" s="4" t="str">
        <f t="shared" si="30"/>
        <v xml:space="preserve"> </v>
      </c>
      <c r="CP36" s="4" t="str">
        <f t="shared" si="31"/>
        <v xml:space="preserve"> </v>
      </c>
      <c r="CQ36" s="4" t="str">
        <f t="shared" si="32"/>
        <v xml:space="preserve"> </v>
      </c>
      <c r="CR36" s="4" t="str">
        <f t="shared" si="33"/>
        <v xml:space="preserve"> </v>
      </c>
      <c r="CS36" s="4" t="str">
        <f t="shared" si="34"/>
        <v xml:space="preserve"> </v>
      </c>
      <c r="CT36" s="4" t="str">
        <f t="shared" si="35"/>
        <v xml:space="preserve"> </v>
      </c>
      <c r="CU36" s="4" t="str">
        <f t="shared" si="36"/>
        <v xml:space="preserve"> </v>
      </c>
      <c r="CV36" s="4" t="str">
        <f t="shared" si="37"/>
        <v xml:space="preserve"> </v>
      </c>
      <c r="CW36" s="4" t="str">
        <f t="shared" si="38"/>
        <v xml:space="preserve"> </v>
      </c>
      <c r="CX36" s="4" t="str">
        <f t="shared" si="39"/>
        <v xml:space="preserve"> </v>
      </c>
      <c r="CY36" s="4" t="str">
        <f t="shared" si="40"/>
        <v xml:space="preserve"> </v>
      </c>
      <c r="CZ36" s="4" t="str">
        <f t="shared" si="41"/>
        <v xml:space="preserve"> </v>
      </c>
      <c r="DA36" s="4" t="str">
        <f t="shared" si="42"/>
        <v xml:space="preserve"> </v>
      </c>
      <c r="DB36" s="4" t="str">
        <f t="shared" si="43"/>
        <v xml:space="preserve"> </v>
      </c>
      <c r="DC36" s="4" t="str">
        <f t="shared" si="44"/>
        <v xml:space="preserve"> </v>
      </c>
      <c r="DD36" s="4" t="str">
        <f t="shared" si="45"/>
        <v xml:space="preserve"> </v>
      </c>
      <c r="DE36" s="4" t="str">
        <f t="shared" si="46"/>
        <v xml:space="preserve"> </v>
      </c>
      <c r="DF36" s="4" t="str">
        <f t="shared" si="47"/>
        <v xml:space="preserve"> </v>
      </c>
      <c r="DG36" s="4" t="str">
        <f t="shared" si="48"/>
        <v xml:space="preserve"> </v>
      </c>
      <c r="DH36" s="4" t="str">
        <f t="shared" si="49"/>
        <v xml:space="preserve"> </v>
      </c>
      <c r="DI36" s="4" t="str">
        <f t="shared" si="50"/>
        <v xml:space="preserve"> </v>
      </c>
      <c r="DJ36" s="4" t="str">
        <f t="shared" si="51"/>
        <v xml:space="preserve"> </v>
      </c>
      <c r="DK36" s="4" t="str">
        <f t="shared" si="52"/>
        <v xml:space="preserve"> </v>
      </c>
      <c r="DL36" s="4" t="str">
        <f t="shared" si="53"/>
        <v xml:space="preserve"> </v>
      </c>
      <c r="DM36" s="4" t="str">
        <f t="shared" si="54"/>
        <v xml:space="preserve"> </v>
      </c>
      <c r="DN36" s="15" t="str">
        <f t="shared" si="60"/>
        <v xml:space="preserve"> </v>
      </c>
    </row>
    <row r="37" spans="1:118">
      <c r="A37" s="85"/>
      <c r="B37" s="68"/>
      <c r="C37" s="91"/>
      <c r="D37" s="91"/>
      <c r="E37" s="91"/>
      <c r="F37" s="94"/>
      <c r="G37" s="68"/>
      <c r="H37" s="91"/>
      <c r="I37" s="91"/>
      <c r="J37" s="94"/>
      <c r="K37" s="68"/>
      <c r="L37" s="3"/>
      <c r="M37" s="91"/>
      <c r="N37" s="94"/>
      <c r="O37" s="68"/>
      <c r="P37" s="91"/>
      <c r="Q37" s="91"/>
      <c r="R37" s="94"/>
      <c r="S37" s="68"/>
      <c r="T37" s="91"/>
      <c r="U37" s="105"/>
      <c r="V37" s="94"/>
      <c r="W37" s="68"/>
      <c r="X37" s="3"/>
      <c r="Y37" s="91"/>
      <c r="Z37" s="94"/>
      <c r="AA37" s="68"/>
      <c r="AB37" s="91"/>
      <c r="AC37" s="91"/>
      <c r="AD37" s="94"/>
      <c r="AE37" s="68"/>
      <c r="AF37" s="91"/>
      <c r="AG37" s="91"/>
      <c r="AH37" s="68"/>
      <c r="AI37" s="91"/>
      <c r="AJ37" s="91"/>
      <c r="AK37" s="94"/>
      <c r="AL37" s="68"/>
      <c r="AM37" s="91"/>
      <c r="AN37" s="91"/>
      <c r="AO37" s="94"/>
      <c r="AP37" s="68"/>
      <c r="AQ37" s="91"/>
      <c r="AR37" s="94"/>
      <c r="AS37" s="68"/>
      <c r="AT37" s="91"/>
      <c r="AU37" s="94"/>
      <c r="AV37" s="3"/>
      <c r="AW37" s="91"/>
      <c r="AX37" s="91"/>
      <c r="AY37" s="91"/>
      <c r="AZ37" s="68"/>
      <c r="BA37" s="91"/>
      <c r="BB37" s="91"/>
      <c r="BC37" s="91"/>
      <c r="BD37" s="99" t="str">
        <f t="shared" si="0"/>
        <v xml:space="preserve"> </v>
      </c>
      <c r="BF37" s="23" t="str">
        <f t="shared" si="55"/>
        <v xml:space="preserve"> </v>
      </c>
      <c r="BG37" s="23" t="str">
        <f t="shared" si="56"/>
        <v xml:space="preserve"> </v>
      </c>
      <c r="BH37" s="23" t="str">
        <f t="shared" si="57"/>
        <v xml:space="preserve"> </v>
      </c>
      <c r="BI37" s="23" t="str">
        <f t="shared" si="58"/>
        <v xml:space="preserve"> </v>
      </c>
      <c r="BJ37" s="23" t="str">
        <f t="shared" si="59"/>
        <v xml:space="preserve"> </v>
      </c>
      <c r="BL37" s="4" t="str">
        <f t="shared" si="1"/>
        <v xml:space="preserve"> </v>
      </c>
      <c r="BM37" s="4" t="str">
        <f t="shared" si="2"/>
        <v xml:space="preserve"> </v>
      </c>
      <c r="BN37" s="4" t="str">
        <f t="shared" si="3"/>
        <v xml:space="preserve"> </v>
      </c>
      <c r="BO37" s="4" t="str">
        <f t="shared" si="4"/>
        <v xml:space="preserve"> </v>
      </c>
      <c r="BP37" s="4" t="str">
        <f t="shared" si="5"/>
        <v xml:space="preserve"> </v>
      </c>
      <c r="BQ37" s="4" t="str">
        <f t="shared" si="6"/>
        <v xml:space="preserve"> </v>
      </c>
      <c r="BR37" s="4" t="str">
        <f t="shared" si="7"/>
        <v xml:space="preserve"> </v>
      </c>
      <c r="BS37" s="4" t="str">
        <f t="shared" si="8"/>
        <v xml:space="preserve"> </v>
      </c>
      <c r="BT37" s="4" t="str">
        <f t="shared" si="9"/>
        <v xml:space="preserve"> </v>
      </c>
      <c r="BU37" s="4" t="str">
        <f t="shared" si="10"/>
        <v xml:space="preserve"> </v>
      </c>
      <c r="BV37" s="4" t="str">
        <f t="shared" si="11"/>
        <v xml:space="preserve"> </v>
      </c>
      <c r="BW37" s="4" t="str">
        <f t="shared" si="12"/>
        <v xml:space="preserve"> </v>
      </c>
      <c r="BX37" s="4" t="str">
        <f t="shared" si="13"/>
        <v xml:space="preserve"> </v>
      </c>
      <c r="BY37" s="4" t="str">
        <f t="shared" si="14"/>
        <v xml:space="preserve"> </v>
      </c>
      <c r="BZ37" s="4" t="str">
        <f t="shared" si="15"/>
        <v xml:space="preserve"> </v>
      </c>
      <c r="CA37" s="4" t="str">
        <f t="shared" si="16"/>
        <v xml:space="preserve"> </v>
      </c>
      <c r="CB37" s="4" t="str">
        <f t="shared" si="17"/>
        <v xml:space="preserve"> </v>
      </c>
      <c r="CC37" s="4" t="str">
        <f t="shared" si="18"/>
        <v xml:space="preserve"> </v>
      </c>
      <c r="CD37" s="4" t="str">
        <f t="shared" si="19"/>
        <v xml:space="preserve"> </v>
      </c>
      <c r="CE37" s="4" t="str">
        <f t="shared" si="20"/>
        <v xml:space="preserve"> </v>
      </c>
      <c r="CF37" s="4" t="str">
        <f t="shared" si="21"/>
        <v xml:space="preserve"> </v>
      </c>
      <c r="CG37" s="4" t="str">
        <f t="shared" si="22"/>
        <v xml:space="preserve"> </v>
      </c>
      <c r="CH37" s="4" t="str">
        <f t="shared" si="23"/>
        <v xml:space="preserve"> </v>
      </c>
      <c r="CI37" s="4" t="str">
        <f t="shared" si="24"/>
        <v xml:space="preserve"> </v>
      </c>
      <c r="CJ37" s="4" t="str">
        <f t="shared" si="25"/>
        <v xml:space="preserve"> </v>
      </c>
      <c r="CK37" s="4" t="str">
        <f t="shared" si="26"/>
        <v xml:space="preserve"> </v>
      </c>
      <c r="CL37" s="4" t="str">
        <f t="shared" si="27"/>
        <v xml:space="preserve"> </v>
      </c>
      <c r="CM37" s="4" t="str">
        <f t="shared" si="28"/>
        <v xml:space="preserve"> </v>
      </c>
      <c r="CN37" s="4" t="str">
        <f t="shared" si="29"/>
        <v xml:space="preserve"> </v>
      </c>
      <c r="CO37" s="4" t="str">
        <f t="shared" si="30"/>
        <v xml:space="preserve"> </v>
      </c>
      <c r="CP37" s="4" t="str">
        <f t="shared" si="31"/>
        <v xml:space="preserve"> </v>
      </c>
      <c r="CQ37" s="4" t="str">
        <f t="shared" si="32"/>
        <v xml:space="preserve"> </v>
      </c>
      <c r="CR37" s="4" t="str">
        <f t="shared" si="33"/>
        <v xml:space="preserve"> </v>
      </c>
      <c r="CS37" s="4" t="str">
        <f t="shared" si="34"/>
        <v xml:space="preserve"> </v>
      </c>
      <c r="CT37" s="4" t="str">
        <f t="shared" si="35"/>
        <v xml:space="preserve"> </v>
      </c>
      <c r="CU37" s="4" t="str">
        <f t="shared" si="36"/>
        <v xml:space="preserve"> </v>
      </c>
      <c r="CV37" s="4" t="str">
        <f t="shared" si="37"/>
        <v xml:space="preserve"> </v>
      </c>
      <c r="CW37" s="4" t="str">
        <f t="shared" si="38"/>
        <v xml:space="preserve"> </v>
      </c>
      <c r="CX37" s="4" t="str">
        <f t="shared" si="39"/>
        <v xml:space="preserve"> </v>
      </c>
      <c r="CY37" s="4" t="str">
        <f t="shared" si="40"/>
        <v xml:space="preserve"> </v>
      </c>
      <c r="CZ37" s="4" t="str">
        <f t="shared" si="41"/>
        <v xml:space="preserve"> </v>
      </c>
      <c r="DA37" s="4" t="str">
        <f t="shared" si="42"/>
        <v xml:space="preserve"> </v>
      </c>
      <c r="DB37" s="4" t="str">
        <f t="shared" si="43"/>
        <v xml:space="preserve"> </v>
      </c>
      <c r="DC37" s="4" t="str">
        <f t="shared" si="44"/>
        <v xml:space="preserve"> </v>
      </c>
      <c r="DD37" s="4" t="str">
        <f t="shared" si="45"/>
        <v xml:space="preserve"> </v>
      </c>
      <c r="DE37" s="4" t="str">
        <f t="shared" si="46"/>
        <v xml:space="preserve"> </v>
      </c>
      <c r="DF37" s="4" t="str">
        <f t="shared" si="47"/>
        <v xml:space="preserve"> </v>
      </c>
      <c r="DG37" s="4" t="str">
        <f t="shared" si="48"/>
        <v xml:space="preserve"> </v>
      </c>
      <c r="DH37" s="4" t="str">
        <f t="shared" si="49"/>
        <v xml:space="preserve"> </v>
      </c>
      <c r="DI37" s="4" t="str">
        <f t="shared" si="50"/>
        <v xml:space="preserve"> </v>
      </c>
      <c r="DJ37" s="4" t="str">
        <f t="shared" si="51"/>
        <v xml:space="preserve"> </v>
      </c>
      <c r="DK37" s="4" t="str">
        <f t="shared" si="52"/>
        <v xml:space="preserve"> </v>
      </c>
      <c r="DL37" s="4" t="str">
        <f t="shared" si="53"/>
        <v xml:space="preserve"> </v>
      </c>
      <c r="DM37" s="4" t="str">
        <f t="shared" si="54"/>
        <v xml:space="preserve"> </v>
      </c>
      <c r="DN37" s="15" t="str">
        <f t="shared" si="60"/>
        <v xml:space="preserve"> </v>
      </c>
    </row>
    <row r="38" spans="1:118">
      <c r="A38" s="85"/>
      <c r="B38" s="68"/>
      <c r="C38" s="91"/>
      <c r="D38" s="91"/>
      <c r="E38" s="91"/>
      <c r="F38" s="94"/>
      <c r="G38" s="68"/>
      <c r="H38" s="91"/>
      <c r="I38" s="91"/>
      <c r="J38" s="94"/>
      <c r="K38" s="68"/>
      <c r="L38" s="3"/>
      <c r="M38" s="91"/>
      <c r="N38" s="94"/>
      <c r="O38" s="68"/>
      <c r="P38" s="91"/>
      <c r="Q38" s="91"/>
      <c r="R38" s="94"/>
      <c r="S38" s="68"/>
      <c r="T38" s="91"/>
      <c r="U38" s="105"/>
      <c r="V38" s="94"/>
      <c r="W38" s="68"/>
      <c r="X38" s="3"/>
      <c r="Y38" s="91"/>
      <c r="Z38" s="94"/>
      <c r="AA38" s="68"/>
      <c r="AB38" s="91"/>
      <c r="AC38" s="91"/>
      <c r="AD38" s="94"/>
      <c r="AE38" s="68"/>
      <c r="AF38" s="91"/>
      <c r="AG38" s="91"/>
      <c r="AH38" s="68"/>
      <c r="AI38" s="91"/>
      <c r="AJ38" s="91"/>
      <c r="AK38" s="94"/>
      <c r="AL38" s="68"/>
      <c r="AM38" s="91"/>
      <c r="AN38" s="91"/>
      <c r="AO38" s="94"/>
      <c r="AP38" s="68"/>
      <c r="AQ38" s="91"/>
      <c r="AR38" s="94"/>
      <c r="AS38" s="68"/>
      <c r="AT38" s="91"/>
      <c r="AU38" s="94"/>
      <c r="AV38" s="3"/>
      <c r="AW38" s="91"/>
      <c r="AX38" s="91"/>
      <c r="AY38" s="91"/>
      <c r="AZ38" s="68"/>
      <c r="BA38" s="91"/>
      <c r="BB38" s="91"/>
      <c r="BC38" s="91"/>
      <c r="BD38" s="99" t="str">
        <f t="shared" si="0"/>
        <v xml:space="preserve"> </v>
      </c>
      <c r="BF38" s="23" t="str">
        <f t="shared" si="55"/>
        <v xml:space="preserve"> </v>
      </c>
      <c r="BG38" s="23" t="str">
        <f t="shared" si="56"/>
        <v xml:space="preserve"> </v>
      </c>
      <c r="BH38" s="23" t="str">
        <f t="shared" si="57"/>
        <v xml:space="preserve"> </v>
      </c>
      <c r="BI38" s="23" t="str">
        <f t="shared" si="58"/>
        <v xml:space="preserve"> </v>
      </c>
      <c r="BJ38" s="23" t="str">
        <f t="shared" si="59"/>
        <v xml:space="preserve"> </v>
      </c>
      <c r="BL38" s="4" t="str">
        <f t="shared" si="1"/>
        <v xml:space="preserve"> </v>
      </c>
      <c r="BM38" s="4" t="str">
        <f t="shared" si="2"/>
        <v xml:space="preserve"> </v>
      </c>
      <c r="BN38" s="4" t="str">
        <f t="shared" si="3"/>
        <v xml:space="preserve"> </v>
      </c>
      <c r="BO38" s="4" t="str">
        <f t="shared" si="4"/>
        <v xml:space="preserve"> </v>
      </c>
      <c r="BP38" s="4" t="str">
        <f t="shared" si="5"/>
        <v xml:space="preserve"> </v>
      </c>
      <c r="BQ38" s="4" t="str">
        <f t="shared" si="6"/>
        <v xml:space="preserve"> </v>
      </c>
      <c r="BR38" s="4" t="str">
        <f t="shared" si="7"/>
        <v xml:space="preserve"> </v>
      </c>
      <c r="BS38" s="4" t="str">
        <f t="shared" si="8"/>
        <v xml:space="preserve"> </v>
      </c>
      <c r="BT38" s="4" t="str">
        <f t="shared" si="9"/>
        <v xml:space="preserve"> </v>
      </c>
      <c r="BU38" s="4" t="str">
        <f t="shared" si="10"/>
        <v xml:space="preserve"> </v>
      </c>
      <c r="BV38" s="4" t="str">
        <f t="shared" si="11"/>
        <v xml:space="preserve"> </v>
      </c>
      <c r="BW38" s="4" t="str">
        <f t="shared" si="12"/>
        <v xml:space="preserve"> </v>
      </c>
      <c r="BX38" s="4" t="str">
        <f t="shared" si="13"/>
        <v xml:space="preserve"> </v>
      </c>
      <c r="BY38" s="4" t="str">
        <f t="shared" si="14"/>
        <v xml:space="preserve"> </v>
      </c>
      <c r="BZ38" s="4" t="str">
        <f t="shared" si="15"/>
        <v xml:space="preserve"> </v>
      </c>
      <c r="CA38" s="4" t="str">
        <f t="shared" si="16"/>
        <v xml:space="preserve"> </v>
      </c>
      <c r="CB38" s="4" t="str">
        <f t="shared" si="17"/>
        <v xml:space="preserve"> </v>
      </c>
      <c r="CC38" s="4" t="str">
        <f t="shared" si="18"/>
        <v xml:space="preserve"> </v>
      </c>
      <c r="CD38" s="4" t="str">
        <f t="shared" si="19"/>
        <v xml:space="preserve"> </v>
      </c>
      <c r="CE38" s="4" t="str">
        <f t="shared" si="20"/>
        <v xml:space="preserve"> </v>
      </c>
      <c r="CF38" s="4" t="str">
        <f t="shared" si="21"/>
        <v xml:space="preserve"> </v>
      </c>
      <c r="CG38" s="4" t="str">
        <f t="shared" si="22"/>
        <v xml:space="preserve"> </v>
      </c>
      <c r="CH38" s="4" t="str">
        <f t="shared" si="23"/>
        <v xml:space="preserve"> </v>
      </c>
      <c r="CI38" s="4" t="str">
        <f t="shared" si="24"/>
        <v xml:space="preserve"> </v>
      </c>
      <c r="CJ38" s="4" t="str">
        <f t="shared" si="25"/>
        <v xml:space="preserve"> </v>
      </c>
      <c r="CK38" s="4" t="str">
        <f t="shared" si="26"/>
        <v xml:space="preserve"> </v>
      </c>
      <c r="CL38" s="4" t="str">
        <f t="shared" si="27"/>
        <v xml:space="preserve"> </v>
      </c>
      <c r="CM38" s="4" t="str">
        <f t="shared" si="28"/>
        <v xml:space="preserve"> </v>
      </c>
      <c r="CN38" s="4" t="str">
        <f t="shared" si="29"/>
        <v xml:space="preserve"> </v>
      </c>
      <c r="CO38" s="4" t="str">
        <f t="shared" si="30"/>
        <v xml:space="preserve"> </v>
      </c>
      <c r="CP38" s="4" t="str">
        <f t="shared" si="31"/>
        <v xml:space="preserve"> </v>
      </c>
      <c r="CQ38" s="4" t="str">
        <f t="shared" si="32"/>
        <v xml:space="preserve"> </v>
      </c>
      <c r="CR38" s="4" t="str">
        <f t="shared" si="33"/>
        <v xml:space="preserve"> </v>
      </c>
      <c r="CS38" s="4" t="str">
        <f t="shared" si="34"/>
        <v xml:space="preserve"> </v>
      </c>
      <c r="CT38" s="4" t="str">
        <f t="shared" si="35"/>
        <v xml:space="preserve"> </v>
      </c>
      <c r="CU38" s="4" t="str">
        <f t="shared" si="36"/>
        <v xml:space="preserve"> </v>
      </c>
      <c r="CV38" s="4" t="str">
        <f t="shared" si="37"/>
        <v xml:space="preserve"> </v>
      </c>
      <c r="CW38" s="4" t="str">
        <f t="shared" si="38"/>
        <v xml:space="preserve"> </v>
      </c>
      <c r="CX38" s="4" t="str">
        <f t="shared" si="39"/>
        <v xml:space="preserve"> </v>
      </c>
      <c r="CY38" s="4" t="str">
        <f t="shared" si="40"/>
        <v xml:space="preserve"> </v>
      </c>
      <c r="CZ38" s="4" t="str">
        <f t="shared" si="41"/>
        <v xml:space="preserve"> </v>
      </c>
      <c r="DA38" s="4" t="str">
        <f t="shared" si="42"/>
        <v xml:space="preserve"> </v>
      </c>
      <c r="DB38" s="4" t="str">
        <f t="shared" si="43"/>
        <v xml:space="preserve"> </v>
      </c>
      <c r="DC38" s="4" t="str">
        <f t="shared" si="44"/>
        <v xml:space="preserve"> </v>
      </c>
      <c r="DD38" s="4" t="str">
        <f t="shared" si="45"/>
        <v xml:space="preserve"> </v>
      </c>
      <c r="DE38" s="4" t="str">
        <f t="shared" si="46"/>
        <v xml:space="preserve"> </v>
      </c>
      <c r="DF38" s="4" t="str">
        <f t="shared" si="47"/>
        <v xml:space="preserve"> </v>
      </c>
      <c r="DG38" s="4" t="str">
        <f t="shared" si="48"/>
        <v xml:space="preserve"> </v>
      </c>
      <c r="DH38" s="4" t="str">
        <f t="shared" si="49"/>
        <v xml:space="preserve"> </v>
      </c>
      <c r="DI38" s="4" t="str">
        <f t="shared" si="50"/>
        <v xml:space="preserve"> </v>
      </c>
      <c r="DJ38" s="4" t="str">
        <f t="shared" si="51"/>
        <v xml:space="preserve"> </v>
      </c>
      <c r="DK38" s="4" t="str">
        <f t="shared" si="52"/>
        <v xml:space="preserve"> </v>
      </c>
      <c r="DL38" s="4" t="str">
        <f t="shared" si="53"/>
        <v xml:space="preserve"> </v>
      </c>
      <c r="DM38" s="4" t="str">
        <f t="shared" si="54"/>
        <v xml:space="preserve"> </v>
      </c>
      <c r="DN38" s="15" t="str">
        <f t="shared" si="60"/>
        <v xml:space="preserve"> </v>
      </c>
    </row>
    <row r="39" spans="1:118">
      <c r="A39" s="85"/>
      <c r="B39" s="68"/>
      <c r="C39" s="91"/>
      <c r="D39" s="91"/>
      <c r="E39" s="91"/>
      <c r="F39" s="94"/>
      <c r="G39" s="68"/>
      <c r="H39" s="91"/>
      <c r="I39" s="91"/>
      <c r="J39" s="94"/>
      <c r="K39" s="68"/>
      <c r="L39" s="3"/>
      <c r="M39" s="91"/>
      <c r="N39" s="94"/>
      <c r="O39" s="68"/>
      <c r="P39" s="91"/>
      <c r="Q39" s="91"/>
      <c r="R39" s="94"/>
      <c r="S39" s="68"/>
      <c r="T39" s="91"/>
      <c r="U39" s="105"/>
      <c r="V39" s="94"/>
      <c r="W39" s="68"/>
      <c r="X39" s="3"/>
      <c r="Y39" s="91"/>
      <c r="Z39" s="94"/>
      <c r="AA39" s="68"/>
      <c r="AB39" s="91"/>
      <c r="AC39" s="91"/>
      <c r="AD39" s="94"/>
      <c r="AE39" s="68"/>
      <c r="AF39" s="91"/>
      <c r="AG39" s="91"/>
      <c r="AH39" s="68"/>
      <c r="AI39" s="91"/>
      <c r="AJ39" s="91"/>
      <c r="AK39" s="94"/>
      <c r="AL39" s="68"/>
      <c r="AM39" s="91"/>
      <c r="AN39" s="91"/>
      <c r="AO39" s="94"/>
      <c r="AP39" s="68"/>
      <c r="AQ39" s="91"/>
      <c r="AR39" s="94"/>
      <c r="AS39" s="68"/>
      <c r="AT39" s="91"/>
      <c r="AU39" s="94"/>
      <c r="AV39" s="3"/>
      <c r="AW39" s="91"/>
      <c r="AX39" s="91"/>
      <c r="AY39" s="91"/>
      <c r="AZ39" s="68"/>
      <c r="BA39" s="91"/>
      <c r="BB39" s="91"/>
      <c r="BC39" s="91"/>
      <c r="BD39" s="99" t="str">
        <f t="shared" si="0"/>
        <v xml:space="preserve"> </v>
      </c>
      <c r="BF39" s="23" t="str">
        <f t="shared" si="55"/>
        <v xml:space="preserve"> </v>
      </c>
      <c r="BG39" s="23" t="str">
        <f t="shared" si="56"/>
        <v xml:space="preserve"> </v>
      </c>
      <c r="BH39" s="23" t="str">
        <f t="shared" si="57"/>
        <v xml:space="preserve"> </v>
      </c>
      <c r="BI39" s="23" t="str">
        <f t="shared" si="58"/>
        <v xml:space="preserve"> </v>
      </c>
      <c r="BJ39" s="23" t="str">
        <f t="shared" si="59"/>
        <v xml:space="preserve"> </v>
      </c>
      <c r="BL39" s="4" t="str">
        <f t="shared" si="1"/>
        <v xml:space="preserve"> </v>
      </c>
      <c r="BM39" s="4" t="str">
        <f t="shared" si="2"/>
        <v xml:space="preserve"> </v>
      </c>
      <c r="BN39" s="4" t="str">
        <f t="shared" si="3"/>
        <v xml:space="preserve"> </v>
      </c>
      <c r="BO39" s="4" t="str">
        <f t="shared" si="4"/>
        <v xml:space="preserve"> </v>
      </c>
      <c r="BP39" s="4" t="str">
        <f t="shared" si="5"/>
        <v xml:space="preserve"> </v>
      </c>
      <c r="BQ39" s="4" t="str">
        <f t="shared" si="6"/>
        <v xml:space="preserve"> </v>
      </c>
      <c r="BR39" s="4" t="str">
        <f t="shared" si="7"/>
        <v xml:space="preserve"> </v>
      </c>
      <c r="BS39" s="4" t="str">
        <f t="shared" si="8"/>
        <v xml:space="preserve"> </v>
      </c>
      <c r="BT39" s="4" t="str">
        <f t="shared" si="9"/>
        <v xml:space="preserve"> </v>
      </c>
      <c r="BU39" s="4" t="str">
        <f t="shared" si="10"/>
        <v xml:space="preserve"> </v>
      </c>
      <c r="BV39" s="4" t="str">
        <f t="shared" si="11"/>
        <v xml:space="preserve"> </v>
      </c>
      <c r="BW39" s="4" t="str">
        <f t="shared" si="12"/>
        <v xml:space="preserve"> </v>
      </c>
      <c r="BX39" s="4" t="str">
        <f t="shared" si="13"/>
        <v xml:space="preserve"> </v>
      </c>
      <c r="BY39" s="4" t="str">
        <f t="shared" si="14"/>
        <v xml:space="preserve"> </v>
      </c>
      <c r="BZ39" s="4" t="str">
        <f t="shared" si="15"/>
        <v xml:space="preserve"> </v>
      </c>
      <c r="CA39" s="4" t="str">
        <f t="shared" si="16"/>
        <v xml:space="preserve"> </v>
      </c>
      <c r="CB39" s="4" t="str">
        <f t="shared" si="17"/>
        <v xml:space="preserve"> </v>
      </c>
      <c r="CC39" s="4" t="str">
        <f t="shared" si="18"/>
        <v xml:space="preserve"> </v>
      </c>
      <c r="CD39" s="4" t="str">
        <f t="shared" si="19"/>
        <v xml:space="preserve"> </v>
      </c>
      <c r="CE39" s="4" t="str">
        <f t="shared" si="20"/>
        <v xml:space="preserve"> </v>
      </c>
      <c r="CF39" s="4" t="str">
        <f t="shared" si="21"/>
        <v xml:space="preserve"> </v>
      </c>
      <c r="CG39" s="4" t="str">
        <f t="shared" si="22"/>
        <v xml:space="preserve"> </v>
      </c>
      <c r="CH39" s="4" t="str">
        <f t="shared" si="23"/>
        <v xml:space="preserve"> </v>
      </c>
      <c r="CI39" s="4" t="str">
        <f t="shared" si="24"/>
        <v xml:space="preserve"> </v>
      </c>
      <c r="CJ39" s="4" t="str">
        <f t="shared" si="25"/>
        <v xml:space="preserve"> </v>
      </c>
      <c r="CK39" s="4" t="str">
        <f t="shared" si="26"/>
        <v xml:space="preserve"> </v>
      </c>
      <c r="CL39" s="4" t="str">
        <f t="shared" si="27"/>
        <v xml:space="preserve"> </v>
      </c>
      <c r="CM39" s="4" t="str">
        <f t="shared" si="28"/>
        <v xml:space="preserve"> </v>
      </c>
      <c r="CN39" s="4" t="str">
        <f t="shared" si="29"/>
        <v xml:space="preserve"> </v>
      </c>
      <c r="CO39" s="4" t="str">
        <f t="shared" si="30"/>
        <v xml:space="preserve"> </v>
      </c>
      <c r="CP39" s="4" t="str">
        <f t="shared" si="31"/>
        <v xml:space="preserve"> </v>
      </c>
      <c r="CQ39" s="4" t="str">
        <f t="shared" si="32"/>
        <v xml:space="preserve"> </v>
      </c>
      <c r="CR39" s="4" t="str">
        <f t="shared" si="33"/>
        <v xml:space="preserve"> </v>
      </c>
      <c r="CS39" s="4" t="str">
        <f t="shared" si="34"/>
        <v xml:space="preserve"> </v>
      </c>
      <c r="CT39" s="4" t="str">
        <f t="shared" si="35"/>
        <v xml:space="preserve"> </v>
      </c>
      <c r="CU39" s="4" t="str">
        <f t="shared" si="36"/>
        <v xml:space="preserve"> </v>
      </c>
      <c r="CV39" s="4" t="str">
        <f t="shared" si="37"/>
        <v xml:space="preserve"> </v>
      </c>
      <c r="CW39" s="4" t="str">
        <f t="shared" si="38"/>
        <v xml:space="preserve"> </v>
      </c>
      <c r="CX39" s="4" t="str">
        <f t="shared" si="39"/>
        <v xml:space="preserve"> </v>
      </c>
      <c r="CY39" s="4" t="str">
        <f t="shared" si="40"/>
        <v xml:space="preserve"> </v>
      </c>
      <c r="CZ39" s="4" t="str">
        <f t="shared" si="41"/>
        <v xml:space="preserve"> </v>
      </c>
      <c r="DA39" s="4" t="str">
        <f t="shared" si="42"/>
        <v xml:space="preserve"> </v>
      </c>
      <c r="DB39" s="4" t="str">
        <f t="shared" si="43"/>
        <v xml:space="preserve"> </v>
      </c>
      <c r="DC39" s="4" t="str">
        <f t="shared" si="44"/>
        <v xml:space="preserve"> </v>
      </c>
      <c r="DD39" s="4" t="str">
        <f t="shared" si="45"/>
        <v xml:space="preserve"> </v>
      </c>
      <c r="DE39" s="4" t="str">
        <f t="shared" si="46"/>
        <v xml:space="preserve"> </v>
      </c>
      <c r="DF39" s="4" t="str">
        <f t="shared" si="47"/>
        <v xml:space="preserve"> </v>
      </c>
      <c r="DG39" s="4" t="str">
        <f t="shared" si="48"/>
        <v xml:space="preserve"> </v>
      </c>
      <c r="DH39" s="4" t="str">
        <f t="shared" si="49"/>
        <v xml:space="preserve"> </v>
      </c>
      <c r="DI39" s="4" t="str">
        <f t="shared" si="50"/>
        <v xml:space="preserve"> </v>
      </c>
      <c r="DJ39" s="4" t="str">
        <f t="shared" si="51"/>
        <v xml:space="preserve"> </v>
      </c>
      <c r="DK39" s="4" t="str">
        <f t="shared" si="52"/>
        <v xml:space="preserve"> </v>
      </c>
      <c r="DL39" s="4" t="str">
        <f t="shared" si="53"/>
        <v xml:space="preserve"> </v>
      </c>
      <c r="DM39" s="4" t="str">
        <f t="shared" si="54"/>
        <v xml:space="preserve"> </v>
      </c>
      <c r="DN39" s="15" t="str">
        <f t="shared" si="60"/>
        <v xml:space="preserve"> </v>
      </c>
    </row>
    <row r="40" spans="1:118">
      <c r="A40" s="85"/>
      <c r="B40" s="68"/>
      <c r="C40" s="91"/>
      <c r="D40" s="91"/>
      <c r="E40" s="91"/>
      <c r="F40" s="94"/>
      <c r="G40" s="68"/>
      <c r="H40" s="91"/>
      <c r="I40" s="91"/>
      <c r="J40" s="94"/>
      <c r="K40" s="68"/>
      <c r="L40" s="3"/>
      <c r="M40" s="91"/>
      <c r="N40" s="94"/>
      <c r="O40" s="68"/>
      <c r="P40" s="91"/>
      <c r="Q40" s="91"/>
      <c r="R40" s="94"/>
      <c r="S40" s="68"/>
      <c r="T40" s="91"/>
      <c r="U40" s="105"/>
      <c r="V40" s="94"/>
      <c r="W40" s="68"/>
      <c r="X40" s="3"/>
      <c r="Y40" s="91"/>
      <c r="Z40" s="94"/>
      <c r="AA40" s="68"/>
      <c r="AB40" s="91"/>
      <c r="AC40" s="91"/>
      <c r="AD40" s="94"/>
      <c r="AE40" s="68"/>
      <c r="AF40" s="91"/>
      <c r="AG40" s="91"/>
      <c r="AH40" s="68"/>
      <c r="AI40" s="91"/>
      <c r="AJ40" s="91"/>
      <c r="AK40" s="94"/>
      <c r="AL40" s="68"/>
      <c r="AM40" s="91"/>
      <c r="AN40" s="91"/>
      <c r="AO40" s="94"/>
      <c r="AP40" s="68"/>
      <c r="AQ40" s="91"/>
      <c r="AR40" s="94"/>
      <c r="AS40" s="68"/>
      <c r="AT40" s="91"/>
      <c r="AU40" s="94"/>
      <c r="AV40" s="3"/>
      <c r="AW40" s="91"/>
      <c r="AX40" s="91"/>
      <c r="AY40" s="91"/>
      <c r="AZ40" s="68"/>
      <c r="BA40" s="91"/>
      <c r="BB40" s="91"/>
      <c r="BC40" s="91"/>
      <c r="BD40" s="99" t="str">
        <f t="shared" si="0"/>
        <v xml:space="preserve"> </v>
      </c>
      <c r="BF40" s="23" t="str">
        <f t="shared" si="55"/>
        <v xml:space="preserve"> </v>
      </c>
      <c r="BG40" s="23" t="str">
        <f t="shared" si="56"/>
        <v xml:space="preserve"> </v>
      </c>
      <c r="BH40" s="23" t="str">
        <f t="shared" si="57"/>
        <v xml:space="preserve"> </v>
      </c>
      <c r="BI40" s="23" t="str">
        <f t="shared" si="58"/>
        <v xml:space="preserve"> </v>
      </c>
      <c r="BJ40" s="23" t="str">
        <f t="shared" si="59"/>
        <v xml:space="preserve"> </v>
      </c>
      <c r="BL40" s="4" t="str">
        <f t="shared" si="1"/>
        <v xml:space="preserve"> </v>
      </c>
      <c r="BM40" s="4" t="str">
        <f t="shared" si="2"/>
        <v xml:space="preserve"> </v>
      </c>
      <c r="BN40" s="4" t="str">
        <f t="shared" si="3"/>
        <v xml:space="preserve"> </v>
      </c>
      <c r="BO40" s="4" t="str">
        <f t="shared" si="4"/>
        <v xml:space="preserve"> </v>
      </c>
      <c r="BP40" s="4" t="str">
        <f t="shared" si="5"/>
        <v xml:space="preserve"> </v>
      </c>
      <c r="BQ40" s="4" t="str">
        <f t="shared" si="6"/>
        <v xml:space="preserve"> </v>
      </c>
      <c r="BR40" s="4" t="str">
        <f t="shared" si="7"/>
        <v xml:space="preserve"> </v>
      </c>
      <c r="BS40" s="4" t="str">
        <f t="shared" si="8"/>
        <v xml:space="preserve"> </v>
      </c>
      <c r="BT40" s="4" t="str">
        <f t="shared" si="9"/>
        <v xml:space="preserve"> </v>
      </c>
      <c r="BU40" s="4" t="str">
        <f t="shared" si="10"/>
        <v xml:space="preserve"> </v>
      </c>
      <c r="BV40" s="4" t="str">
        <f t="shared" si="11"/>
        <v xml:space="preserve"> </v>
      </c>
      <c r="BW40" s="4" t="str">
        <f t="shared" si="12"/>
        <v xml:space="preserve"> </v>
      </c>
      <c r="BX40" s="4" t="str">
        <f t="shared" si="13"/>
        <v xml:space="preserve"> </v>
      </c>
      <c r="BY40" s="4" t="str">
        <f t="shared" si="14"/>
        <v xml:space="preserve"> </v>
      </c>
      <c r="BZ40" s="4" t="str">
        <f t="shared" si="15"/>
        <v xml:space="preserve"> </v>
      </c>
      <c r="CA40" s="4" t="str">
        <f t="shared" si="16"/>
        <v xml:space="preserve"> </v>
      </c>
      <c r="CB40" s="4" t="str">
        <f t="shared" si="17"/>
        <v xml:space="preserve"> </v>
      </c>
      <c r="CC40" s="4" t="str">
        <f t="shared" si="18"/>
        <v xml:space="preserve"> </v>
      </c>
      <c r="CD40" s="4" t="str">
        <f t="shared" si="19"/>
        <v xml:space="preserve"> </v>
      </c>
      <c r="CE40" s="4" t="str">
        <f t="shared" si="20"/>
        <v xml:space="preserve"> </v>
      </c>
      <c r="CF40" s="4" t="str">
        <f t="shared" si="21"/>
        <v xml:space="preserve"> </v>
      </c>
      <c r="CG40" s="4" t="str">
        <f t="shared" si="22"/>
        <v xml:space="preserve"> </v>
      </c>
      <c r="CH40" s="4" t="str">
        <f t="shared" si="23"/>
        <v xml:space="preserve"> </v>
      </c>
      <c r="CI40" s="4" t="str">
        <f t="shared" si="24"/>
        <v xml:space="preserve"> </v>
      </c>
      <c r="CJ40" s="4" t="str">
        <f t="shared" si="25"/>
        <v xml:space="preserve"> </v>
      </c>
      <c r="CK40" s="4" t="str">
        <f t="shared" si="26"/>
        <v xml:space="preserve"> </v>
      </c>
      <c r="CL40" s="4" t="str">
        <f t="shared" si="27"/>
        <v xml:space="preserve"> </v>
      </c>
      <c r="CM40" s="4" t="str">
        <f t="shared" si="28"/>
        <v xml:space="preserve"> </v>
      </c>
      <c r="CN40" s="4" t="str">
        <f t="shared" si="29"/>
        <v xml:space="preserve"> </v>
      </c>
      <c r="CO40" s="4" t="str">
        <f t="shared" si="30"/>
        <v xml:space="preserve"> </v>
      </c>
      <c r="CP40" s="4" t="str">
        <f t="shared" si="31"/>
        <v xml:space="preserve"> </v>
      </c>
      <c r="CQ40" s="4" t="str">
        <f t="shared" si="32"/>
        <v xml:space="preserve"> </v>
      </c>
      <c r="CR40" s="4" t="str">
        <f t="shared" si="33"/>
        <v xml:space="preserve"> </v>
      </c>
      <c r="CS40" s="4" t="str">
        <f t="shared" si="34"/>
        <v xml:space="preserve"> </v>
      </c>
      <c r="CT40" s="4" t="str">
        <f t="shared" si="35"/>
        <v xml:space="preserve"> </v>
      </c>
      <c r="CU40" s="4" t="str">
        <f t="shared" si="36"/>
        <v xml:space="preserve"> </v>
      </c>
      <c r="CV40" s="4" t="str">
        <f t="shared" si="37"/>
        <v xml:space="preserve"> </v>
      </c>
      <c r="CW40" s="4" t="str">
        <f t="shared" si="38"/>
        <v xml:space="preserve"> </v>
      </c>
      <c r="CX40" s="4" t="str">
        <f t="shared" si="39"/>
        <v xml:space="preserve"> </v>
      </c>
      <c r="CY40" s="4" t="str">
        <f t="shared" si="40"/>
        <v xml:space="preserve"> </v>
      </c>
      <c r="CZ40" s="4" t="str">
        <f t="shared" si="41"/>
        <v xml:space="preserve"> </v>
      </c>
      <c r="DA40" s="4" t="str">
        <f t="shared" si="42"/>
        <v xml:space="preserve"> </v>
      </c>
      <c r="DB40" s="4" t="str">
        <f t="shared" si="43"/>
        <v xml:space="preserve"> </v>
      </c>
      <c r="DC40" s="4" t="str">
        <f t="shared" si="44"/>
        <v xml:space="preserve"> </v>
      </c>
      <c r="DD40" s="4" t="str">
        <f t="shared" si="45"/>
        <v xml:space="preserve"> </v>
      </c>
      <c r="DE40" s="4" t="str">
        <f t="shared" si="46"/>
        <v xml:space="preserve"> </v>
      </c>
      <c r="DF40" s="4" t="str">
        <f t="shared" si="47"/>
        <v xml:space="preserve"> </v>
      </c>
      <c r="DG40" s="4" t="str">
        <f t="shared" si="48"/>
        <v xml:space="preserve"> </v>
      </c>
      <c r="DH40" s="4" t="str">
        <f t="shared" si="49"/>
        <v xml:space="preserve"> </v>
      </c>
      <c r="DI40" s="4" t="str">
        <f t="shared" si="50"/>
        <v xml:space="preserve"> </v>
      </c>
      <c r="DJ40" s="4" t="str">
        <f t="shared" si="51"/>
        <v xml:space="preserve"> </v>
      </c>
      <c r="DK40" s="4" t="str">
        <f t="shared" si="52"/>
        <v xml:space="preserve"> </v>
      </c>
      <c r="DL40" s="4" t="str">
        <f t="shared" si="53"/>
        <v xml:space="preserve"> </v>
      </c>
      <c r="DM40" s="4" t="str">
        <f t="shared" si="54"/>
        <v xml:space="preserve"> </v>
      </c>
      <c r="DN40" s="15" t="str">
        <f t="shared" si="60"/>
        <v xml:space="preserve"> </v>
      </c>
    </row>
    <row r="41" spans="1:118">
      <c r="A41" s="85"/>
      <c r="B41" s="68"/>
      <c r="C41" s="91"/>
      <c r="D41" s="91"/>
      <c r="E41" s="91"/>
      <c r="F41" s="94"/>
      <c r="G41" s="68"/>
      <c r="H41" s="91"/>
      <c r="I41" s="91"/>
      <c r="J41" s="94"/>
      <c r="K41" s="68"/>
      <c r="L41" s="3"/>
      <c r="M41" s="91"/>
      <c r="N41" s="94"/>
      <c r="O41" s="68"/>
      <c r="P41" s="91"/>
      <c r="Q41" s="91"/>
      <c r="R41" s="94"/>
      <c r="S41" s="68"/>
      <c r="T41" s="91"/>
      <c r="U41" s="105"/>
      <c r="V41" s="94"/>
      <c r="W41" s="68"/>
      <c r="X41" s="3"/>
      <c r="Y41" s="91"/>
      <c r="Z41" s="94"/>
      <c r="AA41" s="68"/>
      <c r="AB41" s="91"/>
      <c r="AC41" s="91"/>
      <c r="AD41" s="94"/>
      <c r="AE41" s="68"/>
      <c r="AF41" s="91"/>
      <c r="AG41" s="91"/>
      <c r="AH41" s="68"/>
      <c r="AI41" s="91"/>
      <c r="AJ41" s="91"/>
      <c r="AK41" s="94"/>
      <c r="AL41" s="68"/>
      <c r="AM41" s="91"/>
      <c r="AN41" s="91"/>
      <c r="AO41" s="94"/>
      <c r="AP41" s="68"/>
      <c r="AQ41" s="91"/>
      <c r="AR41" s="94"/>
      <c r="AS41" s="68"/>
      <c r="AT41" s="91"/>
      <c r="AU41" s="94"/>
      <c r="AV41" s="3"/>
      <c r="AW41" s="91"/>
      <c r="AX41" s="91"/>
      <c r="AY41" s="91"/>
      <c r="AZ41" s="68"/>
      <c r="BA41" s="91"/>
      <c r="BB41" s="91"/>
      <c r="BC41" s="91"/>
      <c r="BD41" s="99" t="str">
        <f t="shared" si="0"/>
        <v xml:space="preserve"> </v>
      </c>
      <c r="BF41" s="23" t="str">
        <f t="shared" si="55"/>
        <v xml:space="preserve"> </v>
      </c>
      <c r="BG41" s="23" t="str">
        <f t="shared" si="56"/>
        <v xml:space="preserve"> </v>
      </c>
      <c r="BH41" s="23" t="str">
        <f t="shared" si="57"/>
        <v xml:space="preserve"> </v>
      </c>
      <c r="BI41" s="23" t="str">
        <f t="shared" si="58"/>
        <v xml:space="preserve"> </v>
      </c>
      <c r="BJ41" s="23" t="str">
        <f t="shared" si="59"/>
        <v xml:space="preserve"> </v>
      </c>
      <c r="BL41" s="4" t="str">
        <f t="shared" si="1"/>
        <v xml:space="preserve"> </v>
      </c>
      <c r="BM41" s="4" t="str">
        <f t="shared" si="2"/>
        <v xml:space="preserve"> </v>
      </c>
      <c r="BN41" s="4" t="str">
        <f t="shared" si="3"/>
        <v xml:space="preserve"> </v>
      </c>
      <c r="BO41" s="4" t="str">
        <f t="shared" si="4"/>
        <v xml:space="preserve"> </v>
      </c>
      <c r="BP41" s="4" t="str">
        <f t="shared" si="5"/>
        <v xml:space="preserve"> </v>
      </c>
      <c r="BQ41" s="4" t="str">
        <f t="shared" si="6"/>
        <v xml:space="preserve"> </v>
      </c>
      <c r="BR41" s="4" t="str">
        <f t="shared" si="7"/>
        <v xml:space="preserve"> </v>
      </c>
      <c r="BS41" s="4" t="str">
        <f t="shared" si="8"/>
        <v xml:space="preserve"> </v>
      </c>
      <c r="BT41" s="4" t="str">
        <f t="shared" si="9"/>
        <v xml:space="preserve"> </v>
      </c>
      <c r="BU41" s="4" t="str">
        <f t="shared" si="10"/>
        <v xml:space="preserve"> </v>
      </c>
      <c r="BV41" s="4" t="str">
        <f t="shared" si="11"/>
        <v xml:space="preserve"> </v>
      </c>
      <c r="BW41" s="4" t="str">
        <f t="shared" si="12"/>
        <v xml:space="preserve"> </v>
      </c>
      <c r="BX41" s="4" t="str">
        <f t="shared" si="13"/>
        <v xml:space="preserve"> </v>
      </c>
      <c r="BY41" s="4" t="str">
        <f t="shared" si="14"/>
        <v xml:space="preserve"> </v>
      </c>
      <c r="BZ41" s="4" t="str">
        <f t="shared" si="15"/>
        <v xml:space="preserve"> </v>
      </c>
      <c r="CA41" s="4" t="str">
        <f t="shared" si="16"/>
        <v xml:space="preserve"> </v>
      </c>
      <c r="CB41" s="4" t="str">
        <f t="shared" si="17"/>
        <v xml:space="preserve"> </v>
      </c>
      <c r="CC41" s="4" t="str">
        <f t="shared" si="18"/>
        <v xml:space="preserve"> </v>
      </c>
      <c r="CD41" s="4" t="str">
        <f t="shared" si="19"/>
        <v xml:space="preserve"> </v>
      </c>
      <c r="CE41" s="4" t="str">
        <f t="shared" si="20"/>
        <v xml:space="preserve"> </v>
      </c>
      <c r="CF41" s="4" t="str">
        <f t="shared" si="21"/>
        <v xml:space="preserve"> </v>
      </c>
      <c r="CG41" s="4" t="str">
        <f t="shared" si="22"/>
        <v xml:space="preserve"> </v>
      </c>
      <c r="CH41" s="4" t="str">
        <f t="shared" si="23"/>
        <v xml:space="preserve"> </v>
      </c>
      <c r="CI41" s="4" t="str">
        <f t="shared" si="24"/>
        <v xml:space="preserve"> </v>
      </c>
      <c r="CJ41" s="4" t="str">
        <f t="shared" si="25"/>
        <v xml:space="preserve"> </v>
      </c>
      <c r="CK41" s="4" t="str">
        <f t="shared" si="26"/>
        <v xml:space="preserve"> </v>
      </c>
      <c r="CL41" s="4" t="str">
        <f t="shared" si="27"/>
        <v xml:space="preserve"> </v>
      </c>
      <c r="CM41" s="4" t="str">
        <f t="shared" si="28"/>
        <v xml:space="preserve"> </v>
      </c>
      <c r="CN41" s="4" t="str">
        <f t="shared" si="29"/>
        <v xml:space="preserve"> </v>
      </c>
      <c r="CO41" s="4" t="str">
        <f t="shared" si="30"/>
        <v xml:space="preserve"> </v>
      </c>
      <c r="CP41" s="4" t="str">
        <f t="shared" si="31"/>
        <v xml:space="preserve"> </v>
      </c>
      <c r="CQ41" s="4" t="str">
        <f t="shared" si="32"/>
        <v xml:space="preserve"> </v>
      </c>
      <c r="CR41" s="4" t="str">
        <f t="shared" si="33"/>
        <v xml:space="preserve"> </v>
      </c>
      <c r="CS41" s="4" t="str">
        <f t="shared" si="34"/>
        <v xml:space="preserve"> </v>
      </c>
      <c r="CT41" s="4" t="str">
        <f t="shared" si="35"/>
        <v xml:space="preserve"> </v>
      </c>
      <c r="CU41" s="4" t="str">
        <f t="shared" si="36"/>
        <v xml:space="preserve"> </v>
      </c>
      <c r="CV41" s="4" t="str">
        <f t="shared" si="37"/>
        <v xml:space="preserve"> </v>
      </c>
      <c r="CW41" s="4" t="str">
        <f t="shared" si="38"/>
        <v xml:space="preserve"> </v>
      </c>
      <c r="CX41" s="4" t="str">
        <f t="shared" si="39"/>
        <v xml:space="preserve"> </v>
      </c>
      <c r="CY41" s="4" t="str">
        <f t="shared" si="40"/>
        <v xml:space="preserve"> </v>
      </c>
      <c r="CZ41" s="4" t="str">
        <f t="shared" si="41"/>
        <v xml:space="preserve"> </v>
      </c>
      <c r="DA41" s="4" t="str">
        <f t="shared" si="42"/>
        <v xml:space="preserve"> </v>
      </c>
      <c r="DB41" s="4" t="str">
        <f t="shared" si="43"/>
        <v xml:space="preserve"> </v>
      </c>
      <c r="DC41" s="4" t="str">
        <f t="shared" si="44"/>
        <v xml:space="preserve"> </v>
      </c>
      <c r="DD41" s="4" t="str">
        <f t="shared" si="45"/>
        <v xml:space="preserve"> </v>
      </c>
      <c r="DE41" s="4" t="str">
        <f t="shared" si="46"/>
        <v xml:space="preserve"> </v>
      </c>
      <c r="DF41" s="4" t="str">
        <f t="shared" si="47"/>
        <v xml:space="preserve"> </v>
      </c>
      <c r="DG41" s="4" t="str">
        <f t="shared" si="48"/>
        <v xml:space="preserve"> </v>
      </c>
      <c r="DH41" s="4" t="str">
        <f t="shared" si="49"/>
        <v xml:space="preserve"> </v>
      </c>
      <c r="DI41" s="4" t="str">
        <f t="shared" si="50"/>
        <v xml:space="preserve"> </v>
      </c>
      <c r="DJ41" s="4" t="str">
        <f t="shared" si="51"/>
        <v xml:space="preserve"> </v>
      </c>
      <c r="DK41" s="4" t="str">
        <f t="shared" si="52"/>
        <v xml:space="preserve"> </v>
      </c>
      <c r="DL41" s="4" t="str">
        <f t="shared" si="53"/>
        <v xml:space="preserve"> </v>
      </c>
      <c r="DM41" s="4" t="str">
        <f t="shared" si="54"/>
        <v xml:space="preserve"> </v>
      </c>
      <c r="DN41" s="15" t="str">
        <f t="shared" si="60"/>
        <v xml:space="preserve"> </v>
      </c>
    </row>
    <row r="42" spans="1:118">
      <c r="A42" s="85"/>
      <c r="B42" s="68"/>
      <c r="C42" s="91"/>
      <c r="D42" s="91"/>
      <c r="E42" s="91"/>
      <c r="F42" s="94"/>
      <c r="G42" s="68"/>
      <c r="H42" s="91"/>
      <c r="I42" s="91"/>
      <c r="J42" s="94"/>
      <c r="K42" s="68"/>
      <c r="L42" s="3"/>
      <c r="M42" s="91"/>
      <c r="N42" s="94"/>
      <c r="O42" s="68"/>
      <c r="P42" s="91"/>
      <c r="Q42" s="91"/>
      <c r="R42" s="94"/>
      <c r="S42" s="68"/>
      <c r="T42" s="91"/>
      <c r="U42" s="105"/>
      <c r="V42" s="94"/>
      <c r="W42" s="68"/>
      <c r="X42" s="3"/>
      <c r="Y42" s="91"/>
      <c r="Z42" s="94"/>
      <c r="AA42" s="68"/>
      <c r="AB42" s="91"/>
      <c r="AC42" s="91"/>
      <c r="AD42" s="94"/>
      <c r="AE42" s="68"/>
      <c r="AF42" s="91"/>
      <c r="AG42" s="91"/>
      <c r="AH42" s="68"/>
      <c r="AI42" s="91"/>
      <c r="AJ42" s="91"/>
      <c r="AK42" s="94"/>
      <c r="AL42" s="68"/>
      <c r="AM42" s="91"/>
      <c r="AN42" s="91"/>
      <c r="AO42" s="94"/>
      <c r="AP42" s="68"/>
      <c r="AQ42" s="91"/>
      <c r="AR42" s="94"/>
      <c r="AS42" s="68"/>
      <c r="AT42" s="91"/>
      <c r="AU42" s="94"/>
      <c r="AV42" s="3"/>
      <c r="AW42" s="91"/>
      <c r="AX42" s="91"/>
      <c r="AY42" s="91"/>
      <c r="AZ42" s="68"/>
      <c r="BA42" s="91"/>
      <c r="BB42" s="91"/>
      <c r="BC42" s="91"/>
      <c r="BD42" s="99" t="str">
        <f t="shared" si="0"/>
        <v xml:space="preserve"> </v>
      </c>
      <c r="BF42" s="23" t="str">
        <f t="shared" si="55"/>
        <v xml:space="preserve"> </v>
      </c>
      <c r="BG42" s="23" t="str">
        <f t="shared" si="56"/>
        <v xml:space="preserve"> </v>
      </c>
      <c r="BH42" s="23" t="str">
        <f t="shared" si="57"/>
        <v xml:space="preserve"> </v>
      </c>
      <c r="BI42" s="23" t="str">
        <f t="shared" si="58"/>
        <v xml:space="preserve"> </v>
      </c>
      <c r="BJ42" s="23" t="str">
        <f t="shared" si="59"/>
        <v xml:space="preserve"> </v>
      </c>
      <c r="BL42" s="4" t="str">
        <f t="shared" si="1"/>
        <v xml:space="preserve"> </v>
      </c>
      <c r="BM42" s="4" t="str">
        <f t="shared" si="2"/>
        <v xml:space="preserve"> </v>
      </c>
      <c r="BN42" s="4" t="str">
        <f t="shared" si="3"/>
        <v xml:space="preserve"> </v>
      </c>
      <c r="BO42" s="4" t="str">
        <f t="shared" si="4"/>
        <v xml:space="preserve"> </v>
      </c>
      <c r="BP42" s="4" t="str">
        <f t="shared" si="5"/>
        <v xml:space="preserve"> </v>
      </c>
      <c r="BQ42" s="4" t="str">
        <f t="shared" si="6"/>
        <v xml:space="preserve"> </v>
      </c>
      <c r="BR42" s="4" t="str">
        <f t="shared" si="7"/>
        <v xml:space="preserve"> </v>
      </c>
      <c r="BS42" s="4" t="str">
        <f t="shared" si="8"/>
        <v xml:space="preserve"> </v>
      </c>
      <c r="BT42" s="4" t="str">
        <f t="shared" si="9"/>
        <v xml:space="preserve"> </v>
      </c>
      <c r="BU42" s="4" t="str">
        <f t="shared" si="10"/>
        <v xml:space="preserve"> </v>
      </c>
      <c r="BV42" s="4" t="str">
        <f t="shared" si="11"/>
        <v xml:space="preserve"> </v>
      </c>
      <c r="BW42" s="4" t="str">
        <f t="shared" si="12"/>
        <v xml:space="preserve"> </v>
      </c>
      <c r="BX42" s="4" t="str">
        <f t="shared" si="13"/>
        <v xml:space="preserve"> </v>
      </c>
      <c r="BY42" s="4" t="str">
        <f t="shared" si="14"/>
        <v xml:space="preserve"> </v>
      </c>
      <c r="BZ42" s="4" t="str">
        <f t="shared" si="15"/>
        <v xml:space="preserve"> </v>
      </c>
      <c r="CA42" s="4" t="str">
        <f t="shared" si="16"/>
        <v xml:space="preserve"> </v>
      </c>
      <c r="CB42" s="4" t="str">
        <f t="shared" si="17"/>
        <v xml:space="preserve"> </v>
      </c>
      <c r="CC42" s="4" t="str">
        <f t="shared" si="18"/>
        <v xml:space="preserve"> </v>
      </c>
      <c r="CD42" s="4" t="str">
        <f t="shared" si="19"/>
        <v xml:space="preserve"> </v>
      </c>
      <c r="CE42" s="4" t="str">
        <f t="shared" si="20"/>
        <v xml:space="preserve"> </v>
      </c>
      <c r="CF42" s="4" t="str">
        <f t="shared" si="21"/>
        <v xml:space="preserve"> </v>
      </c>
      <c r="CG42" s="4" t="str">
        <f t="shared" si="22"/>
        <v xml:space="preserve"> </v>
      </c>
      <c r="CH42" s="4" t="str">
        <f t="shared" si="23"/>
        <v xml:space="preserve"> </v>
      </c>
      <c r="CI42" s="4" t="str">
        <f t="shared" si="24"/>
        <v xml:space="preserve"> </v>
      </c>
      <c r="CJ42" s="4" t="str">
        <f t="shared" si="25"/>
        <v xml:space="preserve"> </v>
      </c>
      <c r="CK42" s="4" t="str">
        <f t="shared" si="26"/>
        <v xml:space="preserve"> </v>
      </c>
      <c r="CL42" s="4" t="str">
        <f t="shared" si="27"/>
        <v xml:space="preserve"> </v>
      </c>
      <c r="CM42" s="4" t="str">
        <f t="shared" si="28"/>
        <v xml:space="preserve"> </v>
      </c>
      <c r="CN42" s="4" t="str">
        <f t="shared" si="29"/>
        <v xml:space="preserve"> </v>
      </c>
      <c r="CO42" s="4" t="str">
        <f t="shared" si="30"/>
        <v xml:space="preserve"> </v>
      </c>
      <c r="CP42" s="4" t="str">
        <f t="shared" si="31"/>
        <v xml:space="preserve"> </v>
      </c>
      <c r="CQ42" s="4" t="str">
        <f t="shared" si="32"/>
        <v xml:space="preserve"> </v>
      </c>
      <c r="CR42" s="4" t="str">
        <f t="shared" si="33"/>
        <v xml:space="preserve"> </v>
      </c>
      <c r="CS42" s="4" t="str">
        <f t="shared" si="34"/>
        <v xml:space="preserve"> </v>
      </c>
      <c r="CT42" s="4" t="str">
        <f t="shared" si="35"/>
        <v xml:space="preserve"> </v>
      </c>
      <c r="CU42" s="4" t="str">
        <f t="shared" si="36"/>
        <v xml:space="preserve"> </v>
      </c>
      <c r="CV42" s="4" t="str">
        <f t="shared" si="37"/>
        <v xml:space="preserve"> </v>
      </c>
      <c r="CW42" s="4" t="str">
        <f t="shared" si="38"/>
        <v xml:space="preserve"> </v>
      </c>
      <c r="CX42" s="4" t="str">
        <f t="shared" si="39"/>
        <v xml:space="preserve"> </v>
      </c>
      <c r="CY42" s="4" t="str">
        <f t="shared" si="40"/>
        <v xml:space="preserve"> </v>
      </c>
      <c r="CZ42" s="4" t="str">
        <f t="shared" si="41"/>
        <v xml:space="preserve"> </v>
      </c>
      <c r="DA42" s="4" t="str">
        <f t="shared" si="42"/>
        <v xml:space="preserve"> </v>
      </c>
      <c r="DB42" s="4" t="str">
        <f t="shared" si="43"/>
        <v xml:space="preserve"> </v>
      </c>
      <c r="DC42" s="4" t="str">
        <f t="shared" si="44"/>
        <v xml:space="preserve"> </v>
      </c>
      <c r="DD42" s="4" t="str">
        <f t="shared" si="45"/>
        <v xml:space="preserve"> </v>
      </c>
      <c r="DE42" s="4" t="str">
        <f t="shared" si="46"/>
        <v xml:space="preserve"> </v>
      </c>
      <c r="DF42" s="4" t="str">
        <f t="shared" si="47"/>
        <v xml:space="preserve"> </v>
      </c>
      <c r="DG42" s="4" t="str">
        <f t="shared" si="48"/>
        <v xml:space="preserve"> </v>
      </c>
      <c r="DH42" s="4" t="str">
        <f t="shared" si="49"/>
        <v xml:space="preserve"> </v>
      </c>
      <c r="DI42" s="4" t="str">
        <f t="shared" si="50"/>
        <v xml:space="preserve"> </v>
      </c>
      <c r="DJ42" s="4" t="str">
        <f t="shared" si="51"/>
        <v xml:space="preserve"> </v>
      </c>
      <c r="DK42" s="4" t="str">
        <f t="shared" si="52"/>
        <v xml:space="preserve"> </v>
      </c>
      <c r="DL42" s="4" t="str">
        <f t="shared" si="53"/>
        <v xml:space="preserve"> </v>
      </c>
      <c r="DM42" s="4" t="str">
        <f t="shared" si="54"/>
        <v xml:space="preserve"> </v>
      </c>
      <c r="DN42" s="15" t="str">
        <f t="shared" si="60"/>
        <v xml:space="preserve"> </v>
      </c>
    </row>
    <row r="43" spans="1:118">
      <c r="A43" s="85"/>
      <c r="B43" s="68"/>
      <c r="C43" s="91"/>
      <c r="D43" s="91"/>
      <c r="E43" s="91"/>
      <c r="F43" s="94"/>
      <c r="G43" s="68"/>
      <c r="H43" s="91"/>
      <c r="I43" s="91"/>
      <c r="J43" s="94"/>
      <c r="K43" s="68"/>
      <c r="L43" s="3"/>
      <c r="M43" s="91"/>
      <c r="N43" s="94"/>
      <c r="O43" s="68"/>
      <c r="P43" s="91"/>
      <c r="Q43" s="91"/>
      <c r="R43" s="94"/>
      <c r="S43" s="68"/>
      <c r="T43" s="91"/>
      <c r="U43" s="105"/>
      <c r="V43" s="94"/>
      <c r="W43" s="68"/>
      <c r="X43" s="3"/>
      <c r="Y43" s="91"/>
      <c r="Z43" s="94"/>
      <c r="AA43" s="68"/>
      <c r="AB43" s="91"/>
      <c r="AC43" s="91"/>
      <c r="AD43" s="94"/>
      <c r="AE43" s="68"/>
      <c r="AF43" s="91"/>
      <c r="AG43" s="91"/>
      <c r="AH43" s="68"/>
      <c r="AI43" s="91"/>
      <c r="AJ43" s="91"/>
      <c r="AK43" s="94"/>
      <c r="AL43" s="68"/>
      <c r="AM43" s="91"/>
      <c r="AN43" s="91"/>
      <c r="AO43" s="94"/>
      <c r="AP43" s="68"/>
      <c r="AQ43" s="91"/>
      <c r="AR43" s="94"/>
      <c r="AS43" s="68"/>
      <c r="AT43" s="91"/>
      <c r="AU43" s="94"/>
      <c r="AV43" s="3"/>
      <c r="AW43" s="91"/>
      <c r="AX43" s="91"/>
      <c r="AY43" s="91"/>
      <c r="AZ43" s="68"/>
      <c r="BA43" s="91"/>
      <c r="BB43" s="91"/>
      <c r="BC43" s="91"/>
      <c r="BD43" s="99" t="str">
        <f t="shared" si="0"/>
        <v xml:space="preserve"> </v>
      </c>
      <c r="BF43" s="23" t="str">
        <f t="shared" si="55"/>
        <v xml:space="preserve"> </v>
      </c>
      <c r="BG43" s="23" t="str">
        <f t="shared" si="56"/>
        <v xml:space="preserve"> </v>
      </c>
      <c r="BH43" s="23" t="str">
        <f t="shared" si="57"/>
        <v xml:space="preserve"> </v>
      </c>
      <c r="BI43" s="23" t="str">
        <f t="shared" si="58"/>
        <v xml:space="preserve"> </v>
      </c>
      <c r="BJ43" s="23" t="str">
        <f t="shared" si="59"/>
        <v xml:space="preserve"> </v>
      </c>
      <c r="BL43" s="4" t="str">
        <f t="shared" si="1"/>
        <v xml:space="preserve"> </v>
      </c>
      <c r="BM43" s="4" t="str">
        <f t="shared" si="2"/>
        <v xml:space="preserve"> </v>
      </c>
      <c r="BN43" s="4" t="str">
        <f t="shared" si="3"/>
        <v xml:space="preserve"> </v>
      </c>
      <c r="BO43" s="4" t="str">
        <f t="shared" si="4"/>
        <v xml:space="preserve"> </v>
      </c>
      <c r="BP43" s="4" t="str">
        <f t="shared" si="5"/>
        <v xml:space="preserve"> </v>
      </c>
      <c r="BQ43" s="4" t="str">
        <f t="shared" si="6"/>
        <v xml:space="preserve"> </v>
      </c>
      <c r="BR43" s="4" t="str">
        <f t="shared" si="7"/>
        <v xml:space="preserve"> </v>
      </c>
      <c r="BS43" s="4" t="str">
        <f t="shared" si="8"/>
        <v xml:space="preserve"> </v>
      </c>
      <c r="BT43" s="4" t="str">
        <f t="shared" si="9"/>
        <v xml:space="preserve"> </v>
      </c>
      <c r="BU43" s="4" t="str">
        <f t="shared" si="10"/>
        <v xml:space="preserve"> </v>
      </c>
      <c r="BV43" s="4" t="str">
        <f t="shared" si="11"/>
        <v xml:space="preserve"> </v>
      </c>
      <c r="BW43" s="4" t="str">
        <f t="shared" si="12"/>
        <v xml:space="preserve"> </v>
      </c>
      <c r="BX43" s="4" t="str">
        <f t="shared" si="13"/>
        <v xml:space="preserve"> </v>
      </c>
      <c r="BY43" s="4" t="str">
        <f t="shared" si="14"/>
        <v xml:space="preserve"> </v>
      </c>
      <c r="BZ43" s="4" t="str">
        <f t="shared" si="15"/>
        <v xml:space="preserve"> </v>
      </c>
      <c r="CA43" s="4" t="str">
        <f t="shared" si="16"/>
        <v xml:space="preserve"> </v>
      </c>
      <c r="CB43" s="4" t="str">
        <f t="shared" si="17"/>
        <v xml:space="preserve"> </v>
      </c>
      <c r="CC43" s="4" t="str">
        <f t="shared" si="18"/>
        <v xml:space="preserve"> </v>
      </c>
      <c r="CD43" s="4" t="str">
        <f t="shared" si="19"/>
        <v xml:space="preserve"> </v>
      </c>
      <c r="CE43" s="4" t="str">
        <f t="shared" si="20"/>
        <v xml:space="preserve"> </v>
      </c>
      <c r="CF43" s="4" t="str">
        <f t="shared" si="21"/>
        <v xml:space="preserve"> </v>
      </c>
      <c r="CG43" s="4" t="str">
        <f t="shared" si="22"/>
        <v xml:space="preserve"> </v>
      </c>
      <c r="CH43" s="4" t="str">
        <f t="shared" si="23"/>
        <v xml:space="preserve"> </v>
      </c>
      <c r="CI43" s="4" t="str">
        <f t="shared" si="24"/>
        <v xml:space="preserve"> </v>
      </c>
      <c r="CJ43" s="4" t="str">
        <f t="shared" si="25"/>
        <v xml:space="preserve"> </v>
      </c>
      <c r="CK43" s="4" t="str">
        <f t="shared" si="26"/>
        <v xml:space="preserve"> </v>
      </c>
      <c r="CL43" s="4" t="str">
        <f t="shared" si="27"/>
        <v xml:space="preserve"> </v>
      </c>
      <c r="CM43" s="4" t="str">
        <f t="shared" si="28"/>
        <v xml:space="preserve"> </v>
      </c>
      <c r="CN43" s="4" t="str">
        <f t="shared" si="29"/>
        <v xml:space="preserve"> </v>
      </c>
      <c r="CO43" s="4" t="str">
        <f t="shared" si="30"/>
        <v xml:space="preserve"> </v>
      </c>
      <c r="CP43" s="4" t="str">
        <f t="shared" si="31"/>
        <v xml:space="preserve"> </v>
      </c>
      <c r="CQ43" s="4" t="str">
        <f t="shared" si="32"/>
        <v xml:space="preserve"> </v>
      </c>
      <c r="CR43" s="4" t="str">
        <f t="shared" si="33"/>
        <v xml:space="preserve"> </v>
      </c>
      <c r="CS43" s="4" t="str">
        <f t="shared" si="34"/>
        <v xml:space="preserve"> </v>
      </c>
      <c r="CT43" s="4" t="str">
        <f t="shared" si="35"/>
        <v xml:space="preserve"> </v>
      </c>
      <c r="CU43" s="4" t="str">
        <f t="shared" si="36"/>
        <v xml:space="preserve"> </v>
      </c>
      <c r="CV43" s="4" t="str">
        <f t="shared" si="37"/>
        <v xml:space="preserve"> </v>
      </c>
      <c r="CW43" s="4" t="str">
        <f t="shared" si="38"/>
        <v xml:space="preserve"> </v>
      </c>
      <c r="CX43" s="4" t="str">
        <f t="shared" si="39"/>
        <v xml:space="preserve"> </v>
      </c>
      <c r="CY43" s="4" t="str">
        <f t="shared" si="40"/>
        <v xml:space="preserve"> </v>
      </c>
      <c r="CZ43" s="4" t="str">
        <f t="shared" si="41"/>
        <v xml:space="preserve"> </v>
      </c>
      <c r="DA43" s="4" t="str">
        <f t="shared" si="42"/>
        <v xml:space="preserve"> </v>
      </c>
      <c r="DB43" s="4" t="str">
        <f t="shared" si="43"/>
        <v xml:space="preserve"> </v>
      </c>
      <c r="DC43" s="4" t="str">
        <f t="shared" si="44"/>
        <v xml:space="preserve"> </v>
      </c>
      <c r="DD43" s="4" t="str">
        <f t="shared" si="45"/>
        <v xml:space="preserve"> </v>
      </c>
      <c r="DE43" s="4" t="str">
        <f t="shared" si="46"/>
        <v xml:space="preserve"> </v>
      </c>
      <c r="DF43" s="4" t="str">
        <f t="shared" si="47"/>
        <v xml:space="preserve"> </v>
      </c>
      <c r="DG43" s="4" t="str">
        <f t="shared" si="48"/>
        <v xml:space="preserve"> </v>
      </c>
      <c r="DH43" s="4" t="str">
        <f t="shared" si="49"/>
        <v xml:space="preserve"> </v>
      </c>
      <c r="DI43" s="4" t="str">
        <f t="shared" si="50"/>
        <v xml:space="preserve"> </v>
      </c>
      <c r="DJ43" s="4" t="str">
        <f t="shared" si="51"/>
        <v xml:space="preserve"> </v>
      </c>
      <c r="DK43" s="4" t="str">
        <f t="shared" si="52"/>
        <v xml:space="preserve"> </v>
      </c>
      <c r="DL43" s="4" t="str">
        <f t="shared" si="53"/>
        <v xml:space="preserve"> </v>
      </c>
      <c r="DM43" s="4" t="str">
        <f t="shared" si="54"/>
        <v xml:space="preserve"> </v>
      </c>
      <c r="DN43" s="15" t="str">
        <f t="shared" si="60"/>
        <v xml:space="preserve"> </v>
      </c>
    </row>
    <row r="44" spans="1:118">
      <c r="A44" s="85"/>
      <c r="B44" s="68"/>
      <c r="C44" s="91"/>
      <c r="D44" s="91"/>
      <c r="E44" s="91"/>
      <c r="F44" s="94"/>
      <c r="G44" s="68"/>
      <c r="H44" s="91"/>
      <c r="I44" s="91"/>
      <c r="J44" s="94"/>
      <c r="K44" s="68"/>
      <c r="L44" s="3"/>
      <c r="M44" s="91"/>
      <c r="N44" s="94"/>
      <c r="O44" s="68"/>
      <c r="P44" s="91"/>
      <c r="Q44" s="91"/>
      <c r="R44" s="94"/>
      <c r="S44" s="68"/>
      <c r="T44" s="91"/>
      <c r="U44" s="105"/>
      <c r="V44" s="94"/>
      <c r="W44" s="68"/>
      <c r="X44" s="3"/>
      <c r="Y44" s="91"/>
      <c r="Z44" s="94"/>
      <c r="AA44" s="68"/>
      <c r="AB44" s="91"/>
      <c r="AC44" s="91"/>
      <c r="AD44" s="94"/>
      <c r="AE44" s="68"/>
      <c r="AF44" s="91"/>
      <c r="AG44" s="91"/>
      <c r="AH44" s="68"/>
      <c r="AI44" s="91"/>
      <c r="AJ44" s="91"/>
      <c r="AK44" s="94"/>
      <c r="AL44" s="68"/>
      <c r="AM44" s="91"/>
      <c r="AN44" s="91"/>
      <c r="AO44" s="94"/>
      <c r="AP44" s="68"/>
      <c r="AQ44" s="91"/>
      <c r="AR44" s="94"/>
      <c r="AS44" s="68"/>
      <c r="AT44" s="91"/>
      <c r="AU44" s="94"/>
      <c r="AV44" s="3"/>
      <c r="AW44" s="91"/>
      <c r="AX44" s="91"/>
      <c r="AY44" s="91"/>
      <c r="AZ44" s="68"/>
      <c r="BA44" s="91"/>
      <c r="BB44" s="91"/>
      <c r="BC44" s="91"/>
      <c r="BD44" s="99" t="str">
        <f t="shared" si="0"/>
        <v xml:space="preserve"> </v>
      </c>
      <c r="BF44" s="23" t="str">
        <f t="shared" si="55"/>
        <v xml:space="preserve"> </v>
      </c>
      <c r="BG44" s="23" t="str">
        <f t="shared" si="56"/>
        <v xml:space="preserve"> </v>
      </c>
      <c r="BH44" s="23" t="str">
        <f t="shared" si="57"/>
        <v xml:space="preserve"> </v>
      </c>
      <c r="BI44" s="23" t="str">
        <f t="shared" si="58"/>
        <v xml:space="preserve"> </v>
      </c>
      <c r="BJ44" s="23" t="str">
        <f t="shared" si="59"/>
        <v xml:space="preserve"> </v>
      </c>
      <c r="BL44" s="4" t="str">
        <f t="shared" si="1"/>
        <v xml:space="preserve"> </v>
      </c>
      <c r="BM44" s="4" t="str">
        <f t="shared" si="2"/>
        <v xml:space="preserve"> </v>
      </c>
      <c r="BN44" s="4" t="str">
        <f t="shared" si="3"/>
        <v xml:space="preserve"> </v>
      </c>
      <c r="BO44" s="4" t="str">
        <f t="shared" si="4"/>
        <v xml:space="preserve"> </v>
      </c>
      <c r="BP44" s="4" t="str">
        <f t="shared" si="5"/>
        <v xml:space="preserve"> </v>
      </c>
      <c r="BQ44" s="4" t="str">
        <f t="shared" si="6"/>
        <v xml:space="preserve"> </v>
      </c>
      <c r="BR44" s="4" t="str">
        <f t="shared" si="7"/>
        <v xml:space="preserve"> </v>
      </c>
      <c r="BS44" s="4" t="str">
        <f t="shared" si="8"/>
        <v xml:space="preserve"> </v>
      </c>
      <c r="BT44" s="4" t="str">
        <f t="shared" si="9"/>
        <v xml:space="preserve"> </v>
      </c>
      <c r="BU44" s="4" t="str">
        <f t="shared" si="10"/>
        <v xml:space="preserve"> </v>
      </c>
      <c r="BV44" s="4" t="str">
        <f t="shared" si="11"/>
        <v xml:space="preserve"> </v>
      </c>
      <c r="BW44" s="4" t="str">
        <f t="shared" si="12"/>
        <v xml:space="preserve"> </v>
      </c>
      <c r="BX44" s="4" t="str">
        <f t="shared" si="13"/>
        <v xml:space="preserve"> </v>
      </c>
      <c r="BY44" s="4" t="str">
        <f t="shared" si="14"/>
        <v xml:space="preserve"> </v>
      </c>
      <c r="BZ44" s="4" t="str">
        <f t="shared" si="15"/>
        <v xml:space="preserve"> </v>
      </c>
      <c r="CA44" s="4" t="str">
        <f t="shared" si="16"/>
        <v xml:space="preserve"> </v>
      </c>
      <c r="CB44" s="4" t="str">
        <f t="shared" si="17"/>
        <v xml:space="preserve"> </v>
      </c>
      <c r="CC44" s="4" t="str">
        <f t="shared" si="18"/>
        <v xml:space="preserve"> </v>
      </c>
      <c r="CD44" s="4" t="str">
        <f t="shared" si="19"/>
        <v xml:space="preserve"> </v>
      </c>
      <c r="CE44" s="4" t="str">
        <f t="shared" si="20"/>
        <v xml:space="preserve"> </v>
      </c>
      <c r="CF44" s="4" t="str">
        <f t="shared" si="21"/>
        <v xml:space="preserve"> </v>
      </c>
      <c r="CG44" s="4" t="str">
        <f t="shared" si="22"/>
        <v xml:space="preserve"> </v>
      </c>
      <c r="CH44" s="4" t="str">
        <f t="shared" si="23"/>
        <v xml:space="preserve"> </v>
      </c>
      <c r="CI44" s="4" t="str">
        <f t="shared" si="24"/>
        <v xml:space="preserve"> </v>
      </c>
      <c r="CJ44" s="4" t="str">
        <f t="shared" si="25"/>
        <v xml:space="preserve"> </v>
      </c>
      <c r="CK44" s="4" t="str">
        <f t="shared" si="26"/>
        <v xml:space="preserve"> </v>
      </c>
      <c r="CL44" s="4" t="str">
        <f t="shared" si="27"/>
        <v xml:space="preserve"> </v>
      </c>
      <c r="CM44" s="4" t="str">
        <f t="shared" si="28"/>
        <v xml:space="preserve"> </v>
      </c>
      <c r="CN44" s="4" t="str">
        <f t="shared" si="29"/>
        <v xml:space="preserve"> </v>
      </c>
      <c r="CO44" s="4" t="str">
        <f t="shared" si="30"/>
        <v xml:space="preserve"> </v>
      </c>
      <c r="CP44" s="4" t="str">
        <f t="shared" si="31"/>
        <v xml:space="preserve"> </v>
      </c>
      <c r="CQ44" s="4" t="str">
        <f t="shared" si="32"/>
        <v xml:space="preserve"> </v>
      </c>
      <c r="CR44" s="4" t="str">
        <f t="shared" si="33"/>
        <v xml:space="preserve"> </v>
      </c>
      <c r="CS44" s="4" t="str">
        <f t="shared" si="34"/>
        <v xml:space="preserve"> </v>
      </c>
      <c r="CT44" s="4" t="str">
        <f t="shared" si="35"/>
        <v xml:space="preserve"> </v>
      </c>
      <c r="CU44" s="4" t="str">
        <f t="shared" si="36"/>
        <v xml:space="preserve"> </v>
      </c>
      <c r="CV44" s="4" t="str">
        <f t="shared" si="37"/>
        <v xml:space="preserve"> </v>
      </c>
      <c r="CW44" s="4" t="str">
        <f t="shared" si="38"/>
        <v xml:space="preserve"> </v>
      </c>
      <c r="CX44" s="4" t="str">
        <f t="shared" si="39"/>
        <v xml:space="preserve"> </v>
      </c>
      <c r="CY44" s="4" t="str">
        <f t="shared" si="40"/>
        <v xml:space="preserve"> </v>
      </c>
      <c r="CZ44" s="4" t="str">
        <f t="shared" si="41"/>
        <v xml:space="preserve"> </v>
      </c>
      <c r="DA44" s="4" t="str">
        <f t="shared" si="42"/>
        <v xml:space="preserve"> </v>
      </c>
      <c r="DB44" s="4" t="str">
        <f t="shared" si="43"/>
        <v xml:space="preserve"> </v>
      </c>
      <c r="DC44" s="4" t="str">
        <f t="shared" si="44"/>
        <v xml:space="preserve"> </v>
      </c>
      <c r="DD44" s="4" t="str">
        <f t="shared" si="45"/>
        <v xml:space="preserve"> </v>
      </c>
      <c r="DE44" s="4" t="str">
        <f t="shared" si="46"/>
        <v xml:space="preserve"> </v>
      </c>
      <c r="DF44" s="4" t="str">
        <f t="shared" si="47"/>
        <v xml:space="preserve"> </v>
      </c>
      <c r="DG44" s="4" t="str">
        <f t="shared" si="48"/>
        <v xml:space="preserve"> </v>
      </c>
      <c r="DH44" s="4" t="str">
        <f t="shared" si="49"/>
        <v xml:space="preserve"> </v>
      </c>
      <c r="DI44" s="4" t="str">
        <f t="shared" si="50"/>
        <v xml:space="preserve"> </v>
      </c>
      <c r="DJ44" s="4" t="str">
        <f t="shared" si="51"/>
        <v xml:space="preserve"> </v>
      </c>
      <c r="DK44" s="4" t="str">
        <f t="shared" si="52"/>
        <v xml:space="preserve"> </v>
      </c>
      <c r="DL44" s="4" t="str">
        <f t="shared" si="53"/>
        <v xml:space="preserve"> </v>
      </c>
      <c r="DM44" s="4" t="str">
        <f t="shared" si="54"/>
        <v xml:space="preserve"> </v>
      </c>
      <c r="DN44" s="15" t="str">
        <f t="shared" si="60"/>
        <v xml:space="preserve"> </v>
      </c>
    </row>
    <row r="45" spans="1:118">
      <c r="A45" s="85"/>
      <c r="B45" s="68"/>
      <c r="C45" s="91"/>
      <c r="D45" s="91"/>
      <c r="E45" s="91"/>
      <c r="F45" s="94"/>
      <c r="G45" s="68"/>
      <c r="H45" s="91"/>
      <c r="I45" s="91"/>
      <c r="J45" s="94"/>
      <c r="K45" s="68"/>
      <c r="L45" s="3"/>
      <c r="M45" s="91"/>
      <c r="N45" s="94"/>
      <c r="O45" s="68"/>
      <c r="P45" s="91"/>
      <c r="Q45" s="91"/>
      <c r="R45" s="94"/>
      <c r="S45" s="68"/>
      <c r="T45" s="91"/>
      <c r="U45" s="105"/>
      <c r="V45" s="94"/>
      <c r="W45" s="68"/>
      <c r="X45" s="3"/>
      <c r="Y45" s="91"/>
      <c r="Z45" s="94"/>
      <c r="AA45" s="68"/>
      <c r="AB45" s="91"/>
      <c r="AC45" s="91"/>
      <c r="AD45" s="94"/>
      <c r="AE45" s="68"/>
      <c r="AF45" s="91"/>
      <c r="AG45" s="91"/>
      <c r="AH45" s="68"/>
      <c r="AI45" s="91"/>
      <c r="AJ45" s="91"/>
      <c r="AK45" s="94"/>
      <c r="AL45" s="68"/>
      <c r="AM45" s="91"/>
      <c r="AN45" s="91"/>
      <c r="AO45" s="94"/>
      <c r="AP45" s="68"/>
      <c r="AQ45" s="91"/>
      <c r="AR45" s="94"/>
      <c r="AS45" s="68"/>
      <c r="AT45" s="91"/>
      <c r="AU45" s="94"/>
      <c r="AV45" s="3"/>
      <c r="AW45" s="91"/>
      <c r="AX45" s="91"/>
      <c r="AY45" s="91"/>
      <c r="AZ45" s="68"/>
      <c r="BA45" s="91"/>
      <c r="BB45" s="91"/>
      <c r="BC45" s="91"/>
      <c r="BD45" s="99" t="str">
        <f t="shared" si="0"/>
        <v xml:space="preserve"> </v>
      </c>
      <c r="BF45" s="23" t="str">
        <f t="shared" si="55"/>
        <v xml:space="preserve"> </v>
      </c>
      <c r="BG45" s="23" t="str">
        <f t="shared" si="56"/>
        <v xml:space="preserve"> </v>
      </c>
      <c r="BH45" s="23" t="str">
        <f t="shared" si="57"/>
        <v xml:space="preserve"> </v>
      </c>
      <c r="BI45" s="23" t="str">
        <f t="shared" si="58"/>
        <v xml:space="preserve"> </v>
      </c>
      <c r="BJ45" s="23" t="str">
        <f t="shared" si="59"/>
        <v xml:space="preserve"> </v>
      </c>
      <c r="BL45" s="4" t="str">
        <f t="shared" si="1"/>
        <v xml:space="preserve"> </v>
      </c>
      <c r="BM45" s="4" t="str">
        <f t="shared" si="2"/>
        <v xml:space="preserve"> </v>
      </c>
      <c r="BN45" s="4" t="str">
        <f t="shared" si="3"/>
        <v xml:space="preserve"> </v>
      </c>
      <c r="BO45" s="4" t="str">
        <f t="shared" si="4"/>
        <v xml:space="preserve"> </v>
      </c>
      <c r="BP45" s="4" t="str">
        <f t="shared" si="5"/>
        <v xml:space="preserve"> </v>
      </c>
      <c r="BQ45" s="4" t="str">
        <f t="shared" si="6"/>
        <v xml:space="preserve"> </v>
      </c>
      <c r="BR45" s="4" t="str">
        <f t="shared" si="7"/>
        <v xml:space="preserve"> </v>
      </c>
      <c r="BS45" s="4" t="str">
        <f t="shared" si="8"/>
        <v xml:space="preserve"> </v>
      </c>
      <c r="BT45" s="4" t="str">
        <f t="shared" si="9"/>
        <v xml:space="preserve"> </v>
      </c>
      <c r="BU45" s="4" t="str">
        <f t="shared" si="10"/>
        <v xml:space="preserve"> </v>
      </c>
      <c r="BV45" s="4" t="str">
        <f t="shared" si="11"/>
        <v xml:space="preserve"> </v>
      </c>
      <c r="BW45" s="4" t="str">
        <f t="shared" si="12"/>
        <v xml:space="preserve"> </v>
      </c>
      <c r="BX45" s="4" t="str">
        <f t="shared" si="13"/>
        <v xml:space="preserve"> </v>
      </c>
      <c r="BY45" s="4" t="str">
        <f t="shared" si="14"/>
        <v xml:space="preserve"> </v>
      </c>
      <c r="BZ45" s="4" t="str">
        <f t="shared" si="15"/>
        <v xml:space="preserve"> </v>
      </c>
      <c r="CA45" s="4" t="str">
        <f t="shared" si="16"/>
        <v xml:space="preserve"> </v>
      </c>
      <c r="CB45" s="4" t="str">
        <f t="shared" si="17"/>
        <v xml:space="preserve"> </v>
      </c>
      <c r="CC45" s="4" t="str">
        <f t="shared" si="18"/>
        <v xml:space="preserve"> </v>
      </c>
      <c r="CD45" s="4" t="str">
        <f t="shared" si="19"/>
        <v xml:space="preserve"> </v>
      </c>
      <c r="CE45" s="4" t="str">
        <f t="shared" si="20"/>
        <v xml:space="preserve"> </v>
      </c>
      <c r="CF45" s="4" t="str">
        <f t="shared" si="21"/>
        <v xml:space="preserve"> </v>
      </c>
      <c r="CG45" s="4" t="str">
        <f t="shared" si="22"/>
        <v xml:space="preserve"> </v>
      </c>
      <c r="CH45" s="4" t="str">
        <f t="shared" si="23"/>
        <v xml:space="preserve"> </v>
      </c>
      <c r="CI45" s="4" t="str">
        <f t="shared" si="24"/>
        <v xml:space="preserve"> </v>
      </c>
      <c r="CJ45" s="4" t="str">
        <f t="shared" si="25"/>
        <v xml:space="preserve"> </v>
      </c>
      <c r="CK45" s="4" t="str">
        <f t="shared" si="26"/>
        <v xml:space="preserve"> </v>
      </c>
      <c r="CL45" s="4" t="str">
        <f t="shared" si="27"/>
        <v xml:space="preserve"> </v>
      </c>
      <c r="CM45" s="4" t="str">
        <f t="shared" si="28"/>
        <v xml:space="preserve"> </v>
      </c>
      <c r="CN45" s="4" t="str">
        <f t="shared" si="29"/>
        <v xml:space="preserve"> </v>
      </c>
      <c r="CO45" s="4" t="str">
        <f t="shared" si="30"/>
        <v xml:space="preserve"> </v>
      </c>
      <c r="CP45" s="4" t="str">
        <f t="shared" si="31"/>
        <v xml:space="preserve"> </v>
      </c>
      <c r="CQ45" s="4" t="str">
        <f t="shared" si="32"/>
        <v xml:space="preserve"> </v>
      </c>
      <c r="CR45" s="4" t="str">
        <f t="shared" si="33"/>
        <v xml:space="preserve"> </v>
      </c>
      <c r="CS45" s="4" t="str">
        <f t="shared" si="34"/>
        <v xml:space="preserve"> </v>
      </c>
      <c r="CT45" s="4" t="str">
        <f t="shared" si="35"/>
        <v xml:space="preserve"> </v>
      </c>
      <c r="CU45" s="4" t="str">
        <f t="shared" si="36"/>
        <v xml:space="preserve"> </v>
      </c>
      <c r="CV45" s="4" t="str">
        <f t="shared" si="37"/>
        <v xml:space="preserve"> </v>
      </c>
      <c r="CW45" s="4" t="str">
        <f t="shared" si="38"/>
        <v xml:space="preserve"> </v>
      </c>
      <c r="CX45" s="4" t="str">
        <f t="shared" si="39"/>
        <v xml:space="preserve"> </v>
      </c>
      <c r="CY45" s="4" t="str">
        <f t="shared" si="40"/>
        <v xml:space="preserve"> </v>
      </c>
      <c r="CZ45" s="4" t="str">
        <f t="shared" si="41"/>
        <v xml:space="preserve"> </v>
      </c>
      <c r="DA45" s="4" t="str">
        <f t="shared" si="42"/>
        <v xml:space="preserve"> </v>
      </c>
      <c r="DB45" s="4" t="str">
        <f t="shared" si="43"/>
        <v xml:space="preserve"> </v>
      </c>
      <c r="DC45" s="4" t="str">
        <f t="shared" si="44"/>
        <v xml:space="preserve"> </v>
      </c>
      <c r="DD45" s="4" t="str">
        <f t="shared" si="45"/>
        <v xml:space="preserve"> </v>
      </c>
      <c r="DE45" s="4" t="str">
        <f t="shared" si="46"/>
        <v xml:space="preserve"> </v>
      </c>
      <c r="DF45" s="4" t="str">
        <f t="shared" si="47"/>
        <v xml:space="preserve"> </v>
      </c>
      <c r="DG45" s="4" t="str">
        <f t="shared" si="48"/>
        <v xml:space="preserve"> </v>
      </c>
      <c r="DH45" s="4" t="str">
        <f t="shared" si="49"/>
        <v xml:space="preserve"> </v>
      </c>
      <c r="DI45" s="4" t="str">
        <f t="shared" si="50"/>
        <v xml:space="preserve"> </v>
      </c>
      <c r="DJ45" s="4" t="str">
        <f t="shared" si="51"/>
        <v xml:space="preserve"> </v>
      </c>
      <c r="DK45" s="4" t="str">
        <f t="shared" si="52"/>
        <v xml:space="preserve"> </v>
      </c>
      <c r="DL45" s="4" t="str">
        <f t="shared" si="53"/>
        <v xml:space="preserve"> </v>
      </c>
      <c r="DM45" s="4" t="str">
        <f t="shared" si="54"/>
        <v xml:space="preserve"> </v>
      </c>
      <c r="DN45" s="15" t="str">
        <f t="shared" si="60"/>
        <v xml:space="preserve"> </v>
      </c>
    </row>
    <row r="46" spans="1:118">
      <c r="A46" s="85"/>
      <c r="B46" s="68"/>
      <c r="C46" s="91"/>
      <c r="D46" s="91"/>
      <c r="E46" s="91"/>
      <c r="F46" s="94"/>
      <c r="G46" s="68"/>
      <c r="H46" s="91"/>
      <c r="I46" s="91"/>
      <c r="J46" s="94"/>
      <c r="K46" s="68"/>
      <c r="L46" s="3"/>
      <c r="M46" s="91"/>
      <c r="N46" s="94"/>
      <c r="O46" s="68"/>
      <c r="P46" s="91"/>
      <c r="Q46" s="91"/>
      <c r="R46" s="94"/>
      <c r="S46" s="68"/>
      <c r="T46" s="91"/>
      <c r="U46" s="105"/>
      <c r="V46" s="94"/>
      <c r="W46" s="68"/>
      <c r="X46" s="3"/>
      <c r="Y46" s="91"/>
      <c r="Z46" s="94"/>
      <c r="AA46" s="68"/>
      <c r="AB46" s="91"/>
      <c r="AC46" s="91"/>
      <c r="AD46" s="94"/>
      <c r="AE46" s="68"/>
      <c r="AF46" s="91"/>
      <c r="AG46" s="91"/>
      <c r="AH46" s="68"/>
      <c r="AI46" s="91"/>
      <c r="AJ46" s="91"/>
      <c r="AK46" s="94"/>
      <c r="AL46" s="68"/>
      <c r="AM46" s="91"/>
      <c r="AN46" s="91"/>
      <c r="AO46" s="94"/>
      <c r="AP46" s="68"/>
      <c r="AQ46" s="91"/>
      <c r="AR46" s="94"/>
      <c r="AS46" s="68"/>
      <c r="AT46" s="91"/>
      <c r="AU46" s="94"/>
      <c r="AV46" s="3"/>
      <c r="AW46" s="91"/>
      <c r="AX46" s="91"/>
      <c r="AY46" s="91"/>
      <c r="AZ46" s="68"/>
      <c r="BA46" s="91"/>
      <c r="BB46" s="91"/>
      <c r="BC46" s="91"/>
      <c r="BD46" s="99" t="str">
        <f t="shared" si="0"/>
        <v xml:space="preserve"> </v>
      </c>
      <c r="BF46" s="23" t="str">
        <f t="shared" si="55"/>
        <v xml:space="preserve"> </v>
      </c>
      <c r="BG46" s="23" t="str">
        <f t="shared" si="56"/>
        <v xml:space="preserve"> </v>
      </c>
      <c r="BH46" s="23" t="str">
        <f t="shared" si="57"/>
        <v xml:space="preserve"> </v>
      </c>
      <c r="BI46" s="23" t="str">
        <f t="shared" si="58"/>
        <v xml:space="preserve"> </v>
      </c>
      <c r="BJ46" s="23" t="str">
        <f t="shared" si="59"/>
        <v xml:space="preserve"> </v>
      </c>
      <c r="BL46" s="4" t="str">
        <f t="shared" si="1"/>
        <v xml:space="preserve"> </v>
      </c>
      <c r="BM46" s="4" t="str">
        <f t="shared" si="2"/>
        <v xml:space="preserve"> </v>
      </c>
      <c r="BN46" s="4" t="str">
        <f t="shared" si="3"/>
        <v xml:space="preserve"> </v>
      </c>
      <c r="BO46" s="4" t="str">
        <f t="shared" si="4"/>
        <v xml:space="preserve"> </v>
      </c>
      <c r="BP46" s="4" t="str">
        <f t="shared" si="5"/>
        <v xml:space="preserve"> </v>
      </c>
      <c r="BQ46" s="4" t="str">
        <f t="shared" si="6"/>
        <v xml:space="preserve"> </v>
      </c>
      <c r="BR46" s="4" t="str">
        <f t="shared" si="7"/>
        <v xml:space="preserve"> </v>
      </c>
      <c r="BS46" s="4" t="str">
        <f t="shared" si="8"/>
        <v xml:space="preserve"> </v>
      </c>
      <c r="BT46" s="4" t="str">
        <f t="shared" si="9"/>
        <v xml:space="preserve"> </v>
      </c>
      <c r="BU46" s="4" t="str">
        <f t="shared" si="10"/>
        <v xml:space="preserve"> </v>
      </c>
      <c r="BV46" s="4" t="str">
        <f t="shared" si="11"/>
        <v xml:space="preserve"> </v>
      </c>
      <c r="BW46" s="4" t="str">
        <f t="shared" si="12"/>
        <v xml:space="preserve"> </v>
      </c>
      <c r="BX46" s="4" t="str">
        <f t="shared" si="13"/>
        <v xml:space="preserve"> </v>
      </c>
      <c r="BY46" s="4" t="str">
        <f t="shared" si="14"/>
        <v xml:space="preserve"> </v>
      </c>
      <c r="BZ46" s="4" t="str">
        <f t="shared" si="15"/>
        <v xml:space="preserve"> </v>
      </c>
      <c r="CA46" s="4" t="str">
        <f t="shared" si="16"/>
        <v xml:space="preserve"> </v>
      </c>
      <c r="CB46" s="4" t="str">
        <f t="shared" si="17"/>
        <v xml:space="preserve"> </v>
      </c>
      <c r="CC46" s="4" t="str">
        <f t="shared" si="18"/>
        <v xml:space="preserve"> </v>
      </c>
      <c r="CD46" s="4" t="str">
        <f t="shared" si="19"/>
        <v xml:space="preserve"> </v>
      </c>
      <c r="CE46" s="4" t="str">
        <f t="shared" si="20"/>
        <v xml:space="preserve"> </v>
      </c>
      <c r="CF46" s="4" t="str">
        <f t="shared" si="21"/>
        <v xml:space="preserve"> </v>
      </c>
      <c r="CG46" s="4" t="str">
        <f t="shared" si="22"/>
        <v xml:space="preserve"> </v>
      </c>
      <c r="CH46" s="4" t="str">
        <f t="shared" si="23"/>
        <v xml:space="preserve"> </v>
      </c>
      <c r="CI46" s="4" t="str">
        <f t="shared" si="24"/>
        <v xml:space="preserve"> </v>
      </c>
      <c r="CJ46" s="4" t="str">
        <f t="shared" si="25"/>
        <v xml:space="preserve"> </v>
      </c>
      <c r="CK46" s="4" t="str">
        <f t="shared" si="26"/>
        <v xml:space="preserve"> </v>
      </c>
      <c r="CL46" s="4" t="str">
        <f t="shared" si="27"/>
        <v xml:space="preserve"> </v>
      </c>
      <c r="CM46" s="4" t="str">
        <f t="shared" si="28"/>
        <v xml:space="preserve"> </v>
      </c>
      <c r="CN46" s="4" t="str">
        <f t="shared" si="29"/>
        <v xml:space="preserve"> </v>
      </c>
      <c r="CO46" s="4" t="str">
        <f t="shared" si="30"/>
        <v xml:space="preserve"> </v>
      </c>
      <c r="CP46" s="4" t="str">
        <f t="shared" si="31"/>
        <v xml:space="preserve"> </v>
      </c>
      <c r="CQ46" s="4" t="str">
        <f t="shared" si="32"/>
        <v xml:space="preserve"> </v>
      </c>
      <c r="CR46" s="4" t="str">
        <f t="shared" si="33"/>
        <v xml:space="preserve"> </v>
      </c>
      <c r="CS46" s="4" t="str">
        <f t="shared" si="34"/>
        <v xml:space="preserve"> </v>
      </c>
      <c r="CT46" s="4" t="str">
        <f t="shared" si="35"/>
        <v xml:space="preserve"> </v>
      </c>
      <c r="CU46" s="4" t="str">
        <f t="shared" si="36"/>
        <v xml:space="preserve"> </v>
      </c>
      <c r="CV46" s="4" t="str">
        <f t="shared" si="37"/>
        <v xml:space="preserve"> </v>
      </c>
      <c r="CW46" s="4" t="str">
        <f t="shared" si="38"/>
        <v xml:space="preserve"> </v>
      </c>
      <c r="CX46" s="4" t="str">
        <f t="shared" si="39"/>
        <v xml:space="preserve"> </v>
      </c>
      <c r="CY46" s="4" t="str">
        <f t="shared" si="40"/>
        <v xml:space="preserve"> </v>
      </c>
      <c r="CZ46" s="4" t="str">
        <f t="shared" si="41"/>
        <v xml:space="preserve"> </v>
      </c>
      <c r="DA46" s="4" t="str">
        <f t="shared" si="42"/>
        <v xml:space="preserve"> </v>
      </c>
      <c r="DB46" s="4" t="str">
        <f t="shared" si="43"/>
        <v xml:space="preserve"> </v>
      </c>
      <c r="DC46" s="4" t="str">
        <f t="shared" si="44"/>
        <v xml:space="preserve"> </v>
      </c>
      <c r="DD46" s="4" t="str">
        <f t="shared" si="45"/>
        <v xml:space="preserve"> </v>
      </c>
      <c r="DE46" s="4" t="str">
        <f t="shared" si="46"/>
        <v xml:space="preserve"> </v>
      </c>
      <c r="DF46" s="4" t="str">
        <f t="shared" si="47"/>
        <v xml:space="preserve"> </v>
      </c>
      <c r="DG46" s="4" t="str">
        <f t="shared" si="48"/>
        <v xml:space="preserve"> </v>
      </c>
      <c r="DH46" s="4" t="str">
        <f t="shared" si="49"/>
        <v xml:space="preserve"> </v>
      </c>
      <c r="DI46" s="4" t="str">
        <f t="shared" si="50"/>
        <v xml:space="preserve"> </v>
      </c>
      <c r="DJ46" s="4" t="str">
        <f t="shared" si="51"/>
        <v xml:space="preserve"> </v>
      </c>
      <c r="DK46" s="4" t="str">
        <f t="shared" si="52"/>
        <v xml:space="preserve"> </v>
      </c>
      <c r="DL46" s="4" t="str">
        <f t="shared" si="53"/>
        <v xml:space="preserve"> </v>
      </c>
      <c r="DM46" s="4" t="str">
        <f t="shared" si="54"/>
        <v xml:space="preserve"> </v>
      </c>
      <c r="DN46" s="15" t="str">
        <f t="shared" si="60"/>
        <v xml:space="preserve"> </v>
      </c>
    </row>
    <row r="47" spans="1:118">
      <c r="A47" s="85"/>
      <c r="B47" s="68"/>
      <c r="C47" s="91"/>
      <c r="D47" s="91"/>
      <c r="E47" s="91"/>
      <c r="F47" s="94"/>
      <c r="G47" s="68"/>
      <c r="H47" s="91"/>
      <c r="I47" s="91"/>
      <c r="J47" s="94"/>
      <c r="K47" s="68"/>
      <c r="L47" s="3"/>
      <c r="M47" s="91"/>
      <c r="N47" s="94"/>
      <c r="O47" s="68"/>
      <c r="P47" s="91"/>
      <c r="Q47" s="91"/>
      <c r="R47" s="94"/>
      <c r="S47" s="68"/>
      <c r="T47" s="91"/>
      <c r="U47" s="105"/>
      <c r="V47" s="94"/>
      <c r="W47" s="68"/>
      <c r="X47" s="3"/>
      <c r="Y47" s="91"/>
      <c r="Z47" s="94"/>
      <c r="AA47" s="68"/>
      <c r="AB47" s="91"/>
      <c r="AC47" s="91"/>
      <c r="AD47" s="94"/>
      <c r="AE47" s="68"/>
      <c r="AF47" s="91"/>
      <c r="AG47" s="91"/>
      <c r="AH47" s="68"/>
      <c r="AI47" s="91"/>
      <c r="AJ47" s="91"/>
      <c r="AK47" s="94"/>
      <c r="AL47" s="68"/>
      <c r="AM47" s="91"/>
      <c r="AN47" s="91"/>
      <c r="AO47" s="94"/>
      <c r="AP47" s="68"/>
      <c r="AQ47" s="91"/>
      <c r="AR47" s="94"/>
      <c r="AS47" s="68"/>
      <c r="AT47" s="91"/>
      <c r="AU47" s="94"/>
      <c r="AV47" s="3"/>
      <c r="AW47" s="91"/>
      <c r="AX47" s="91"/>
      <c r="AY47" s="91"/>
      <c r="AZ47" s="68"/>
      <c r="BA47" s="91"/>
      <c r="BB47" s="91"/>
      <c r="BC47" s="91"/>
      <c r="BD47" s="99" t="str">
        <f t="shared" si="0"/>
        <v xml:space="preserve"> </v>
      </c>
      <c r="BF47" s="23" t="str">
        <f t="shared" si="55"/>
        <v xml:space="preserve"> </v>
      </c>
      <c r="BG47" s="23" t="str">
        <f t="shared" si="56"/>
        <v xml:space="preserve"> </v>
      </c>
      <c r="BH47" s="23" t="str">
        <f t="shared" si="57"/>
        <v xml:space="preserve"> </v>
      </c>
      <c r="BI47" s="23" t="str">
        <f t="shared" si="58"/>
        <v xml:space="preserve"> </v>
      </c>
      <c r="BJ47" s="23" t="str">
        <f t="shared" si="59"/>
        <v xml:space="preserve"> </v>
      </c>
      <c r="BL47" s="4" t="str">
        <f t="shared" si="1"/>
        <v xml:space="preserve"> </v>
      </c>
      <c r="BM47" s="4" t="str">
        <f t="shared" si="2"/>
        <v xml:space="preserve"> </v>
      </c>
      <c r="BN47" s="4" t="str">
        <f t="shared" si="3"/>
        <v xml:space="preserve"> </v>
      </c>
      <c r="BO47" s="4" t="str">
        <f t="shared" si="4"/>
        <v xml:space="preserve"> </v>
      </c>
      <c r="BP47" s="4" t="str">
        <f t="shared" si="5"/>
        <v xml:space="preserve"> </v>
      </c>
      <c r="BQ47" s="4" t="str">
        <f t="shared" si="6"/>
        <v xml:space="preserve"> </v>
      </c>
      <c r="BR47" s="4" t="str">
        <f t="shared" si="7"/>
        <v xml:space="preserve"> </v>
      </c>
      <c r="BS47" s="4" t="str">
        <f t="shared" si="8"/>
        <v xml:space="preserve"> </v>
      </c>
      <c r="BT47" s="4" t="str">
        <f t="shared" si="9"/>
        <v xml:space="preserve"> </v>
      </c>
      <c r="BU47" s="4" t="str">
        <f t="shared" si="10"/>
        <v xml:space="preserve"> </v>
      </c>
      <c r="BV47" s="4" t="str">
        <f t="shared" si="11"/>
        <v xml:space="preserve"> </v>
      </c>
      <c r="BW47" s="4" t="str">
        <f t="shared" si="12"/>
        <v xml:space="preserve"> </v>
      </c>
      <c r="BX47" s="4" t="str">
        <f t="shared" si="13"/>
        <v xml:space="preserve"> </v>
      </c>
      <c r="BY47" s="4" t="str">
        <f t="shared" si="14"/>
        <v xml:space="preserve"> </v>
      </c>
      <c r="BZ47" s="4" t="str">
        <f t="shared" si="15"/>
        <v xml:space="preserve"> </v>
      </c>
      <c r="CA47" s="4" t="str">
        <f t="shared" si="16"/>
        <v xml:space="preserve"> </v>
      </c>
      <c r="CB47" s="4" t="str">
        <f t="shared" si="17"/>
        <v xml:space="preserve"> </v>
      </c>
      <c r="CC47" s="4" t="str">
        <f t="shared" si="18"/>
        <v xml:space="preserve"> </v>
      </c>
      <c r="CD47" s="4" t="str">
        <f t="shared" si="19"/>
        <v xml:space="preserve"> </v>
      </c>
      <c r="CE47" s="4" t="str">
        <f t="shared" si="20"/>
        <v xml:space="preserve"> </v>
      </c>
      <c r="CF47" s="4" t="str">
        <f t="shared" si="21"/>
        <v xml:space="preserve"> </v>
      </c>
      <c r="CG47" s="4" t="str">
        <f t="shared" si="22"/>
        <v xml:space="preserve"> </v>
      </c>
      <c r="CH47" s="4" t="str">
        <f t="shared" si="23"/>
        <v xml:space="preserve"> </v>
      </c>
      <c r="CI47" s="4" t="str">
        <f t="shared" si="24"/>
        <v xml:space="preserve"> </v>
      </c>
      <c r="CJ47" s="4" t="str">
        <f t="shared" si="25"/>
        <v xml:space="preserve"> </v>
      </c>
      <c r="CK47" s="4" t="str">
        <f t="shared" si="26"/>
        <v xml:space="preserve"> </v>
      </c>
      <c r="CL47" s="4" t="str">
        <f t="shared" si="27"/>
        <v xml:space="preserve"> </v>
      </c>
      <c r="CM47" s="4" t="str">
        <f t="shared" si="28"/>
        <v xml:space="preserve"> </v>
      </c>
      <c r="CN47" s="4" t="str">
        <f t="shared" si="29"/>
        <v xml:space="preserve"> </v>
      </c>
      <c r="CO47" s="4" t="str">
        <f t="shared" si="30"/>
        <v xml:space="preserve"> </v>
      </c>
      <c r="CP47" s="4" t="str">
        <f t="shared" si="31"/>
        <v xml:space="preserve"> </v>
      </c>
      <c r="CQ47" s="4" t="str">
        <f t="shared" si="32"/>
        <v xml:space="preserve"> </v>
      </c>
      <c r="CR47" s="4" t="str">
        <f t="shared" si="33"/>
        <v xml:space="preserve"> </v>
      </c>
      <c r="CS47" s="4" t="str">
        <f t="shared" si="34"/>
        <v xml:space="preserve"> </v>
      </c>
      <c r="CT47" s="4" t="str">
        <f t="shared" si="35"/>
        <v xml:space="preserve"> </v>
      </c>
      <c r="CU47" s="4" t="str">
        <f t="shared" si="36"/>
        <v xml:space="preserve"> </v>
      </c>
      <c r="CV47" s="4" t="str">
        <f t="shared" si="37"/>
        <v xml:space="preserve"> </v>
      </c>
      <c r="CW47" s="4" t="str">
        <f t="shared" si="38"/>
        <v xml:space="preserve"> </v>
      </c>
      <c r="CX47" s="4" t="str">
        <f t="shared" si="39"/>
        <v xml:space="preserve"> </v>
      </c>
      <c r="CY47" s="4" t="str">
        <f t="shared" si="40"/>
        <v xml:space="preserve"> </v>
      </c>
      <c r="CZ47" s="4" t="str">
        <f t="shared" si="41"/>
        <v xml:space="preserve"> </v>
      </c>
      <c r="DA47" s="4" t="str">
        <f t="shared" si="42"/>
        <v xml:space="preserve"> </v>
      </c>
      <c r="DB47" s="4" t="str">
        <f t="shared" si="43"/>
        <v xml:space="preserve"> </v>
      </c>
      <c r="DC47" s="4" t="str">
        <f t="shared" si="44"/>
        <v xml:space="preserve"> </v>
      </c>
      <c r="DD47" s="4" t="str">
        <f t="shared" si="45"/>
        <v xml:space="preserve"> </v>
      </c>
      <c r="DE47" s="4" t="str">
        <f t="shared" si="46"/>
        <v xml:space="preserve"> </v>
      </c>
      <c r="DF47" s="4" t="str">
        <f t="shared" si="47"/>
        <v xml:space="preserve"> </v>
      </c>
      <c r="DG47" s="4" t="str">
        <f t="shared" si="48"/>
        <v xml:space="preserve"> </v>
      </c>
      <c r="DH47" s="4" t="str">
        <f t="shared" si="49"/>
        <v xml:space="preserve"> </v>
      </c>
      <c r="DI47" s="4" t="str">
        <f t="shared" si="50"/>
        <v xml:space="preserve"> </v>
      </c>
      <c r="DJ47" s="4" t="str">
        <f t="shared" si="51"/>
        <v xml:space="preserve"> </v>
      </c>
      <c r="DK47" s="4" t="str">
        <f t="shared" si="52"/>
        <v xml:space="preserve"> </v>
      </c>
      <c r="DL47" s="4" t="str">
        <f t="shared" si="53"/>
        <v xml:space="preserve"> </v>
      </c>
      <c r="DM47" s="4" t="str">
        <f t="shared" si="54"/>
        <v xml:space="preserve"> </v>
      </c>
      <c r="DN47" s="15" t="str">
        <f t="shared" si="60"/>
        <v xml:space="preserve"> </v>
      </c>
    </row>
    <row r="48" spans="1:118">
      <c r="A48" s="85"/>
      <c r="B48" s="68"/>
      <c r="C48" s="91"/>
      <c r="D48" s="91"/>
      <c r="E48" s="91"/>
      <c r="F48" s="94"/>
      <c r="G48" s="68"/>
      <c r="H48" s="91"/>
      <c r="I48" s="91"/>
      <c r="J48" s="94"/>
      <c r="K48" s="68"/>
      <c r="L48" s="3"/>
      <c r="M48" s="91"/>
      <c r="N48" s="94"/>
      <c r="O48" s="68"/>
      <c r="P48" s="91"/>
      <c r="Q48" s="91"/>
      <c r="R48" s="94"/>
      <c r="S48" s="68"/>
      <c r="T48" s="91"/>
      <c r="U48" s="105"/>
      <c r="V48" s="94"/>
      <c r="W48" s="68"/>
      <c r="X48" s="3"/>
      <c r="Y48" s="91"/>
      <c r="Z48" s="94"/>
      <c r="AA48" s="68"/>
      <c r="AB48" s="91"/>
      <c r="AC48" s="91"/>
      <c r="AD48" s="94"/>
      <c r="AE48" s="68"/>
      <c r="AF48" s="91"/>
      <c r="AG48" s="91"/>
      <c r="AH48" s="68"/>
      <c r="AI48" s="91"/>
      <c r="AJ48" s="91"/>
      <c r="AK48" s="94"/>
      <c r="AL48" s="68"/>
      <c r="AM48" s="91"/>
      <c r="AN48" s="91"/>
      <c r="AO48" s="94"/>
      <c r="AP48" s="68"/>
      <c r="AQ48" s="91"/>
      <c r="AR48" s="94"/>
      <c r="AS48" s="68"/>
      <c r="AT48" s="91"/>
      <c r="AU48" s="94"/>
      <c r="AV48" s="3"/>
      <c r="AW48" s="91"/>
      <c r="AX48" s="91"/>
      <c r="AY48" s="91"/>
      <c r="AZ48" s="68"/>
      <c r="BA48" s="91"/>
      <c r="BB48" s="91"/>
      <c r="BC48" s="91"/>
      <c r="BD48" s="99" t="str">
        <f t="shared" si="0"/>
        <v xml:space="preserve"> </v>
      </c>
      <c r="BF48" s="23" t="str">
        <f t="shared" si="55"/>
        <v xml:space="preserve"> </v>
      </c>
      <c r="BG48" s="23" t="str">
        <f t="shared" si="56"/>
        <v xml:space="preserve"> </v>
      </c>
      <c r="BH48" s="23" t="str">
        <f t="shared" si="57"/>
        <v xml:space="preserve"> </v>
      </c>
      <c r="BI48" s="23" t="str">
        <f t="shared" si="58"/>
        <v xml:space="preserve"> </v>
      </c>
      <c r="BJ48" s="23" t="str">
        <f t="shared" si="59"/>
        <v xml:space="preserve"> </v>
      </c>
      <c r="BL48" s="4" t="str">
        <f t="shared" si="1"/>
        <v xml:space="preserve"> </v>
      </c>
      <c r="BM48" s="4" t="str">
        <f t="shared" si="2"/>
        <v xml:space="preserve"> </v>
      </c>
      <c r="BN48" s="4" t="str">
        <f t="shared" si="3"/>
        <v xml:space="preserve"> </v>
      </c>
      <c r="BO48" s="4" t="str">
        <f t="shared" si="4"/>
        <v xml:space="preserve"> </v>
      </c>
      <c r="BP48" s="4" t="str">
        <f t="shared" si="5"/>
        <v xml:space="preserve"> </v>
      </c>
      <c r="BQ48" s="4" t="str">
        <f t="shared" si="6"/>
        <v xml:space="preserve"> </v>
      </c>
      <c r="BR48" s="4" t="str">
        <f t="shared" si="7"/>
        <v xml:space="preserve"> </v>
      </c>
      <c r="BS48" s="4" t="str">
        <f t="shared" si="8"/>
        <v xml:space="preserve"> </v>
      </c>
      <c r="BT48" s="4" t="str">
        <f t="shared" si="9"/>
        <v xml:space="preserve"> </v>
      </c>
      <c r="BU48" s="4" t="str">
        <f t="shared" si="10"/>
        <v xml:space="preserve"> </v>
      </c>
      <c r="BV48" s="4" t="str">
        <f t="shared" si="11"/>
        <v xml:space="preserve"> </v>
      </c>
      <c r="BW48" s="4" t="str">
        <f t="shared" si="12"/>
        <v xml:space="preserve"> </v>
      </c>
      <c r="BX48" s="4" t="str">
        <f t="shared" si="13"/>
        <v xml:space="preserve"> </v>
      </c>
      <c r="BY48" s="4" t="str">
        <f t="shared" si="14"/>
        <v xml:space="preserve"> </v>
      </c>
      <c r="BZ48" s="4" t="str">
        <f t="shared" si="15"/>
        <v xml:space="preserve"> </v>
      </c>
      <c r="CA48" s="4" t="str">
        <f t="shared" si="16"/>
        <v xml:space="preserve"> </v>
      </c>
      <c r="CB48" s="4" t="str">
        <f t="shared" si="17"/>
        <v xml:space="preserve"> </v>
      </c>
      <c r="CC48" s="4" t="str">
        <f t="shared" si="18"/>
        <v xml:space="preserve"> </v>
      </c>
      <c r="CD48" s="4" t="str">
        <f t="shared" si="19"/>
        <v xml:space="preserve"> </v>
      </c>
      <c r="CE48" s="4" t="str">
        <f t="shared" si="20"/>
        <v xml:space="preserve"> </v>
      </c>
      <c r="CF48" s="4" t="str">
        <f t="shared" si="21"/>
        <v xml:space="preserve"> </v>
      </c>
      <c r="CG48" s="4" t="str">
        <f t="shared" si="22"/>
        <v xml:space="preserve"> </v>
      </c>
      <c r="CH48" s="4" t="str">
        <f t="shared" si="23"/>
        <v xml:space="preserve"> </v>
      </c>
      <c r="CI48" s="4" t="str">
        <f t="shared" si="24"/>
        <v xml:space="preserve"> </v>
      </c>
      <c r="CJ48" s="4" t="str">
        <f t="shared" si="25"/>
        <v xml:space="preserve"> </v>
      </c>
      <c r="CK48" s="4" t="str">
        <f t="shared" si="26"/>
        <v xml:space="preserve"> </v>
      </c>
      <c r="CL48" s="4" t="str">
        <f t="shared" si="27"/>
        <v xml:space="preserve"> </v>
      </c>
      <c r="CM48" s="4" t="str">
        <f t="shared" si="28"/>
        <v xml:space="preserve"> </v>
      </c>
      <c r="CN48" s="4" t="str">
        <f t="shared" si="29"/>
        <v xml:space="preserve"> </v>
      </c>
      <c r="CO48" s="4" t="str">
        <f t="shared" si="30"/>
        <v xml:space="preserve"> </v>
      </c>
      <c r="CP48" s="4" t="str">
        <f t="shared" si="31"/>
        <v xml:space="preserve"> </v>
      </c>
      <c r="CQ48" s="4" t="str">
        <f t="shared" si="32"/>
        <v xml:space="preserve"> </v>
      </c>
      <c r="CR48" s="4" t="str">
        <f t="shared" si="33"/>
        <v xml:space="preserve"> </v>
      </c>
      <c r="CS48" s="4" t="str">
        <f t="shared" si="34"/>
        <v xml:space="preserve"> </v>
      </c>
      <c r="CT48" s="4" t="str">
        <f t="shared" si="35"/>
        <v xml:space="preserve"> </v>
      </c>
      <c r="CU48" s="4" t="str">
        <f t="shared" si="36"/>
        <v xml:space="preserve"> </v>
      </c>
      <c r="CV48" s="4" t="str">
        <f t="shared" si="37"/>
        <v xml:space="preserve"> </v>
      </c>
      <c r="CW48" s="4" t="str">
        <f t="shared" si="38"/>
        <v xml:space="preserve"> </v>
      </c>
      <c r="CX48" s="4" t="str">
        <f t="shared" si="39"/>
        <v xml:space="preserve"> </v>
      </c>
      <c r="CY48" s="4" t="str">
        <f t="shared" si="40"/>
        <v xml:space="preserve"> </v>
      </c>
      <c r="CZ48" s="4" t="str">
        <f t="shared" si="41"/>
        <v xml:space="preserve"> </v>
      </c>
      <c r="DA48" s="4" t="str">
        <f t="shared" si="42"/>
        <v xml:space="preserve"> </v>
      </c>
      <c r="DB48" s="4" t="str">
        <f t="shared" si="43"/>
        <v xml:space="preserve"> </v>
      </c>
      <c r="DC48" s="4" t="str">
        <f t="shared" si="44"/>
        <v xml:space="preserve"> </v>
      </c>
      <c r="DD48" s="4" t="str">
        <f t="shared" si="45"/>
        <v xml:space="preserve"> </v>
      </c>
      <c r="DE48" s="4" t="str">
        <f t="shared" si="46"/>
        <v xml:space="preserve"> </v>
      </c>
      <c r="DF48" s="4" t="str">
        <f t="shared" si="47"/>
        <v xml:space="preserve"> </v>
      </c>
      <c r="DG48" s="4" t="str">
        <f t="shared" si="48"/>
        <v xml:space="preserve"> </v>
      </c>
      <c r="DH48" s="4" t="str">
        <f t="shared" si="49"/>
        <v xml:space="preserve"> </v>
      </c>
      <c r="DI48" s="4" t="str">
        <f t="shared" si="50"/>
        <v xml:space="preserve"> </v>
      </c>
      <c r="DJ48" s="4" t="str">
        <f t="shared" si="51"/>
        <v xml:space="preserve"> </v>
      </c>
      <c r="DK48" s="4" t="str">
        <f t="shared" si="52"/>
        <v xml:space="preserve"> </v>
      </c>
      <c r="DL48" s="4" t="str">
        <f t="shared" si="53"/>
        <v xml:space="preserve"> </v>
      </c>
      <c r="DM48" s="4" t="str">
        <f t="shared" si="54"/>
        <v xml:space="preserve"> </v>
      </c>
      <c r="DN48" s="15" t="str">
        <f t="shared" si="60"/>
        <v xml:space="preserve"> </v>
      </c>
    </row>
    <row r="49" spans="1:127">
      <c r="A49" s="85"/>
      <c r="B49" s="68"/>
      <c r="C49" s="91"/>
      <c r="D49" s="91"/>
      <c r="E49" s="91"/>
      <c r="F49" s="94"/>
      <c r="G49" s="68"/>
      <c r="H49" s="91"/>
      <c r="I49" s="91"/>
      <c r="J49" s="94"/>
      <c r="K49" s="68"/>
      <c r="L49" s="3"/>
      <c r="M49" s="91"/>
      <c r="N49" s="94"/>
      <c r="O49" s="68"/>
      <c r="P49" s="91"/>
      <c r="Q49" s="91"/>
      <c r="R49" s="94"/>
      <c r="S49" s="68"/>
      <c r="T49" s="91"/>
      <c r="U49" s="105"/>
      <c r="V49" s="94"/>
      <c r="W49" s="68"/>
      <c r="X49" s="3"/>
      <c r="Y49" s="91"/>
      <c r="Z49" s="94"/>
      <c r="AA49" s="68"/>
      <c r="AB49" s="91"/>
      <c r="AC49" s="91"/>
      <c r="AD49" s="94"/>
      <c r="AE49" s="68"/>
      <c r="AF49" s="91"/>
      <c r="AG49" s="91"/>
      <c r="AH49" s="68"/>
      <c r="AI49" s="91"/>
      <c r="AJ49" s="91"/>
      <c r="AK49" s="94"/>
      <c r="AL49" s="68"/>
      <c r="AM49" s="91"/>
      <c r="AN49" s="91"/>
      <c r="AO49" s="94"/>
      <c r="AP49" s="68"/>
      <c r="AQ49" s="91"/>
      <c r="AR49" s="94"/>
      <c r="AS49" s="68"/>
      <c r="AT49" s="91"/>
      <c r="AU49" s="94"/>
      <c r="AV49" s="3"/>
      <c r="AW49" s="91"/>
      <c r="AX49" s="91"/>
      <c r="AY49" s="91"/>
      <c r="AZ49" s="68"/>
      <c r="BA49" s="91"/>
      <c r="BB49" s="91"/>
      <c r="BC49" s="91"/>
      <c r="BD49" s="99" t="str">
        <f t="shared" si="0"/>
        <v xml:space="preserve"> </v>
      </c>
      <c r="BF49" s="23" t="str">
        <f t="shared" si="55"/>
        <v xml:space="preserve"> </v>
      </c>
      <c r="BG49" s="23" t="str">
        <f t="shared" si="56"/>
        <v xml:space="preserve"> </v>
      </c>
      <c r="BH49" s="23" t="str">
        <f t="shared" si="57"/>
        <v xml:space="preserve"> </v>
      </c>
      <c r="BI49" s="23" t="str">
        <f t="shared" si="58"/>
        <v xml:space="preserve"> </v>
      </c>
      <c r="BJ49" s="23" t="str">
        <f t="shared" si="59"/>
        <v xml:space="preserve"> </v>
      </c>
      <c r="BL49" s="4" t="str">
        <f t="shared" si="1"/>
        <v xml:space="preserve"> </v>
      </c>
      <c r="BM49" s="4" t="str">
        <f t="shared" si="2"/>
        <v xml:space="preserve"> </v>
      </c>
      <c r="BN49" s="4" t="str">
        <f t="shared" si="3"/>
        <v xml:space="preserve"> </v>
      </c>
      <c r="BO49" s="4" t="str">
        <f t="shared" si="4"/>
        <v xml:space="preserve"> </v>
      </c>
      <c r="BP49" s="4" t="str">
        <f t="shared" si="5"/>
        <v xml:space="preserve"> </v>
      </c>
      <c r="BQ49" s="4" t="str">
        <f t="shared" si="6"/>
        <v xml:space="preserve"> </v>
      </c>
      <c r="BR49" s="4" t="str">
        <f t="shared" si="7"/>
        <v xml:space="preserve"> </v>
      </c>
      <c r="BS49" s="4" t="str">
        <f t="shared" si="8"/>
        <v xml:space="preserve"> </v>
      </c>
      <c r="BT49" s="4" t="str">
        <f t="shared" si="9"/>
        <v xml:space="preserve"> </v>
      </c>
      <c r="BU49" s="4" t="str">
        <f t="shared" si="10"/>
        <v xml:space="preserve"> </v>
      </c>
      <c r="BV49" s="4" t="str">
        <f t="shared" si="11"/>
        <v xml:space="preserve"> </v>
      </c>
      <c r="BW49" s="4" t="str">
        <f t="shared" si="12"/>
        <v xml:space="preserve"> </v>
      </c>
      <c r="BX49" s="4" t="str">
        <f t="shared" si="13"/>
        <v xml:space="preserve"> </v>
      </c>
      <c r="BY49" s="4" t="str">
        <f t="shared" si="14"/>
        <v xml:space="preserve"> </v>
      </c>
      <c r="BZ49" s="4" t="str">
        <f t="shared" si="15"/>
        <v xml:space="preserve"> </v>
      </c>
      <c r="CA49" s="4" t="str">
        <f t="shared" si="16"/>
        <v xml:space="preserve"> </v>
      </c>
      <c r="CB49" s="4" t="str">
        <f t="shared" si="17"/>
        <v xml:space="preserve"> </v>
      </c>
      <c r="CC49" s="4" t="str">
        <f t="shared" si="18"/>
        <v xml:space="preserve"> </v>
      </c>
      <c r="CD49" s="4" t="str">
        <f t="shared" si="19"/>
        <v xml:space="preserve"> </v>
      </c>
      <c r="CE49" s="4" t="str">
        <f t="shared" si="20"/>
        <v xml:space="preserve"> </v>
      </c>
      <c r="CF49" s="4" t="str">
        <f t="shared" si="21"/>
        <v xml:space="preserve"> </v>
      </c>
      <c r="CG49" s="4" t="str">
        <f t="shared" si="22"/>
        <v xml:space="preserve"> </v>
      </c>
      <c r="CH49" s="4" t="str">
        <f t="shared" si="23"/>
        <v xml:space="preserve"> </v>
      </c>
      <c r="CI49" s="4" t="str">
        <f t="shared" si="24"/>
        <v xml:space="preserve"> </v>
      </c>
      <c r="CJ49" s="4" t="str">
        <f t="shared" si="25"/>
        <v xml:space="preserve"> </v>
      </c>
      <c r="CK49" s="4" t="str">
        <f t="shared" si="26"/>
        <v xml:space="preserve"> </v>
      </c>
      <c r="CL49" s="4" t="str">
        <f t="shared" si="27"/>
        <v xml:space="preserve"> </v>
      </c>
      <c r="CM49" s="4" t="str">
        <f t="shared" si="28"/>
        <v xml:space="preserve"> </v>
      </c>
      <c r="CN49" s="4" t="str">
        <f t="shared" si="29"/>
        <v xml:space="preserve"> </v>
      </c>
      <c r="CO49" s="4" t="str">
        <f t="shared" si="30"/>
        <v xml:space="preserve"> </v>
      </c>
      <c r="CP49" s="4" t="str">
        <f t="shared" si="31"/>
        <v xml:space="preserve"> </v>
      </c>
      <c r="CQ49" s="4" t="str">
        <f t="shared" si="32"/>
        <v xml:space="preserve"> </v>
      </c>
      <c r="CR49" s="4" t="str">
        <f t="shared" si="33"/>
        <v xml:space="preserve"> </v>
      </c>
      <c r="CS49" s="4" t="str">
        <f t="shared" si="34"/>
        <v xml:space="preserve"> </v>
      </c>
      <c r="CT49" s="4" t="str">
        <f t="shared" si="35"/>
        <v xml:space="preserve"> </v>
      </c>
      <c r="CU49" s="4" t="str">
        <f t="shared" si="36"/>
        <v xml:space="preserve"> </v>
      </c>
      <c r="CV49" s="4" t="str">
        <f t="shared" si="37"/>
        <v xml:space="preserve"> </v>
      </c>
      <c r="CW49" s="4" t="str">
        <f t="shared" si="38"/>
        <v xml:space="preserve"> </v>
      </c>
      <c r="CX49" s="4" t="str">
        <f t="shared" si="39"/>
        <v xml:space="preserve"> </v>
      </c>
      <c r="CY49" s="4" t="str">
        <f t="shared" si="40"/>
        <v xml:space="preserve"> </v>
      </c>
      <c r="CZ49" s="4" t="str">
        <f t="shared" si="41"/>
        <v xml:space="preserve"> </v>
      </c>
      <c r="DA49" s="4" t="str">
        <f t="shared" si="42"/>
        <v xml:space="preserve"> </v>
      </c>
      <c r="DB49" s="4" t="str">
        <f t="shared" si="43"/>
        <v xml:space="preserve"> </v>
      </c>
      <c r="DC49" s="4" t="str">
        <f t="shared" si="44"/>
        <v xml:space="preserve"> </v>
      </c>
      <c r="DD49" s="4" t="str">
        <f t="shared" si="45"/>
        <v xml:space="preserve"> </v>
      </c>
      <c r="DE49" s="4" t="str">
        <f t="shared" si="46"/>
        <v xml:space="preserve"> </v>
      </c>
      <c r="DF49" s="4" t="str">
        <f t="shared" si="47"/>
        <v xml:space="preserve"> </v>
      </c>
      <c r="DG49" s="4" t="str">
        <f t="shared" si="48"/>
        <v xml:space="preserve"> </v>
      </c>
      <c r="DH49" s="4" t="str">
        <f t="shared" si="49"/>
        <v xml:space="preserve"> </v>
      </c>
      <c r="DI49" s="4" t="str">
        <f t="shared" si="50"/>
        <v xml:space="preserve"> </v>
      </c>
      <c r="DJ49" s="4" t="str">
        <f t="shared" si="51"/>
        <v xml:space="preserve"> </v>
      </c>
      <c r="DK49" s="4" t="str">
        <f t="shared" si="52"/>
        <v xml:space="preserve"> </v>
      </c>
      <c r="DL49" s="4" t="str">
        <f t="shared" si="53"/>
        <v xml:space="preserve"> </v>
      </c>
      <c r="DM49" s="4" t="str">
        <f t="shared" si="54"/>
        <v xml:space="preserve"> </v>
      </c>
      <c r="DN49" s="15" t="str">
        <f t="shared" si="60"/>
        <v xml:space="preserve"> </v>
      </c>
    </row>
    <row r="50" spans="1:127" ht="13.5" thickBot="1">
      <c r="A50" s="86"/>
      <c r="B50" s="70"/>
      <c r="C50" s="95"/>
      <c r="D50" s="95"/>
      <c r="E50" s="95"/>
      <c r="F50" s="96"/>
      <c r="G50" s="70"/>
      <c r="H50" s="95"/>
      <c r="I50" s="95"/>
      <c r="J50" s="96"/>
      <c r="K50" s="70"/>
      <c r="L50" s="69"/>
      <c r="M50" s="95"/>
      <c r="N50" s="96"/>
      <c r="O50" s="70"/>
      <c r="P50" s="95"/>
      <c r="Q50" s="95"/>
      <c r="R50" s="96"/>
      <c r="S50" s="70"/>
      <c r="T50" s="95"/>
      <c r="U50" s="106"/>
      <c r="V50" s="96"/>
      <c r="W50" s="70"/>
      <c r="X50" s="69"/>
      <c r="Y50" s="95"/>
      <c r="Z50" s="96"/>
      <c r="AA50" s="70"/>
      <c r="AB50" s="95"/>
      <c r="AC50" s="95"/>
      <c r="AD50" s="96"/>
      <c r="AE50" s="70"/>
      <c r="AF50" s="95"/>
      <c r="AG50" s="95"/>
      <c r="AH50" s="70"/>
      <c r="AI50" s="95"/>
      <c r="AJ50" s="95"/>
      <c r="AK50" s="96"/>
      <c r="AL50" s="70"/>
      <c r="AM50" s="95"/>
      <c r="AN50" s="95"/>
      <c r="AO50" s="96"/>
      <c r="AP50" s="70"/>
      <c r="AQ50" s="95"/>
      <c r="AR50" s="96"/>
      <c r="AS50" s="70"/>
      <c r="AT50" s="95"/>
      <c r="AU50" s="96"/>
      <c r="AV50" s="69"/>
      <c r="AW50" s="95"/>
      <c r="AX50" s="95"/>
      <c r="AY50" s="95"/>
      <c r="AZ50" s="70"/>
      <c r="BA50" s="95"/>
      <c r="BB50" s="95"/>
      <c r="BC50" s="95"/>
      <c r="BD50" s="100" t="str">
        <f t="shared" si="0"/>
        <v xml:space="preserve"> </v>
      </c>
      <c r="BF50" s="23" t="str">
        <f t="shared" si="55"/>
        <v xml:space="preserve"> </v>
      </c>
      <c r="BG50" s="23" t="str">
        <f t="shared" si="56"/>
        <v xml:space="preserve"> </v>
      </c>
      <c r="BH50" s="23" t="str">
        <f t="shared" si="57"/>
        <v xml:space="preserve"> </v>
      </c>
      <c r="BI50" s="23" t="str">
        <f t="shared" si="58"/>
        <v xml:space="preserve"> </v>
      </c>
      <c r="BJ50" s="23" t="str">
        <f t="shared" si="59"/>
        <v xml:space="preserve"> </v>
      </c>
      <c r="BL50" s="4" t="str">
        <f t="shared" si="1"/>
        <v xml:space="preserve"> </v>
      </c>
      <c r="BM50" s="4" t="str">
        <f t="shared" si="2"/>
        <v xml:space="preserve"> </v>
      </c>
      <c r="BN50" s="4" t="str">
        <f t="shared" si="3"/>
        <v xml:space="preserve"> </v>
      </c>
      <c r="BO50" s="4" t="str">
        <f t="shared" si="4"/>
        <v xml:space="preserve"> </v>
      </c>
      <c r="BP50" s="4" t="str">
        <f t="shared" si="5"/>
        <v xml:space="preserve"> </v>
      </c>
      <c r="BQ50" s="4" t="str">
        <f t="shared" si="6"/>
        <v xml:space="preserve"> </v>
      </c>
      <c r="BR50" s="4" t="str">
        <f t="shared" si="7"/>
        <v xml:space="preserve"> </v>
      </c>
      <c r="BS50" s="4" t="str">
        <f t="shared" si="8"/>
        <v xml:space="preserve"> </v>
      </c>
      <c r="BT50" s="4" t="str">
        <f t="shared" si="9"/>
        <v xml:space="preserve"> </v>
      </c>
      <c r="BU50" s="4" t="str">
        <f t="shared" si="10"/>
        <v xml:space="preserve"> </v>
      </c>
      <c r="BV50" s="4" t="str">
        <f t="shared" si="11"/>
        <v xml:space="preserve"> </v>
      </c>
      <c r="BW50" s="4" t="str">
        <f t="shared" si="12"/>
        <v xml:space="preserve"> </v>
      </c>
      <c r="BX50" s="4" t="str">
        <f t="shared" si="13"/>
        <v xml:space="preserve"> </v>
      </c>
      <c r="BY50" s="4" t="str">
        <f t="shared" si="14"/>
        <v xml:space="preserve"> </v>
      </c>
      <c r="BZ50" s="4" t="str">
        <f t="shared" si="15"/>
        <v xml:space="preserve"> </v>
      </c>
      <c r="CA50" s="4" t="str">
        <f t="shared" si="16"/>
        <v xml:space="preserve"> </v>
      </c>
      <c r="CB50" s="4" t="str">
        <f t="shared" si="17"/>
        <v xml:space="preserve"> </v>
      </c>
      <c r="CC50" s="4" t="str">
        <f t="shared" si="18"/>
        <v xml:space="preserve"> </v>
      </c>
      <c r="CD50" s="4" t="str">
        <f t="shared" si="19"/>
        <v xml:space="preserve"> </v>
      </c>
      <c r="CE50" s="4" t="str">
        <f t="shared" si="20"/>
        <v xml:space="preserve"> </v>
      </c>
      <c r="CF50" s="4" t="str">
        <f t="shared" si="21"/>
        <v xml:space="preserve"> </v>
      </c>
      <c r="CG50" s="4" t="str">
        <f t="shared" si="22"/>
        <v xml:space="preserve"> </v>
      </c>
      <c r="CH50" s="4" t="str">
        <f t="shared" si="23"/>
        <v xml:space="preserve"> </v>
      </c>
      <c r="CI50" s="4" t="str">
        <f t="shared" si="24"/>
        <v xml:space="preserve"> </v>
      </c>
      <c r="CJ50" s="4" t="str">
        <f t="shared" si="25"/>
        <v xml:space="preserve"> </v>
      </c>
      <c r="CK50" s="4" t="str">
        <f t="shared" si="26"/>
        <v xml:space="preserve"> </v>
      </c>
      <c r="CL50" s="4" t="str">
        <f t="shared" si="27"/>
        <v xml:space="preserve"> </v>
      </c>
      <c r="CM50" s="4" t="str">
        <f t="shared" si="28"/>
        <v xml:space="preserve"> </v>
      </c>
      <c r="CN50" s="4" t="str">
        <f t="shared" si="29"/>
        <v xml:space="preserve"> </v>
      </c>
      <c r="CO50" s="4" t="str">
        <f t="shared" si="30"/>
        <v xml:space="preserve"> </v>
      </c>
      <c r="CP50" s="4" t="str">
        <f t="shared" si="31"/>
        <v xml:space="preserve"> </v>
      </c>
      <c r="CQ50" s="4" t="str">
        <f t="shared" si="32"/>
        <v xml:space="preserve"> </v>
      </c>
      <c r="CR50" s="4" t="str">
        <f t="shared" si="33"/>
        <v xml:space="preserve"> </v>
      </c>
      <c r="CS50" s="4" t="str">
        <f t="shared" si="34"/>
        <v xml:space="preserve"> </v>
      </c>
      <c r="CT50" s="4" t="str">
        <f t="shared" si="35"/>
        <v xml:space="preserve"> </v>
      </c>
      <c r="CU50" s="4" t="str">
        <f t="shared" si="36"/>
        <v xml:space="preserve"> </v>
      </c>
      <c r="CV50" s="4" t="str">
        <f t="shared" si="37"/>
        <v xml:space="preserve"> </v>
      </c>
      <c r="CW50" s="4" t="str">
        <f t="shared" si="38"/>
        <v xml:space="preserve"> </v>
      </c>
      <c r="CX50" s="4" t="str">
        <f t="shared" si="39"/>
        <v xml:space="preserve"> </v>
      </c>
      <c r="CY50" s="4" t="str">
        <f t="shared" si="40"/>
        <v xml:space="preserve"> </v>
      </c>
      <c r="CZ50" s="4" t="str">
        <f t="shared" si="41"/>
        <v xml:space="preserve"> </v>
      </c>
      <c r="DA50" s="4" t="str">
        <f t="shared" si="42"/>
        <v xml:space="preserve"> </v>
      </c>
      <c r="DB50" s="4" t="str">
        <f t="shared" si="43"/>
        <v xml:space="preserve"> </v>
      </c>
      <c r="DC50" s="4" t="str">
        <f t="shared" si="44"/>
        <v xml:space="preserve"> </v>
      </c>
      <c r="DD50" s="4" t="str">
        <f t="shared" si="45"/>
        <v xml:space="preserve"> </v>
      </c>
      <c r="DE50" s="4" t="str">
        <f t="shared" si="46"/>
        <v xml:space="preserve"> </v>
      </c>
      <c r="DF50" s="4" t="str">
        <f t="shared" si="47"/>
        <v xml:space="preserve"> </v>
      </c>
      <c r="DG50" s="4" t="str">
        <f t="shared" si="48"/>
        <v xml:space="preserve"> </v>
      </c>
      <c r="DH50" s="4" t="str">
        <f t="shared" si="49"/>
        <v xml:space="preserve"> </v>
      </c>
      <c r="DI50" s="4" t="str">
        <f t="shared" si="50"/>
        <v xml:space="preserve"> </v>
      </c>
      <c r="DJ50" s="4" t="str">
        <f t="shared" si="51"/>
        <v xml:space="preserve"> </v>
      </c>
      <c r="DK50" s="4" t="str">
        <f t="shared" si="52"/>
        <v xml:space="preserve"> </v>
      </c>
      <c r="DL50" s="4" t="str">
        <f t="shared" si="53"/>
        <v xml:space="preserve"> </v>
      </c>
      <c r="DM50" s="4" t="str">
        <f t="shared" si="54"/>
        <v xml:space="preserve"> </v>
      </c>
      <c r="DN50" s="15" t="str">
        <f t="shared" si="60"/>
        <v xml:space="preserve"> </v>
      </c>
    </row>
    <row r="51" spans="1:127" ht="13.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F51" s="252" t="s">
        <v>67</v>
      </c>
      <c r="BG51" s="252" t="s">
        <v>68</v>
      </c>
      <c r="BH51" s="252" t="s">
        <v>69</v>
      </c>
      <c r="BI51" s="255" t="s">
        <v>70</v>
      </c>
      <c r="BJ51" s="252" t="s">
        <v>126</v>
      </c>
      <c r="BL51" s="10" t="str">
        <f t="shared" ref="BL51:BP52" si="61">IF(ISBLANK($A51),"",IF(B51=B$10,1,0))</f>
        <v/>
      </c>
      <c r="BM51" s="10" t="str">
        <f t="shared" si="61"/>
        <v/>
      </c>
      <c r="BN51" s="10" t="str">
        <f t="shared" si="61"/>
        <v/>
      </c>
      <c r="BO51" s="10" t="str">
        <f t="shared" si="61"/>
        <v/>
      </c>
      <c r="BP51" s="10" t="str">
        <f t="shared" si="61"/>
        <v/>
      </c>
      <c r="BQ51" s="10" t="str">
        <f>IF(ISBLANK($A51),"",IF(K51=K$10,1,0))</f>
        <v/>
      </c>
      <c r="BR51" s="10" t="str">
        <f>IF(ISBLANK($A51),"",IF(#REF!=#REF!,1,0))</f>
        <v/>
      </c>
      <c r="BS51" s="10" t="str">
        <f>IF(ISBLANK($A51),"",IF(Q51=Q$10,1,0))</f>
        <v/>
      </c>
      <c r="BT51" s="10" t="str">
        <f>IF(ISBLANK($A51),"",IF(R51=R$10,1,0))</f>
        <v/>
      </c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 t="str">
        <f>IF(ISBLANK($A51),"",IF(T51=T$10,1,0))</f>
        <v/>
      </c>
      <c r="CH51" s="10" t="str">
        <f>IF(ISBLANK($A51),"",IF(V51=V$10,1,0))</f>
        <v/>
      </c>
      <c r="CI51" s="10" t="str">
        <f>IF(ISBLANK($A51),"",IF(W51=W$10,1,0))</f>
        <v/>
      </c>
      <c r="CJ51" s="10" t="str">
        <f>IF(ISBLANK($A51),"",IF(Y51=Y$10,1,0))</f>
        <v/>
      </c>
      <c r="CK51" s="10" t="str">
        <f>IF(ISBLANK($A51),"",IF(Z51=Z$10,1,0))</f>
        <v/>
      </c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</row>
    <row r="52" spans="1:127" ht="22.5" customHeight="1" thickBot="1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54"/>
      <c r="BF52" s="252"/>
      <c r="BG52" s="252"/>
      <c r="BH52" s="252"/>
      <c r="BI52" s="256"/>
      <c r="BJ52" s="252"/>
      <c r="BL52" s="10" t="str">
        <f t="shared" si="61"/>
        <v/>
      </c>
      <c r="BM52" s="10" t="str">
        <f t="shared" si="61"/>
        <v/>
      </c>
      <c r="BN52" s="10" t="str">
        <f t="shared" si="61"/>
        <v/>
      </c>
      <c r="BO52" s="10" t="str">
        <f t="shared" si="61"/>
        <v/>
      </c>
      <c r="BP52" s="10" t="str">
        <f t="shared" si="61"/>
        <v/>
      </c>
      <c r="BQ52" s="10" t="str">
        <f>IF(ISBLANK($A52),"",IF(K52=K$10,1,0))</f>
        <v/>
      </c>
      <c r="BR52" s="10" t="str">
        <f>IF(ISBLANK($A52),"",IF(#REF!=#REF!,1,0))</f>
        <v/>
      </c>
      <c r="BS52" s="10" t="str">
        <f>IF(ISBLANK($A52),"",IF(Q52=Q$10,1,0))</f>
        <v/>
      </c>
      <c r="BT52" s="10" t="str">
        <f>IF(ISBLANK($A52),"",IF(R52=R$10,1,0))</f>
        <v/>
      </c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 t="str">
        <f>IF(ISBLANK($A52),"",IF(T52=T$10,1,0))</f>
        <v/>
      </c>
      <c r="CH52" s="10" t="str">
        <f>IF(ISBLANK($A52),"",IF(V52=V$10,1,0))</f>
        <v/>
      </c>
      <c r="CI52" s="10" t="str">
        <f>IF(ISBLANK($A52),"",IF(W52=W$10,1,0))</f>
        <v/>
      </c>
      <c r="CJ52" s="10" t="str">
        <f>IF(ISBLANK($A52),"",IF(Y52=Y$10,1,0))</f>
        <v/>
      </c>
      <c r="CK52" s="10" t="str">
        <f>IF(ISBLANK($A52),"",IF(Z52=Z$10,1,0))</f>
        <v/>
      </c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</row>
    <row r="53" spans="1:127" ht="13.5" customHeight="1" thickBot="1">
      <c r="A53" s="129" t="s">
        <v>9</v>
      </c>
      <c r="B53" s="130" t="s">
        <v>71</v>
      </c>
      <c r="C53" s="131" t="s">
        <v>72</v>
      </c>
      <c r="D53" s="131" t="s">
        <v>73</v>
      </c>
      <c r="E53" s="131" t="s">
        <v>74</v>
      </c>
      <c r="F53" s="132" t="s">
        <v>75</v>
      </c>
      <c r="G53" s="130" t="s">
        <v>76</v>
      </c>
      <c r="H53" s="131" t="s">
        <v>77</v>
      </c>
      <c r="I53" s="131" t="s">
        <v>78</v>
      </c>
      <c r="J53" s="132" t="s">
        <v>79</v>
      </c>
      <c r="K53" s="130" t="s">
        <v>83</v>
      </c>
      <c r="L53" s="131" t="s">
        <v>84</v>
      </c>
      <c r="M53" s="131" t="s">
        <v>85</v>
      </c>
      <c r="N53" s="132" t="s">
        <v>86</v>
      </c>
      <c r="O53" s="130" t="s">
        <v>87</v>
      </c>
      <c r="P53" s="131" t="s">
        <v>88</v>
      </c>
      <c r="Q53" s="131" t="s">
        <v>89</v>
      </c>
      <c r="R53" s="132" t="s">
        <v>108</v>
      </c>
      <c r="S53" s="130" t="s">
        <v>63</v>
      </c>
      <c r="T53" s="131" t="s">
        <v>64</v>
      </c>
      <c r="U53" s="131" t="s">
        <v>65</v>
      </c>
      <c r="V53" s="132" t="s">
        <v>91</v>
      </c>
      <c r="W53" s="130" t="s">
        <v>92</v>
      </c>
      <c r="X53" s="131" t="s">
        <v>93</v>
      </c>
      <c r="Y53" s="131" t="s">
        <v>94</v>
      </c>
      <c r="Z53" s="132" t="s">
        <v>95</v>
      </c>
      <c r="AA53" s="130" t="s">
        <v>96</v>
      </c>
      <c r="AB53" s="131" t="s">
        <v>97</v>
      </c>
      <c r="AC53" s="131" t="s">
        <v>98</v>
      </c>
      <c r="AD53" s="132" t="s">
        <v>99</v>
      </c>
      <c r="AE53" s="130" t="s">
        <v>103</v>
      </c>
      <c r="AF53" s="133" t="s">
        <v>104</v>
      </c>
      <c r="AG53" s="150" t="s">
        <v>105</v>
      </c>
      <c r="AH53" s="134" t="s">
        <v>109</v>
      </c>
      <c r="AI53" s="134" t="s">
        <v>110</v>
      </c>
      <c r="AJ53" s="134" t="s">
        <v>111</v>
      </c>
      <c r="AK53" s="134" t="s">
        <v>112</v>
      </c>
      <c r="AL53" s="135" t="s">
        <v>80</v>
      </c>
      <c r="AM53" s="136" t="s">
        <v>81</v>
      </c>
      <c r="AN53" s="136" t="s">
        <v>82</v>
      </c>
      <c r="AO53" s="137" t="s">
        <v>113</v>
      </c>
      <c r="AP53" s="138" t="s">
        <v>61</v>
      </c>
      <c r="AQ53" s="139" t="s">
        <v>62</v>
      </c>
      <c r="AR53" s="140" t="s">
        <v>90</v>
      </c>
      <c r="AS53" s="138" t="s">
        <v>100</v>
      </c>
      <c r="AT53" s="139" t="s">
        <v>101</v>
      </c>
      <c r="AU53" s="140" t="s">
        <v>102</v>
      </c>
      <c r="AV53" s="135" t="s">
        <v>114</v>
      </c>
      <c r="AW53" s="136" t="s">
        <v>115</v>
      </c>
      <c r="AX53" s="136" t="s">
        <v>116</v>
      </c>
      <c r="AY53" s="137" t="s">
        <v>117</v>
      </c>
      <c r="AZ53" s="181">
        <v>14</v>
      </c>
      <c r="BA53" s="182"/>
      <c r="BB53" s="182"/>
      <c r="BC53" s="183"/>
      <c r="BD53" s="141" t="s">
        <v>13</v>
      </c>
      <c r="BE53" s="254"/>
      <c r="BF53" s="252"/>
      <c r="BG53" s="252"/>
      <c r="BH53" s="252"/>
      <c r="BI53" s="256"/>
      <c r="BJ53" s="252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</row>
    <row r="54" spans="1:127" ht="31.5" thickBot="1">
      <c r="A54" s="115"/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84" t="s">
        <v>119</v>
      </c>
      <c r="BA54" s="185" t="s">
        <v>121</v>
      </c>
      <c r="BB54" s="185" t="s">
        <v>122</v>
      </c>
      <c r="BC54" s="186" t="s">
        <v>120</v>
      </c>
      <c r="BD54" s="116"/>
      <c r="BE54" s="254"/>
      <c r="BF54" s="252"/>
      <c r="BG54" s="252"/>
      <c r="BH54" s="252"/>
      <c r="BI54" s="257"/>
      <c r="BJ54" s="252"/>
    </row>
    <row r="55" spans="1:127">
      <c r="A55" s="142" t="s">
        <v>15</v>
      </c>
      <c r="B55" s="145">
        <f>IF(ISERROR(AVERAGE(BL$11:BL$50)),0,AVERAGE(BL$11:BL$50))</f>
        <v>0</v>
      </c>
      <c r="C55" s="146">
        <f t="shared" ref="C55:BD55" si="62">IF(ISERROR(AVERAGE(BM$11:BM$50)),0,AVERAGE(BM$11:BM$50))</f>
        <v>0</v>
      </c>
      <c r="D55" s="146">
        <f t="shared" si="62"/>
        <v>0</v>
      </c>
      <c r="E55" s="146">
        <f t="shared" si="62"/>
        <v>0</v>
      </c>
      <c r="F55" s="147">
        <f t="shared" si="62"/>
        <v>0</v>
      </c>
      <c r="G55" s="145">
        <f t="shared" si="62"/>
        <v>0</v>
      </c>
      <c r="H55" s="146">
        <f t="shared" si="62"/>
        <v>0</v>
      </c>
      <c r="I55" s="146">
        <f t="shared" si="62"/>
        <v>0</v>
      </c>
      <c r="J55" s="147">
        <f t="shared" si="62"/>
        <v>0</v>
      </c>
      <c r="K55" s="145">
        <f t="shared" si="62"/>
        <v>0</v>
      </c>
      <c r="L55" s="146">
        <f t="shared" si="62"/>
        <v>0</v>
      </c>
      <c r="M55" s="146">
        <f t="shared" si="62"/>
        <v>0</v>
      </c>
      <c r="N55" s="147">
        <f t="shared" si="62"/>
        <v>0</v>
      </c>
      <c r="O55" s="145">
        <f t="shared" si="62"/>
        <v>0</v>
      </c>
      <c r="P55" s="146">
        <f t="shared" si="62"/>
        <v>0</v>
      </c>
      <c r="Q55" s="146">
        <f t="shared" si="62"/>
        <v>0</v>
      </c>
      <c r="R55" s="147">
        <f t="shared" si="62"/>
        <v>0</v>
      </c>
      <c r="S55" s="145">
        <f t="shared" si="62"/>
        <v>0</v>
      </c>
      <c r="T55" s="146">
        <f t="shared" si="62"/>
        <v>0</v>
      </c>
      <c r="U55" s="146">
        <f t="shared" si="62"/>
        <v>0</v>
      </c>
      <c r="V55" s="147">
        <f t="shared" si="62"/>
        <v>0</v>
      </c>
      <c r="W55" s="145">
        <f t="shared" si="62"/>
        <v>0</v>
      </c>
      <c r="X55" s="146">
        <f t="shared" si="62"/>
        <v>0</v>
      </c>
      <c r="Y55" s="146">
        <f t="shared" si="62"/>
        <v>0</v>
      </c>
      <c r="Z55" s="147">
        <f t="shared" si="62"/>
        <v>0</v>
      </c>
      <c r="AA55" s="145">
        <f t="shared" si="62"/>
        <v>0</v>
      </c>
      <c r="AB55" s="146">
        <f t="shared" si="62"/>
        <v>0</v>
      </c>
      <c r="AC55" s="146">
        <f t="shared" si="62"/>
        <v>0</v>
      </c>
      <c r="AD55" s="147">
        <f t="shared" si="62"/>
        <v>0</v>
      </c>
      <c r="AE55" s="145">
        <f t="shared" si="62"/>
        <v>0</v>
      </c>
      <c r="AF55" s="146">
        <f t="shared" si="62"/>
        <v>0</v>
      </c>
      <c r="AG55" s="147">
        <f t="shared" si="62"/>
        <v>0</v>
      </c>
      <c r="AH55" s="145">
        <f t="shared" si="62"/>
        <v>0</v>
      </c>
      <c r="AI55" s="146">
        <f t="shared" si="62"/>
        <v>0</v>
      </c>
      <c r="AJ55" s="146">
        <f t="shared" si="62"/>
        <v>0</v>
      </c>
      <c r="AK55" s="147">
        <f t="shared" si="62"/>
        <v>0</v>
      </c>
      <c r="AL55" s="145">
        <f t="shared" si="62"/>
        <v>0</v>
      </c>
      <c r="AM55" s="146">
        <f t="shared" si="62"/>
        <v>0</v>
      </c>
      <c r="AN55" s="146">
        <f t="shared" si="62"/>
        <v>0</v>
      </c>
      <c r="AO55" s="147">
        <f t="shared" si="62"/>
        <v>0</v>
      </c>
      <c r="AP55" s="145">
        <f t="shared" si="62"/>
        <v>0</v>
      </c>
      <c r="AQ55" s="146">
        <f t="shared" si="62"/>
        <v>0</v>
      </c>
      <c r="AR55" s="147">
        <f t="shared" si="62"/>
        <v>0</v>
      </c>
      <c r="AS55" s="145">
        <f t="shared" si="62"/>
        <v>0</v>
      </c>
      <c r="AT55" s="146">
        <f t="shared" si="62"/>
        <v>0</v>
      </c>
      <c r="AU55" s="147">
        <f t="shared" si="62"/>
        <v>0</v>
      </c>
      <c r="AV55" s="145">
        <f t="shared" si="62"/>
        <v>0</v>
      </c>
      <c r="AW55" s="146">
        <f t="shared" si="62"/>
        <v>0</v>
      </c>
      <c r="AX55" s="146">
        <f t="shared" si="62"/>
        <v>0</v>
      </c>
      <c r="AY55" s="147">
        <f t="shared" si="62"/>
        <v>0</v>
      </c>
      <c r="AZ55" s="145">
        <f t="shared" si="62"/>
        <v>0</v>
      </c>
      <c r="BA55" s="146">
        <f t="shared" si="62"/>
        <v>0</v>
      </c>
      <c r="BB55" s="146">
        <f t="shared" si="62"/>
        <v>0</v>
      </c>
      <c r="BC55" s="147">
        <f t="shared" si="62"/>
        <v>0</v>
      </c>
      <c r="BD55" s="151">
        <f t="shared" si="62"/>
        <v>0</v>
      </c>
      <c r="BE55" s="21" t="s">
        <v>15</v>
      </c>
      <c r="BF55" s="18">
        <f>IF(ISERROR(AVERAGE(BF$11:BF50)),0,AVERAGE(BF$11:BF50))</f>
        <v>0</v>
      </c>
      <c r="BG55" s="18">
        <f>IF(ISERROR(AVERAGE(BG$11:BG50)),0,AVERAGE(BG$11:BG50))</f>
        <v>0</v>
      </c>
      <c r="BH55" s="18">
        <f>IF(ISERROR(AVERAGE(BH$11:BH50)),0,AVERAGE(BH$11:BH50))</f>
        <v>0</v>
      </c>
      <c r="BI55" s="18">
        <f>IF(ISERROR(AVERAGE(BI$11:BI50)),0,AVERAGE(BI$11:BI50))</f>
        <v>0</v>
      </c>
      <c r="BJ55" s="18">
        <f>IF(ISERROR(AVERAGE(BJ$11:BJ50)),0,AVERAGE(BJ$11:BJ50))</f>
        <v>0</v>
      </c>
    </row>
    <row r="56" spans="1:127">
      <c r="A56" s="143" t="s">
        <v>14</v>
      </c>
      <c r="B56" s="152">
        <f>B55/BL$10</f>
        <v>0</v>
      </c>
      <c r="C56" s="148">
        <f t="shared" ref="C56:BD56" si="63">C55/BM$10</f>
        <v>0</v>
      </c>
      <c r="D56" s="148">
        <f t="shared" si="63"/>
        <v>0</v>
      </c>
      <c r="E56" s="148">
        <f t="shared" si="63"/>
        <v>0</v>
      </c>
      <c r="F56" s="153">
        <f t="shared" si="63"/>
        <v>0</v>
      </c>
      <c r="G56" s="152">
        <f t="shared" si="63"/>
        <v>0</v>
      </c>
      <c r="H56" s="148">
        <f t="shared" si="63"/>
        <v>0</v>
      </c>
      <c r="I56" s="148">
        <f t="shared" si="63"/>
        <v>0</v>
      </c>
      <c r="J56" s="153">
        <f t="shared" si="63"/>
        <v>0</v>
      </c>
      <c r="K56" s="152">
        <f t="shared" si="63"/>
        <v>0</v>
      </c>
      <c r="L56" s="148">
        <f t="shared" si="63"/>
        <v>0</v>
      </c>
      <c r="M56" s="148">
        <f t="shared" si="63"/>
        <v>0</v>
      </c>
      <c r="N56" s="153">
        <f t="shared" si="63"/>
        <v>0</v>
      </c>
      <c r="O56" s="152">
        <f t="shared" si="63"/>
        <v>0</v>
      </c>
      <c r="P56" s="148">
        <f t="shared" si="63"/>
        <v>0</v>
      </c>
      <c r="Q56" s="148">
        <f t="shared" si="63"/>
        <v>0</v>
      </c>
      <c r="R56" s="153">
        <f t="shared" si="63"/>
        <v>0</v>
      </c>
      <c r="S56" s="152">
        <f t="shared" si="63"/>
        <v>0</v>
      </c>
      <c r="T56" s="148">
        <f t="shared" si="63"/>
        <v>0</v>
      </c>
      <c r="U56" s="148">
        <f t="shared" si="63"/>
        <v>0</v>
      </c>
      <c r="V56" s="153">
        <f t="shared" si="63"/>
        <v>0</v>
      </c>
      <c r="W56" s="152">
        <f t="shared" si="63"/>
        <v>0</v>
      </c>
      <c r="X56" s="148">
        <f t="shared" si="63"/>
        <v>0</v>
      </c>
      <c r="Y56" s="148">
        <f t="shared" si="63"/>
        <v>0</v>
      </c>
      <c r="Z56" s="153">
        <f t="shared" si="63"/>
        <v>0</v>
      </c>
      <c r="AA56" s="152">
        <f t="shared" si="63"/>
        <v>0</v>
      </c>
      <c r="AB56" s="148">
        <f t="shared" si="63"/>
        <v>0</v>
      </c>
      <c r="AC56" s="148">
        <f t="shared" si="63"/>
        <v>0</v>
      </c>
      <c r="AD56" s="153">
        <f t="shared" si="63"/>
        <v>0</v>
      </c>
      <c r="AE56" s="152">
        <f t="shared" si="63"/>
        <v>0</v>
      </c>
      <c r="AF56" s="148">
        <f t="shared" si="63"/>
        <v>0</v>
      </c>
      <c r="AG56" s="153">
        <f t="shared" si="63"/>
        <v>0</v>
      </c>
      <c r="AH56" s="152">
        <f t="shared" si="63"/>
        <v>0</v>
      </c>
      <c r="AI56" s="148">
        <f t="shared" si="63"/>
        <v>0</v>
      </c>
      <c r="AJ56" s="148">
        <f t="shared" si="63"/>
        <v>0</v>
      </c>
      <c r="AK56" s="153">
        <f t="shared" si="63"/>
        <v>0</v>
      </c>
      <c r="AL56" s="152">
        <f t="shared" si="63"/>
        <v>0</v>
      </c>
      <c r="AM56" s="148">
        <f t="shared" si="63"/>
        <v>0</v>
      </c>
      <c r="AN56" s="148">
        <f t="shared" si="63"/>
        <v>0</v>
      </c>
      <c r="AO56" s="153">
        <f t="shared" si="63"/>
        <v>0</v>
      </c>
      <c r="AP56" s="152">
        <f t="shared" si="63"/>
        <v>0</v>
      </c>
      <c r="AQ56" s="148">
        <f t="shared" si="63"/>
        <v>0</v>
      </c>
      <c r="AR56" s="153">
        <f t="shared" si="63"/>
        <v>0</v>
      </c>
      <c r="AS56" s="152">
        <f t="shared" si="63"/>
        <v>0</v>
      </c>
      <c r="AT56" s="148">
        <f t="shared" si="63"/>
        <v>0</v>
      </c>
      <c r="AU56" s="153">
        <f t="shared" si="63"/>
        <v>0</v>
      </c>
      <c r="AV56" s="152">
        <f t="shared" si="63"/>
        <v>0</v>
      </c>
      <c r="AW56" s="148">
        <f t="shared" si="63"/>
        <v>0</v>
      </c>
      <c r="AX56" s="148">
        <f t="shared" si="63"/>
        <v>0</v>
      </c>
      <c r="AY56" s="153">
        <f t="shared" si="63"/>
        <v>0</v>
      </c>
      <c r="AZ56" s="152">
        <f t="shared" si="63"/>
        <v>0</v>
      </c>
      <c r="BA56" s="148">
        <f t="shared" si="63"/>
        <v>0</v>
      </c>
      <c r="BB56" s="148">
        <f t="shared" si="63"/>
        <v>0</v>
      </c>
      <c r="BC56" s="153">
        <f t="shared" si="63"/>
        <v>0</v>
      </c>
      <c r="BD56" s="151">
        <f t="shared" si="63"/>
        <v>0</v>
      </c>
      <c r="BE56" s="8" t="s">
        <v>14</v>
      </c>
      <c r="BF56" s="22">
        <f>BF55/BF$10</f>
        <v>0</v>
      </c>
      <c r="BG56" s="22">
        <f t="shared" ref="BG56:BJ56" si="64">BG55/BG$10</f>
        <v>0</v>
      </c>
      <c r="BH56" s="22">
        <f t="shared" si="64"/>
        <v>0</v>
      </c>
      <c r="BI56" s="22">
        <f t="shared" si="64"/>
        <v>0</v>
      </c>
      <c r="BJ56" s="22">
        <f t="shared" si="64"/>
        <v>0</v>
      </c>
    </row>
    <row r="57" spans="1:127" ht="13.5" thickBot="1">
      <c r="A57" s="142" t="s">
        <v>16</v>
      </c>
      <c r="B57" s="154">
        <f>IF(ISERROR(STDEV(BL$11:BL50)),0,STDEV(BL$11:BL50))</f>
        <v>0</v>
      </c>
      <c r="C57" s="155">
        <f>IF(ISERROR(STDEV(BM$11:BM50)),0,STDEV(BM$11:BM50))</f>
        <v>0</v>
      </c>
      <c r="D57" s="155">
        <f>IF(ISERROR(STDEV(BN$11:BN50)),0,STDEV(BN$11:BN50))</f>
        <v>0</v>
      </c>
      <c r="E57" s="155">
        <f>IF(ISERROR(STDEV(BO$11:BO50)),0,STDEV(BO$11:BO50))</f>
        <v>0</v>
      </c>
      <c r="F57" s="156">
        <f>IF(ISERROR(STDEV(BP$11:BP50)),0,STDEV(BP$11:BP50))</f>
        <v>0</v>
      </c>
      <c r="G57" s="154">
        <f>IF(ISERROR(STDEV(BQ$11:BQ50)),0,STDEV(BQ$11:BQ50))</f>
        <v>0</v>
      </c>
      <c r="H57" s="155">
        <f>IF(ISERROR(STDEV(BR$11:BR50)),0,STDEV(BR$11:BR50))</f>
        <v>0</v>
      </c>
      <c r="I57" s="155">
        <f>IF(ISERROR(STDEV(BS$11:BS50)),0,STDEV(BS$11:BS50))</f>
        <v>0</v>
      </c>
      <c r="J57" s="156">
        <f>IF(ISERROR(STDEV(BT$11:BT50)),0,STDEV(BT$11:BT50))</f>
        <v>0</v>
      </c>
      <c r="K57" s="154">
        <f>IF(ISERROR(STDEV(BU$11:BU50)),0,STDEV(BU$11:BU50))</f>
        <v>0</v>
      </c>
      <c r="L57" s="155">
        <f>IF(ISERROR(STDEV(BV$11:BV50)),0,STDEV(BV$11:BV50))</f>
        <v>0</v>
      </c>
      <c r="M57" s="155">
        <f>IF(ISERROR(STDEV(BW$11:BW50)),0,STDEV(BW$11:BW50))</f>
        <v>0</v>
      </c>
      <c r="N57" s="156">
        <f>IF(ISERROR(STDEV(BX$11:BX50)),0,STDEV(BX$11:BX50))</f>
        <v>0</v>
      </c>
      <c r="O57" s="154">
        <f>IF(ISERROR(STDEV(BY$11:BY50)),0,STDEV(BY$11:BY50))</f>
        <v>0</v>
      </c>
      <c r="P57" s="155">
        <f>IF(ISERROR(STDEV(BZ$11:BZ50)),0,STDEV(BZ$11:BZ50))</f>
        <v>0</v>
      </c>
      <c r="Q57" s="155">
        <f>IF(ISERROR(STDEV(CA$11:CA50)),0,STDEV(CA$11:CA50))</f>
        <v>0</v>
      </c>
      <c r="R57" s="156">
        <f>IF(ISERROR(STDEV(CB$11:CB50)),0,STDEV(CB$11:CB50))</f>
        <v>0</v>
      </c>
      <c r="S57" s="154">
        <f>IF(ISERROR(STDEV(CC$11:CC50)),0,STDEV(CC$11:CC50))</f>
        <v>0</v>
      </c>
      <c r="T57" s="155">
        <f>IF(ISERROR(STDEV(CD$11:CD50)),0,STDEV(CD$11:CD50))</f>
        <v>0</v>
      </c>
      <c r="U57" s="155">
        <f>IF(ISERROR(STDEV(CE$11:CE50)),0,STDEV(CE$11:CE50))</f>
        <v>0</v>
      </c>
      <c r="V57" s="156">
        <f>IF(ISERROR(STDEV(CF$11:CF50)),0,STDEV(CF$11:CF50))</f>
        <v>0</v>
      </c>
      <c r="W57" s="154">
        <f>IF(ISERROR(STDEV(CG$11:CG50)),0,STDEV(CG$11:CG50))</f>
        <v>0</v>
      </c>
      <c r="X57" s="155">
        <f>IF(ISERROR(STDEV(CH$11:CH50)),0,STDEV(CH$11:CH50))</f>
        <v>0</v>
      </c>
      <c r="Y57" s="155">
        <f>IF(ISERROR(STDEV(CI$11:CI50)),0,STDEV(CI$11:CI50))</f>
        <v>0</v>
      </c>
      <c r="Z57" s="156">
        <f>IF(ISERROR(STDEV(CJ$11:CJ50)),0,STDEV(CJ$11:CJ50))</f>
        <v>0</v>
      </c>
      <c r="AA57" s="154">
        <f>IF(ISERROR(STDEV(CK$11:CK50)),0,STDEV(CK$11:CK50))</f>
        <v>0</v>
      </c>
      <c r="AB57" s="155">
        <f>IF(ISERROR(STDEV(CL$11:CL50)),0,STDEV(CL$11:CL50))</f>
        <v>0</v>
      </c>
      <c r="AC57" s="155">
        <f>IF(ISERROR(STDEV(CM$11:CM50)),0,STDEV(CM$11:CM50))</f>
        <v>0</v>
      </c>
      <c r="AD57" s="156">
        <f>IF(ISERROR(STDEV(CN$11:CN50)),0,STDEV(CN$11:CN50))</f>
        <v>0</v>
      </c>
      <c r="AE57" s="154">
        <f>IF(ISERROR(STDEV(CO$11:CO50)),0,STDEV(CO$11:CO50))</f>
        <v>0</v>
      </c>
      <c r="AF57" s="155">
        <f>IF(ISERROR(STDEV(CP$11:CP50)),0,STDEV(CP$11:CP50))</f>
        <v>0</v>
      </c>
      <c r="AG57" s="156">
        <f>IF(ISERROR(STDEV(CQ$11:CQ50)),0,STDEV(CQ$11:CQ50))</f>
        <v>0</v>
      </c>
      <c r="AH57" s="154">
        <f>IF(ISERROR(STDEV(CR$11:CR50)),0,STDEV(CR$11:CR50))</f>
        <v>0</v>
      </c>
      <c r="AI57" s="155">
        <f>IF(ISERROR(STDEV(CS$11:CS50)),0,STDEV(CS$11:CS50))</f>
        <v>0</v>
      </c>
      <c r="AJ57" s="155">
        <f>IF(ISERROR(STDEV(CT$11:CT50)),0,STDEV(CT$11:CT50))</f>
        <v>0</v>
      </c>
      <c r="AK57" s="156">
        <f>IF(ISERROR(STDEV(CU$11:CU50)),0,STDEV(CU$11:CU50))</f>
        <v>0</v>
      </c>
      <c r="AL57" s="154">
        <f>IF(ISERROR(STDEV(CV$11:CV50)),0,STDEV(CV$11:CV50))</f>
        <v>0</v>
      </c>
      <c r="AM57" s="155">
        <f>IF(ISERROR(STDEV(CW$11:CW50)),0,STDEV(CW$11:CW50))</f>
        <v>0</v>
      </c>
      <c r="AN57" s="155">
        <f>IF(ISERROR(STDEV(CX$11:CX50)),0,STDEV(CX$11:CX50))</f>
        <v>0</v>
      </c>
      <c r="AO57" s="156">
        <f>IF(ISERROR(STDEV(CY$11:CY50)),0,STDEV(CY$11:CY50))</f>
        <v>0</v>
      </c>
      <c r="AP57" s="154">
        <f>IF(ISERROR(STDEV(CZ$11:CZ50)),0,STDEV(CZ$11:CZ50))</f>
        <v>0</v>
      </c>
      <c r="AQ57" s="155">
        <f>IF(ISERROR(STDEV(DA$11:DA50)),0,STDEV(DA$11:DA50))</f>
        <v>0</v>
      </c>
      <c r="AR57" s="156">
        <f>IF(ISERROR(STDEV(DB$11:DB50)),0,STDEV(DB$11:DB50))</f>
        <v>0</v>
      </c>
      <c r="AS57" s="154">
        <f>IF(ISERROR(STDEV(DC$11:DC50)),0,STDEV(DC$11:DC50))</f>
        <v>0</v>
      </c>
      <c r="AT57" s="155">
        <f>IF(ISERROR(STDEV(DD$11:DD50)),0,STDEV(DD$11:DD50))</f>
        <v>0</v>
      </c>
      <c r="AU57" s="156">
        <f>IF(ISERROR(STDEV(DE$11:DE50)),0,STDEV(DE$11:DE50))</f>
        <v>0</v>
      </c>
      <c r="AV57" s="154">
        <f>IF(ISERROR(STDEV(DF$11:DF50)),0,STDEV(DF$11:DF50))</f>
        <v>0</v>
      </c>
      <c r="AW57" s="155">
        <f>IF(ISERROR(STDEV(DG$11:DG50)),0,STDEV(DG$11:DG50))</f>
        <v>0</v>
      </c>
      <c r="AX57" s="155">
        <f>IF(ISERROR(STDEV(DH$11:DH50)),0,STDEV(DH$11:DH50))</f>
        <v>0</v>
      </c>
      <c r="AY57" s="156">
        <f>IF(ISERROR(STDEV(DI$11:DI50)),0,STDEV(DI$11:DI50))</f>
        <v>0</v>
      </c>
      <c r="AZ57" s="154">
        <f>IF(ISERROR(STDEV(DJ$11:DJ50)),0,STDEV(DJ$11:DJ50))</f>
        <v>0</v>
      </c>
      <c r="BA57" s="155">
        <f>IF(ISERROR(STDEV(DK$11:DK50)),0,STDEV(DK$11:DK50))</f>
        <v>0</v>
      </c>
      <c r="BB57" s="155">
        <f>IF(ISERROR(STDEV(DL$11:DL50)),0,STDEV(DL$11:DL50))</f>
        <v>0</v>
      </c>
      <c r="BC57" s="156">
        <f>IF(ISERROR(STDEV(DM$11:DM50)),0,STDEV(DM$11:DM50))</f>
        <v>0</v>
      </c>
      <c r="BD57" s="151">
        <f>IF(ISERROR(STDEV(DN$11:DN50)),0,STDEV(DN$11:DN50))</f>
        <v>0</v>
      </c>
      <c r="BE57" s="8" t="s">
        <v>22</v>
      </c>
      <c r="BF57" s="18">
        <f>IF(ISERROR(STDEV(BF$11:BF50)),0,STDEV(BF$11:BF50))</f>
        <v>0</v>
      </c>
      <c r="BG57" s="18">
        <f>IF(ISERROR(STDEV(BG$11:BG50)),0,STDEV(BG$11:BG50))</f>
        <v>0</v>
      </c>
      <c r="BH57" s="18">
        <f>IF(ISERROR(STDEV(BH$11:BH50)),0,STDEV(BH$11:BH50))</f>
        <v>0</v>
      </c>
      <c r="BI57" s="18">
        <f>IF(ISERROR(STDEV(BI$11:BI50)),0,STDEV(BI$11:BI50))</f>
        <v>0</v>
      </c>
      <c r="BJ57" s="18">
        <f>IF(ISERROR(STDEV(BJ$11:BJ50)),0,STDEV(BJ$11:BJ50))</f>
        <v>0</v>
      </c>
    </row>
    <row r="58" spans="1:127" ht="13.5" thickBot="1">
      <c r="A58" s="5"/>
      <c r="B58" s="249" t="s">
        <v>20</v>
      </c>
      <c r="C58" s="249"/>
      <c r="D58" s="249"/>
      <c r="E58" s="249"/>
      <c r="F58" s="249"/>
      <c r="G58" s="249"/>
      <c r="H58" s="249"/>
      <c r="I58" s="249"/>
      <c r="J58" s="249"/>
      <c r="K58" s="249"/>
      <c r="L58" s="249"/>
      <c r="M58" s="249"/>
      <c r="N58" s="249"/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49"/>
      <c r="AH58" s="249"/>
      <c r="AI58" s="249"/>
      <c r="AJ58" s="249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4"/>
      <c r="BN58" s="17"/>
    </row>
    <row r="59" spans="1:127">
      <c r="A59" s="157" t="s">
        <v>128</v>
      </c>
      <c r="B59" s="158">
        <f>IF(ISERROR(COUNTIF(B$11:B$50,B70)/$A$70),0,COUNTIF(B$11:B$50,B70)/$A$70)</f>
        <v>0</v>
      </c>
      <c r="C59" s="159">
        <f t="shared" ref="C59:F61" si="65">IF(ISERROR(COUNTIF(C$11:C$50,C70)/$A$70),0,COUNTIF(C$11:C$50,C70)/$A$70)</f>
        <v>0</v>
      </c>
      <c r="D59" s="159">
        <f t="shared" si="65"/>
        <v>0</v>
      </c>
      <c r="E59" s="159">
        <f t="shared" si="65"/>
        <v>0</v>
      </c>
      <c r="F59" s="160">
        <f t="shared" si="65"/>
        <v>0</v>
      </c>
      <c r="G59" s="158">
        <f t="shared" ref="G59:J63" si="66">IF(ISERROR(COUNTIF(G$11:G$50,G70)/$A$70),0,COUNTIF(G$11:G$50,G70)/$A$70)</f>
        <v>0</v>
      </c>
      <c r="H59" s="159">
        <f t="shared" si="66"/>
        <v>0</v>
      </c>
      <c r="I59" s="159">
        <f t="shared" si="66"/>
        <v>0</v>
      </c>
      <c r="J59" s="160">
        <f t="shared" si="66"/>
        <v>0</v>
      </c>
      <c r="K59" s="158">
        <f t="shared" ref="K59:N63" si="67">IF(ISERROR(COUNTIF(K$11:K$50,K70)/$A$70),0,COUNTIF(K$11:K$50,K70)/$A$70)</f>
        <v>0</v>
      </c>
      <c r="L59" s="159">
        <f>IF(ISERROR(COUNTIF(L$11:L$50,L70)/$A$70),0,COUNTIF(L$11:L$50,L70)/$A$70)</f>
        <v>0</v>
      </c>
      <c r="M59" s="159">
        <f t="shared" si="67"/>
        <v>0</v>
      </c>
      <c r="N59" s="160">
        <f t="shared" si="67"/>
        <v>0</v>
      </c>
      <c r="O59" s="158">
        <f t="shared" ref="O59:T61" si="68">IF(ISERROR(COUNTIF(O$11:O$50,O70)/$A$70),0,COUNTIF(O$11:O$50,O70)/$A$70)</f>
        <v>0</v>
      </c>
      <c r="P59" s="159">
        <f t="shared" si="68"/>
        <v>0</v>
      </c>
      <c r="Q59" s="159">
        <f t="shared" si="68"/>
        <v>0</v>
      </c>
      <c r="R59" s="160">
        <f t="shared" si="68"/>
        <v>0</v>
      </c>
      <c r="S59" s="158">
        <f t="shared" si="68"/>
        <v>0</v>
      </c>
      <c r="T59" s="159">
        <f t="shared" si="68"/>
        <v>0</v>
      </c>
      <c r="U59" s="159">
        <f t="shared" ref="U59:V61" si="69">IF(ISERROR(COUNTIF(U$11:U$50,U70)/$A$70),0,COUNTIF(U$11:U$50,U70)/$A$70)</f>
        <v>0</v>
      </c>
      <c r="V59" s="160">
        <f t="shared" si="69"/>
        <v>0</v>
      </c>
      <c r="W59" s="158">
        <f>IF(ISERROR(COUNTIF(W$11:W$50,W70)/$A$70),0,COUNTIF(W$11:W$50,W70)/$A$70)</f>
        <v>0</v>
      </c>
      <c r="X59" s="159">
        <f t="shared" ref="X59:Z63" si="70">IF(ISERROR(COUNTIF(X$11:X$50,X70)/$A$70),0,COUNTIF(X$11:X$50,X70)/$A$70)</f>
        <v>0</v>
      </c>
      <c r="Y59" s="159">
        <f t="shared" si="70"/>
        <v>0</v>
      </c>
      <c r="Z59" s="160">
        <f t="shared" si="70"/>
        <v>0</v>
      </c>
      <c r="AA59" s="158">
        <f>IF(ISERROR(COUNTIF(AA$11:AA$50,AA70)/$A$70),0,COUNTIF(AA$11:AA$50,AA70)/$A$70)</f>
        <v>0</v>
      </c>
      <c r="AB59" s="159">
        <f t="shared" ref="AB59:AD61" si="71">IF(ISERROR(COUNTIF(AB$11:AB$50,AB70)/$A$70),0,COUNTIF(AB$11:AB$50,AB70)/$A$70)</f>
        <v>0</v>
      </c>
      <c r="AC59" s="159">
        <f t="shared" si="71"/>
        <v>0</v>
      </c>
      <c r="AD59" s="160">
        <f t="shared" si="71"/>
        <v>0</v>
      </c>
      <c r="AE59" s="158">
        <f t="shared" ref="AE59:AE66" si="72">IF(ISERROR(COUNTIF(AE$11:AE$50,AE70)/$A$70),0,COUNTIF(AE$11:AE$50,AE70)/$A$70)</f>
        <v>0</v>
      </c>
      <c r="AF59" s="159">
        <f t="shared" ref="AF59:AG66" si="73">IF(ISERROR(COUNTIF(AF$11:AF$50,AF70)/$A$70),0,COUNTIF(AF$11:AF$50,AF70)/$A$70)</f>
        <v>0</v>
      </c>
      <c r="AG59" s="160">
        <f t="shared" si="73"/>
        <v>0</v>
      </c>
      <c r="AH59" s="158">
        <f>IF(ISERROR(COUNTIF(AH$11:AH$50,AH70)/$A$70),0,COUNTIF(AH$11:AH$50,AH70)/$A$70)</f>
        <v>0</v>
      </c>
      <c r="AI59" s="159">
        <f t="shared" ref="AI59:AK61" si="74">IF(ISERROR(COUNTIF(AI$11:AI$50,AI70)/$A$70),0,COUNTIF(AI$11:AI$50,AI70)/$A$70)</f>
        <v>0</v>
      </c>
      <c r="AJ59" s="159">
        <f t="shared" si="74"/>
        <v>0</v>
      </c>
      <c r="AK59" s="160">
        <f t="shared" si="74"/>
        <v>0</v>
      </c>
      <c r="AL59" s="158">
        <f>IF(ISERROR(COUNTIF(AL$11:AL$50,AL70)/$A$70),0,COUNTIF(AL$11:AL$50,AL70)/$A$70)</f>
        <v>0</v>
      </c>
      <c r="AM59" s="159">
        <f t="shared" ref="AM59:AY60" si="75">IF(ISERROR(COUNTIF(AM$11:AM$50,AM70)/$A$70),0,COUNTIF(AM$11:AM$50,AM70)/$A$70)</f>
        <v>0</v>
      </c>
      <c r="AN59" s="159">
        <f t="shared" si="75"/>
        <v>0</v>
      </c>
      <c r="AO59" s="160">
        <f t="shared" si="75"/>
        <v>0</v>
      </c>
      <c r="AP59" s="158">
        <f t="shared" si="75"/>
        <v>0</v>
      </c>
      <c r="AQ59" s="159">
        <f t="shared" si="75"/>
        <v>0</v>
      </c>
      <c r="AR59" s="160">
        <f t="shared" si="75"/>
        <v>0</v>
      </c>
      <c r="AS59" s="158">
        <f t="shared" si="75"/>
        <v>0</v>
      </c>
      <c r="AT59" s="159">
        <f t="shared" si="75"/>
        <v>0</v>
      </c>
      <c r="AU59" s="160">
        <f t="shared" si="75"/>
        <v>0</v>
      </c>
      <c r="AV59" s="158">
        <f t="shared" si="75"/>
        <v>0</v>
      </c>
      <c r="AW59" s="159">
        <f t="shared" si="75"/>
        <v>0</v>
      </c>
      <c r="AX59" s="159">
        <f t="shared" si="75"/>
        <v>0</v>
      </c>
      <c r="AY59" s="160">
        <f t="shared" si="75"/>
        <v>0</v>
      </c>
      <c r="AZ59" s="198">
        <f>IF(ISERROR(COUNTIF(AZ$11:AZ$50,AZ70)/$A$70),0,COUNTIF(AZ$11:AZ$50,AZ70)/$A$70)</f>
        <v>0</v>
      </c>
      <c r="BA59" s="199">
        <f t="shared" ref="BA59:BC61" si="76">IF(ISERROR(COUNTIF(BA$11:BA$50,BA70)/$A$70),0,COUNTIF(BA$11:BA$50,BA70)/$A$70)</f>
        <v>0</v>
      </c>
      <c r="BB59" s="199">
        <f t="shared" si="76"/>
        <v>0</v>
      </c>
      <c r="BC59" s="200">
        <f t="shared" si="76"/>
        <v>0</v>
      </c>
      <c r="BD59" s="74"/>
      <c r="BE59" s="5"/>
    </row>
    <row r="60" spans="1:127">
      <c r="A60" s="157" t="s">
        <v>129</v>
      </c>
      <c r="B60" s="161">
        <f>IF(ISERROR(COUNTIF(B$11:B$50,B71)/$A$70),0,COUNTIF(B$11:B$50,B71)/$A$70)</f>
        <v>0</v>
      </c>
      <c r="C60" s="19">
        <f t="shared" si="65"/>
        <v>0</v>
      </c>
      <c r="D60" s="19">
        <f t="shared" si="65"/>
        <v>0</v>
      </c>
      <c r="E60" s="19">
        <f t="shared" si="65"/>
        <v>0</v>
      </c>
      <c r="F60" s="162">
        <f t="shared" si="65"/>
        <v>0</v>
      </c>
      <c r="G60" s="161">
        <f t="shared" si="66"/>
        <v>0</v>
      </c>
      <c r="H60" s="19">
        <f t="shared" si="66"/>
        <v>0</v>
      </c>
      <c r="I60" s="19">
        <f t="shared" si="66"/>
        <v>0</v>
      </c>
      <c r="J60" s="162">
        <f t="shared" si="66"/>
        <v>0</v>
      </c>
      <c r="K60" s="161">
        <f t="shared" si="67"/>
        <v>0</v>
      </c>
      <c r="L60" s="19">
        <f>IF(ISERROR(COUNTIF(L$11:L$50,L71)/$A$70),0,COUNTIF(L$11:L$50,L71)/$A$70)</f>
        <v>0</v>
      </c>
      <c r="M60" s="19">
        <f t="shared" si="67"/>
        <v>0</v>
      </c>
      <c r="N60" s="162">
        <f t="shared" si="67"/>
        <v>0</v>
      </c>
      <c r="O60" s="161">
        <f t="shared" si="68"/>
        <v>0</v>
      </c>
      <c r="P60" s="19">
        <f t="shared" si="68"/>
        <v>0</v>
      </c>
      <c r="Q60" s="19">
        <f t="shared" si="68"/>
        <v>0</v>
      </c>
      <c r="R60" s="162">
        <f t="shared" si="68"/>
        <v>0</v>
      </c>
      <c r="S60" s="161">
        <f t="shared" si="68"/>
        <v>0</v>
      </c>
      <c r="T60" s="19">
        <f t="shared" si="68"/>
        <v>0</v>
      </c>
      <c r="U60" s="19">
        <f t="shared" si="69"/>
        <v>0</v>
      </c>
      <c r="V60" s="162">
        <f>IF(ISERROR(COUNTIF(V$11:V$50,V71)/$A$70),0,COUNTIF(V$11:V$50,V71)/$A$70)</f>
        <v>0</v>
      </c>
      <c r="W60" s="161">
        <f>IF(ISERROR(COUNTIF(W$11:W$50,W71)/$A$70),0,COUNTIF(W$11:W$50,W71)/$A$70)</f>
        <v>0</v>
      </c>
      <c r="X60" s="19">
        <f t="shared" si="70"/>
        <v>0</v>
      </c>
      <c r="Y60" s="19">
        <f t="shared" si="70"/>
        <v>0</v>
      </c>
      <c r="Z60" s="162">
        <f t="shared" si="70"/>
        <v>0</v>
      </c>
      <c r="AA60" s="161">
        <f>IF(ISERROR(COUNTIF(AA$11:AA$50,AA71)/$A$70),0,COUNTIF(AA$11:AA$50,AA71)/$A$70)</f>
        <v>0</v>
      </c>
      <c r="AB60" s="19">
        <f t="shared" si="71"/>
        <v>0</v>
      </c>
      <c r="AC60" s="19">
        <f t="shared" si="71"/>
        <v>0</v>
      </c>
      <c r="AD60" s="162">
        <f t="shared" si="71"/>
        <v>0</v>
      </c>
      <c r="AE60" s="161">
        <f t="shared" si="72"/>
        <v>0</v>
      </c>
      <c r="AF60" s="19">
        <f t="shared" si="73"/>
        <v>0</v>
      </c>
      <c r="AG60" s="162">
        <f t="shared" si="73"/>
        <v>0</v>
      </c>
      <c r="AH60" s="161">
        <f>IF(ISERROR(COUNTIF(AH$11:AH$50,AH71)/$A$70),0,COUNTIF(AH$11:AH$50,AH71)/$A$70)</f>
        <v>0</v>
      </c>
      <c r="AI60" s="19">
        <f t="shared" si="74"/>
        <v>0</v>
      </c>
      <c r="AJ60" s="19">
        <f t="shared" si="74"/>
        <v>0</v>
      </c>
      <c r="AK60" s="162">
        <f t="shared" si="74"/>
        <v>0</v>
      </c>
      <c r="AL60" s="161">
        <f>IF(ISERROR(COUNTIF(AL$11:AL$50,AL71)/$A$70),0,COUNTIF(AL$11:AL$50,AL71)/$A$70)</f>
        <v>0</v>
      </c>
      <c r="AM60" s="19">
        <f t="shared" si="75"/>
        <v>0</v>
      </c>
      <c r="AN60" s="19">
        <f t="shared" si="75"/>
        <v>0</v>
      </c>
      <c r="AO60" s="162">
        <f t="shared" si="75"/>
        <v>0</v>
      </c>
      <c r="AP60" s="161">
        <f t="shared" si="75"/>
        <v>0</v>
      </c>
      <c r="AQ60" s="19">
        <f t="shared" si="75"/>
        <v>0</v>
      </c>
      <c r="AR60" s="162">
        <f t="shared" si="75"/>
        <v>0</v>
      </c>
      <c r="AS60" s="161">
        <f t="shared" si="75"/>
        <v>0</v>
      </c>
      <c r="AT60" s="19">
        <f t="shared" si="75"/>
        <v>0</v>
      </c>
      <c r="AU60" s="162">
        <f t="shared" si="75"/>
        <v>0</v>
      </c>
      <c r="AV60" s="161">
        <f t="shared" si="75"/>
        <v>0</v>
      </c>
      <c r="AW60" s="19">
        <f t="shared" si="75"/>
        <v>0</v>
      </c>
      <c r="AX60" s="19">
        <f t="shared" si="75"/>
        <v>0</v>
      </c>
      <c r="AY60" s="162">
        <f t="shared" si="75"/>
        <v>0</v>
      </c>
      <c r="AZ60" s="201">
        <f>IF(ISERROR(COUNTIF(AZ$11:AZ$50,AZ71)/$A$70),0,COUNTIF(AZ$11:AZ$50,AZ71)/$A$70)</f>
        <v>0</v>
      </c>
      <c r="BA60" s="169">
        <f t="shared" si="76"/>
        <v>0</v>
      </c>
      <c r="BB60" s="169">
        <f t="shared" si="76"/>
        <v>0</v>
      </c>
      <c r="BC60" s="202">
        <f t="shared" si="76"/>
        <v>0</v>
      </c>
      <c r="BD60" s="74"/>
      <c r="BE60" s="5"/>
    </row>
    <row r="61" spans="1:127">
      <c r="A61" s="157" t="s">
        <v>130</v>
      </c>
      <c r="B61" s="161">
        <f>IF(ISERROR(COUNTIF(B$11:B$50,B72)/$A$70),0,COUNTIF(B$11:B$50,B72)/$A$70)</f>
        <v>0</v>
      </c>
      <c r="C61" s="19">
        <f t="shared" si="65"/>
        <v>0</v>
      </c>
      <c r="D61" s="19">
        <f t="shared" si="65"/>
        <v>0</v>
      </c>
      <c r="E61" s="19">
        <f t="shared" si="65"/>
        <v>0</v>
      </c>
      <c r="F61" s="162">
        <f t="shared" si="65"/>
        <v>0</v>
      </c>
      <c r="G61" s="161">
        <f t="shared" si="66"/>
        <v>0</v>
      </c>
      <c r="H61" s="19">
        <f t="shared" si="66"/>
        <v>0</v>
      </c>
      <c r="I61" s="19">
        <f t="shared" si="66"/>
        <v>0</v>
      </c>
      <c r="J61" s="162">
        <f t="shared" si="66"/>
        <v>0</v>
      </c>
      <c r="K61" s="161">
        <f t="shared" si="67"/>
        <v>0</v>
      </c>
      <c r="L61" s="19">
        <f>IF(ISERROR(COUNTIF(L$11:L$50,L72)/$A$70),0,COUNTIF(L$11:L$50,L72)/$A$70)</f>
        <v>0</v>
      </c>
      <c r="M61" s="19">
        <f t="shared" si="67"/>
        <v>0</v>
      </c>
      <c r="N61" s="162">
        <f t="shared" si="67"/>
        <v>0</v>
      </c>
      <c r="O61" s="161">
        <f t="shared" si="68"/>
        <v>0</v>
      </c>
      <c r="P61" s="19">
        <f t="shared" si="68"/>
        <v>0</v>
      </c>
      <c r="Q61" s="19">
        <f t="shared" si="68"/>
        <v>0</v>
      </c>
      <c r="R61" s="162">
        <f t="shared" si="68"/>
        <v>0</v>
      </c>
      <c r="S61" s="161">
        <f t="shared" si="68"/>
        <v>0</v>
      </c>
      <c r="T61" s="19">
        <f t="shared" si="68"/>
        <v>0</v>
      </c>
      <c r="U61" s="19">
        <f t="shared" si="69"/>
        <v>0</v>
      </c>
      <c r="V61" s="162">
        <f>IF(ISERROR(COUNTIF(V$11:V$50,V72)/$A$70),0,COUNTIF(V$11:V$50,V72)/$A$70)</f>
        <v>0</v>
      </c>
      <c r="W61" s="161">
        <f>IF(ISERROR(COUNTIF(W$11:W$50,W72)/$A$70),0,COUNTIF(W$11:W$50,W72)/$A$70)</f>
        <v>0</v>
      </c>
      <c r="X61" s="19">
        <f t="shared" si="70"/>
        <v>0</v>
      </c>
      <c r="Y61" s="19">
        <f t="shared" si="70"/>
        <v>0</v>
      </c>
      <c r="Z61" s="162">
        <f t="shared" si="70"/>
        <v>0</v>
      </c>
      <c r="AA61" s="161">
        <f>IF(ISERROR(COUNTIF(AA$11:AA$50,AA72)/$A$70),0,COUNTIF(AA$11:AA$50,AA72)/$A$70)</f>
        <v>0</v>
      </c>
      <c r="AB61" s="19">
        <f t="shared" si="71"/>
        <v>0</v>
      </c>
      <c r="AC61" s="19">
        <f t="shared" si="71"/>
        <v>0</v>
      </c>
      <c r="AD61" s="162">
        <f t="shared" si="71"/>
        <v>0</v>
      </c>
      <c r="AE61" s="161">
        <f t="shared" si="72"/>
        <v>0</v>
      </c>
      <c r="AF61" s="19">
        <f t="shared" si="73"/>
        <v>0</v>
      </c>
      <c r="AG61" s="162">
        <f t="shared" si="73"/>
        <v>0</v>
      </c>
      <c r="AH61" s="161">
        <f>IF(ISERROR(COUNTIF(AH$11:AH$50,AH72)/$A$70),0,COUNTIF(AH$11:AH$50,AH72)/$A$70)</f>
        <v>0</v>
      </c>
      <c r="AI61" s="19">
        <f t="shared" si="74"/>
        <v>0</v>
      </c>
      <c r="AJ61" s="19">
        <f t="shared" si="74"/>
        <v>0</v>
      </c>
      <c r="AK61" s="162">
        <f t="shared" si="74"/>
        <v>0</v>
      </c>
      <c r="AL61" s="168"/>
      <c r="AM61" s="19"/>
      <c r="AN61" s="19"/>
      <c r="AO61" s="162"/>
      <c r="AP61" s="161"/>
      <c r="AQ61" s="19"/>
      <c r="AR61" s="162"/>
      <c r="AS61" s="161"/>
      <c r="AT61" s="19"/>
      <c r="AU61" s="162"/>
      <c r="AV61" s="161"/>
      <c r="AW61" s="19"/>
      <c r="AX61" s="19"/>
      <c r="AY61" s="162"/>
      <c r="AZ61" s="201">
        <f>IF(ISERROR(COUNTIF(AZ$11:AZ$50,AZ72)/$A$70),0,COUNTIF(AZ$11:AZ$50,AZ72)/$A$70)</f>
        <v>0</v>
      </c>
      <c r="BA61" s="169">
        <f t="shared" si="76"/>
        <v>0</v>
      </c>
      <c r="BB61" s="169">
        <f t="shared" si="76"/>
        <v>0</v>
      </c>
      <c r="BC61" s="202">
        <f t="shared" si="76"/>
        <v>0</v>
      </c>
      <c r="BD61" s="74"/>
      <c r="BE61" s="5"/>
    </row>
    <row r="62" spans="1:127">
      <c r="A62" s="157" t="s">
        <v>131</v>
      </c>
      <c r="B62" s="163"/>
      <c r="C62" s="61"/>
      <c r="D62" s="61"/>
      <c r="E62" s="61"/>
      <c r="F62" s="164"/>
      <c r="G62" s="161">
        <f t="shared" si="66"/>
        <v>0</v>
      </c>
      <c r="H62" s="19">
        <f t="shared" si="66"/>
        <v>0</v>
      </c>
      <c r="I62" s="19">
        <f t="shared" si="66"/>
        <v>0</v>
      </c>
      <c r="J62" s="162">
        <f t="shared" si="66"/>
        <v>0</v>
      </c>
      <c r="K62" s="161">
        <f t="shared" si="67"/>
        <v>0</v>
      </c>
      <c r="L62" s="19">
        <f>IF(ISERROR(COUNTIF(L$11:L$50,L73)/$A$70),0,COUNTIF(L$11:L$50,L73)/$A$70)</f>
        <v>0</v>
      </c>
      <c r="M62" s="19">
        <f t="shared" si="67"/>
        <v>0</v>
      </c>
      <c r="N62" s="162">
        <f t="shared" si="67"/>
        <v>0</v>
      </c>
      <c r="O62" s="161"/>
      <c r="P62" s="19"/>
      <c r="Q62" s="19"/>
      <c r="R62" s="162"/>
      <c r="S62" s="163"/>
      <c r="T62" s="61"/>
      <c r="U62" s="61"/>
      <c r="V62" s="164"/>
      <c r="W62" s="161">
        <f>IF(ISERROR(COUNTIF(W$11:W$50,W73)/$A$70),0,COUNTIF(W$11:W$50,W73)/$A$70)</f>
        <v>0</v>
      </c>
      <c r="X62" s="19">
        <f t="shared" si="70"/>
        <v>0</v>
      </c>
      <c r="Y62" s="19">
        <f t="shared" si="70"/>
        <v>0</v>
      </c>
      <c r="Z62" s="162">
        <f t="shared" si="70"/>
        <v>0</v>
      </c>
      <c r="AA62" s="163"/>
      <c r="AB62" s="61"/>
      <c r="AC62" s="61"/>
      <c r="AD62" s="164"/>
      <c r="AE62" s="161">
        <f t="shared" si="72"/>
        <v>0</v>
      </c>
      <c r="AF62" s="19">
        <f t="shared" si="73"/>
        <v>0</v>
      </c>
      <c r="AG62" s="162">
        <f t="shared" si="73"/>
        <v>0</v>
      </c>
      <c r="AH62" s="163"/>
      <c r="AI62" s="61"/>
      <c r="AJ62" s="61"/>
      <c r="AK62" s="164"/>
      <c r="AL62" s="161"/>
      <c r="AM62" s="19"/>
      <c r="AN62" s="19"/>
      <c r="AO62" s="162"/>
      <c r="AP62" s="161"/>
      <c r="AQ62" s="19"/>
      <c r="AR62" s="162"/>
      <c r="AS62" s="161"/>
      <c r="AT62" s="19"/>
      <c r="AU62" s="162"/>
      <c r="AV62" s="161"/>
      <c r="AW62" s="19"/>
      <c r="AX62" s="19"/>
      <c r="AY62" s="162"/>
      <c r="AZ62" s="201">
        <f>IF(ISERROR(COUNTIF(AZ$11:AZ$50,AZ73)/$A$70),0,COUNTIF(AZ$11:AZ$50,AZ73)/$A$70)</f>
        <v>0</v>
      </c>
      <c r="BA62" s="169"/>
      <c r="BB62" s="169"/>
      <c r="BC62" s="202"/>
      <c r="BD62" s="74"/>
      <c r="BE62" s="5"/>
    </row>
    <row r="63" spans="1:127">
      <c r="A63" s="157" t="s">
        <v>132</v>
      </c>
      <c r="B63" s="163"/>
      <c r="C63" s="61"/>
      <c r="D63" s="61"/>
      <c r="E63" s="61"/>
      <c r="F63" s="164"/>
      <c r="G63" s="161">
        <f t="shared" si="66"/>
        <v>0</v>
      </c>
      <c r="H63" s="19">
        <f t="shared" si="66"/>
        <v>0</v>
      </c>
      <c r="I63" s="19">
        <f t="shared" si="66"/>
        <v>0</v>
      </c>
      <c r="J63" s="162">
        <f t="shared" si="66"/>
        <v>0</v>
      </c>
      <c r="K63" s="161">
        <f t="shared" si="67"/>
        <v>0</v>
      </c>
      <c r="L63" s="19">
        <f>IF(ISERROR(COUNTIF(L$11:L$50,L74)/$A$70),0,COUNTIF(L$11:L$50,L74)/$A$70)</f>
        <v>0</v>
      </c>
      <c r="M63" s="19">
        <f t="shared" si="67"/>
        <v>0</v>
      </c>
      <c r="N63" s="162">
        <f t="shared" si="67"/>
        <v>0</v>
      </c>
      <c r="O63" s="161"/>
      <c r="P63" s="19"/>
      <c r="Q63" s="19"/>
      <c r="R63" s="162"/>
      <c r="S63" s="163"/>
      <c r="T63" s="61"/>
      <c r="U63" s="61"/>
      <c r="V63" s="164"/>
      <c r="W63" s="161">
        <f>IF(ISERROR(COUNTIF(W$11:W$50,W74)/$A$70),0,COUNTIF(W$11:W$50,W74)/$A$70)</f>
        <v>0</v>
      </c>
      <c r="X63" s="19">
        <f t="shared" si="70"/>
        <v>0</v>
      </c>
      <c r="Y63" s="19">
        <f t="shared" si="70"/>
        <v>0</v>
      </c>
      <c r="Z63" s="162">
        <f t="shared" si="70"/>
        <v>0</v>
      </c>
      <c r="AA63" s="163"/>
      <c r="AB63" s="61"/>
      <c r="AC63" s="61"/>
      <c r="AD63" s="164"/>
      <c r="AE63" s="161">
        <f t="shared" si="72"/>
        <v>0</v>
      </c>
      <c r="AF63" s="19">
        <f t="shared" si="73"/>
        <v>0</v>
      </c>
      <c r="AG63" s="162">
        <f t="shared" si="73"/>
        <v>0</v>
      </c>
      <c r="AH63" s="163"/>
      <c r="AI63" s="61"/>
      <c r="AJ63" s="61"/>
      <c r="AK63" s="164"/>
      <c r="AL63" s="161"/>
      <c r="AM63" s="19"/>
      <c r="AN63" s="19"/>
      <c r="AO63" s="162"/>
      <c r="AP63" s="161"/>
      <c r="AQ63" s="19"/>
      <c r="AR63" s="162"/>
      <c r="AS63" s="161"/>
      <c r="AT63" s="19"/>
      <c r="AU63" s="162"/>
      <c r="AV63" s="161"/>
      <c r="AW63" s="19"/>
      <c r="AX63" s="19"/>
      <c r="AY63" s="162"/>
      <c r="AZ63" s="201">
        <f>IF(ISERROR(COUNTIF(AZ$11:AZ$50,AZ74)/$A$70),0,COUNTIF(AZ$11:AZ$50,AZ74)/$A$70)</f>
        <v>0</v>
      </c>
      <c r="BA63" s="169"/>
      <c r="BB63" s="169"/>
      <c r="BC63" s="202"/>
      <c r="BD63" s="74"/>
      <c r="BE63" s="5"/>
    </row>
    <row r="64" spans="1:127">
      <c r="A64" s="157" t="s">
        <v>26</v>
      </c>
      <c r="B64" s="163"/>
      <c r="C64" s="61"/>
      <c r="D64" s="61"/>
      <c r="E64" s="61"/>
      <c r="F64" s="164"/>
      <c r="G64" s="163"/>
      <c r="H64" s="61"/>
      <c r="I64" s="61"/>
      <c r="J64" s="164"/>
      <c r="K64" s="163"/>
      <c r="L64" s="61"/>
      <c r="M64" s="61"/>
      <c r="N64" s="164"/>
      <c r="O64" s="163"/>
      <c r="P64" s="61"/>
      <c r="Q64" s="61"/>
      <c r="R64" s="164"/>
      <c r="S64" s="163"/>
      <c r="T64" s="61"/>
      <c r="U64" s="61"/>
      <c r="V64" s="164"/>
      <c r="W64" s="163"/>
      <c r="X64" s="61"/>
      <c r="Y64" s="61"/>
      <c r="Z64" s="164"/>
      <c r="AA64" s="163"/>
      <c r="AB64" s="61"/>
      <c r="AC64" s="61"/>
      <c r="AD64" s="164"/>
      <c r="AE64" s="161">
        <f t="shared" si="72"/>
        <v>0</v>
      </c>
      <c r="AF64" s="19">
        <f t="shared" si="73"/>
        <v>0</v>
      </c>
      <c r="AG64" s="162">
        <f t="shared" si="73"/>
        <v>0</v>
      </c>
      <c r="AH64" s="163"/>
      <c r="AI64" s="61"/>
      <c r="AJ64" s="61"/>
      <c r="AK64" s="164"/>
      <c r="AL64" s="163"/>
      <c r="AM64" s="61"/>
      <c r="AN64" s="61"/>
      <c r="AO64" s="164"/>
      <c r="AP64" s="163"/>
      <c r="AQ64" s="61"/>
      <c r="AR64" s="164"/>
      <c r="AS64" s="163"/>
      <c r="AT64" s="61"/>
      <c r="AU64" s="164"/>
      <c r="AV64" s="163"/>
      <c r="AW64" s="61"/>
      <c r="AX64" s="61"/>
      <c r="AY64" s="164"/>
      <c r="AZ64" s="203"/>
      <c r="BA64" s="170"/>
      <c r="BB64" s="170"/>
      <c r="BC64" s="204"/>
      <c r="BD64" s="74"/>
      <c r="BE64" s="5"/>
    </row>
    <row r="65" spans="1:56">
      <c r="A65" s="157" t="s">
        <v>19</v>
      </c>
      <c r="B65" s="161">
        <f>IF(ISERROR(COUNTIF(B$11:B$50,B73)/$A$70),0,COUNTIF(B$11:B$50,B73)/$A$70)</f>
        <v>0</v>
      </c>
      <c r="C65" s="19">
        <f t="shared" ref="C65:F66" si="77">IF(ISERROR(COUNTIF(C$11:C$50,C73)/$A$70),0,COUNTIF(C$11:C$50,C73)/$A$70)</f>
        <v>0</v>
      </c>
      <c r="D65" s="19">
        <f t="shared" si="77"/>
        <v>0</v>
      </c>
      <c r="E65" s="19">
        <f t="shared" si="77"/>
        <v>0</v>
      </c>
      <c r="F65" s="162">
        <f t="shared" si="77"/>
        <v>0</v>
      </c>
      <c r="G65" s="161">
        <f t="shared" ref="G65:J66" si="78">IF(ISERROR(COUNTIF(G$11:G$50,G75)/$A$70),0,COUNTIF(G$11:G$50,G75)/$A$70)</f>
        <v>0</v>
      </c>
      <c r="H65" s="19">
        <f t="shared" si="78"/>
        <v>0</v>
      </c>
      <c r="I65" s="19">
        <f t="shared" si="78"/>
        <v>0</v>
      </c>
      <c r="J65" s="162">
        <f t="shared" si="78"/>
        <v>0</v>
      </c>
      <c r="K65" s="161">
        <f t="shared" ref="K65:N66" si="79">IF(ISERROR(COUNTIF(K$11:K$50,K75)/$A$70),0,COUNTIF(K$11:K$50,K75)/$A$70)</f>
        <v>0</v>
      </c>
      <c r="L65" s="19">
        <f>IF(ISERROR(COUNTIF(L$11:L$50,L75)/$A$70),0,COUNTIF(L$11:L$50,L75)/$A$70)</f>
        <v>0</v>
      </c>
      <c r="M65" s="19">
        <f t="shared" si="79"/>
        <v>0</v>
      </c>
      <c r="N65" s="162">
        <f t="shared" si="79"/>
        <v>0</v>
      </c>
      <c r="O65" s="161">
        <f>IF(ISERROR(COUNTIF(O$11:O$50,O73)/$A$70),0,COUNTIF(O$11:O$50,O73)/$A$70)</f>
        <v>0</v>
      </c>
      <c r="P65" s="19">
        <f t="shared" ref="P65:U66" si="80">IF(ISERROR(COUNTIF(P$11:P$50,P73)/$A$70),0,COUNTIF(P$11:P$50,P73)/$A$70)</f>
        <v>0</v>
      </c>
      <c r="Q65" s="19">
        <f t="shared" si="80"/>
        <v>0</v>
      </c>
      <c r="R65" s="162">
        <f t="shared" si="80"/>
        <v>0</v>
      </c>
      <c r="S65" s="161">
        <f t="shared" si="80"/>
        <v>0</v>
      </c>
      <c r="T65" s="19">
        <f t="shared" si="80"/>
        <v>0</v>
      </c>
      <c r="U65" s="19">
        <f t="shared" si="80"/>
        <v>0</v>
      </c>
      <c r="V65" s="162">
        <f>IF(ISERROR(COUNTIF(V$11:V$50,V73)/$A$70),0,COUNTIF(V$11:V$50,V73)/$A$70)</f>
        <v>0</v>
      </c>
      <c r="W65" s="161">
        <f>IF(ISERROR(COUNTIF(W$11:W$50,W75)/$A$70),0,COUNTIF(W$11:W$50,W75)/$A$70)</f>
        <v>0</v>
      </c>
      <c r="X65" s="19">
        <f t="shared" ref="X65:Z66" si="81">IF(ISERROR(COUNTIF(X$11:X$50,X75)/$A$70),0,COUNTIF(X$11:X$50,X75)/$A$70)</f>
        <v>0</v>
      </c>
      <c r="Y65" s="19">
        <f t="shared" si="81"/>
        <v>0</v>
      </c>
      <c r="Z65" s="162">
        <f t="shared" si="81"/>
        <v>0</v>
      </c>
      <c r="AA65" s="161">
        <f>IF(ISERROR(COUNTIF(AA$11:AA$50,AA73)/$A$70),0,COUNTIF(AA$11:AA$50,AA73)/$A$70)</f>
        <v>0</v>
      </c>
      <c r="AB65" s="19">
        <f t="shared" ref="AB65:AD66" si="82">IF(ISERROR(COUNTIF(AB$11:AB$50,AB73)/$A$70),0,COUNTIF(AB$11:AB$50,AB73)/$A$70)</f>
        <v>0</v>
      </c>
      <c r="AC65" s="19">
        <f t="shared" si="82"/>
        <v>0</v>
      </c>
      <c r="AD65" s="162">
        <f t="shared" si="82"/>
        <v>0</v>
      </c>
      <c r="AE65" s="161">
        <f t="shared" si="72"/>
        <v>0</v>
      </c>
      <c r="AF65" s="19">
        <f t="shared" si="73"/>
        <v>0</v>
      </c>
      <c r="AG65" s="162">
        <f t="shared" si="73"/>
        <v>0</v>
      </c>
      <c r="AH65" s="161">
        <f>IF(ISERROR(COUNTIF(AH$11:AH$50,AH73)/$A$70),0,COUNTIF(AH$11:AH$50,AH73)/$A$70)</f>
        <v>0</v>
      </c>
      <c r="AI65" s="19">
        <f t="shared" ref="AI65:AK66" si="83">IF(ISERROR(COUNTIF(AI$11:AI$50,AI73)/$A$70),0,COUNTIF(AI$11:AI$50,AI73)/$A$70)</f>
        <v>0</v>
      </c>
      <c r="AJ65" s="19">
        <f t="shared" si="83"/>
        <v>0</v>
      </c>
      <c r="AK65" s="162">
        <f t="shared" si="83"/>
        <v>0</v>
      </c>
      <c r="AL65" s="161">
        <f>IF(ISERROR(COUNTIF(AL$11:AL$50,AL72)/$A$70),0,COUNTIF(AL$11:AL$50,AL72)/$A$70)</f>
        <v>0</v>
      </c>
      <c r="AM65" s="19">
        <f t="shared" ref="AM65:AY65" si="84">IF(ISERROR(COUNTIF(AM$11:AM$50,AM72)/$A$70),0,COUNTIF(AM$11:AM$50,AM72)/$A$70)</f>
        <v>0</v>
      </c>
      <c r="AN65" s="19">
        <f t="shared" si="84"/>
        <v>0</v>
      </c>
      <c r="AO65" s="162">
        <f t="shared" si="84"/>
        <v>0</v>
      </c>
      <c r="AP65" s="161">
        <f t="shared" si="84"/>
        <v>0</v>
      </c>
      <c r="AQ65" s="19">
        <f t="shared" si="84"/>
        <v>0</v>
      </c>
      <c r="AR65" s="162">
        <f t="shared" si="84"/>
        <v>0</v>
      </c>
      <c r="AS65" s="161">
        <f t="shared" si="84"/>
        <v>0</v>
      </c>
      <c r="AT65" s="19">
        <f t="shared" si="84"/>
        <v>0</v>
      </c>
      <c r="AU65" s="162">
        <f t="shared" si="84"/>
        <v>0</v>
      </c>
      <c r="AV65" s="161">
        <f t="shared" si="84"/>
        <v>0</v>
      </c>
      <c r="AW65" s="19">
        <f t="shared" si="84"/>
        <v>0</v>
      </c>
      <c r="AX65" s="19">
        <f t="shared" si="84"/>
        <v>0</v>
      </c>
      <c r="AY65" s="162">
        <f t="shared" si="84"/>
        <v>0</v>
      </c>
      <c r="AZ65" s="201">
        <f>IF(ISERROR(COUNTIF(AZ$11:AZ$50,AZ75)/$A$70),0,COUNTIF(AZ$11:AZ$50,AZ75)/$A$70)</f>
        <v>0</v>
      </c>
      <c r="BA65" s="169">
        <f t="shared" ref="BA65:BC65" si="85">IF(ISERROR(COUNTIF(BA$11:BA$50,BA75)/$A$70),0,COUNTIF(BA$11:BA$50,BA75)/$A$70)</f>
        <v>0</v>
      </c>
      <c r="BB65" s="169">
        <f t="shared" si="85"/>
        <v>0</v>
      </c>
      <c r="BC65" s="202">
        <f t="shared" si="85"/>
        <v>0</v>
      </c>
      <c r="BD65" s="30"/>
    </row>
    <row r="66" spans="1:56" ht="13.5" thickBot="1">
      <c r="A66" s="157" t="s">
        <v>127</v>
      </c>
      <c r="B66" s="165">
        <f>IF(ISERROR(COUNTIF(B$11:B$50,B74)/$A$70),0,COUNTIF(B$11:B$50,B74)/$A$70)</f>
        <v>0</v>
      </c>
      <c r="C66" s="166">
        <f t="shared" si="77"/>
        <v>0</v>
      </c>
      <c r="D66" s="166">
        <f t="shared" si="77"/>
        <v>0</v>
      </c>
      <c r="E66" s="166">
        <f t="shared" si="77"/>
        <v>0</v>
      </c>
      <c r="F66" s="167">
        <f t="shared" si="77"/>
        <v>0</v>
      </c>
      <c r="G66" s="165">
        <f t="shared" si="78"/>
        <v>0</v>
      </c>
      <c r="H66" s="166">
        <f t="shared" si="78"/>
        <v>0</v>
      </c>
      <c r="I66" s="166">
        <f t="shared" si="78"/>
        <v>0</v>
      </c>
      <c r="J66" s="167">
        <f t="shared" si="78"/>
        <v>0</v>
      </c>
      <c r="K66" s="165">
        <f t="shared" si="79"/>
        <v>0</v>
      </c>
      <c r="L66" s="166">
        <f>IF(ISERROR(COUNTIF(L$11:L$50,L76)/$A$70),0,COUNTIF(L$11:L$50,L76)/$A$70)</f>
        <v>0</v>
      </c>
      <c r="M66" s="166">
        <f t="shared" si="79"/>
        <v>0</v>
      </c>
      <c r="N66" s="167">
        <f t="shared" si="79"/>
        <v>0</v>
      </c>
      <c r="O66" s="165">
        <f>IF(ISERROR(COUNTIF(O$11:O$50,O74)/$A$70),0,COUNTIF(O$11:O$50,O74)/$A$70)</f>
        <v>0</v>
      </c>
      <c r="P66" s="166">
        <f t="shared" si="80"/>
        <v>0</v>
      </c>
      <c r="Q66" s="166">
        <f t="shared" si="80"/>
        <v>0</v>
      </c>
      <c r="R66" s="167">
        <f t="shared" si="80"/>
        <v>0</v>
      </c>
      <c r="S66" s="165">
        <f t="shared" si="80"/>
        <v>0</v>
      </c>
      <c r="T66" s="166">
        <f t="shared" si="80"/>
        <v>0</v>
      </c>
      <c r="U66" s="166">
        <f t="shared" si="80"/>
        <v>0</v>
      </c>
      <c r="V66" s="167">
        <f>IF(ISERROR(COUNTIF(V$11:V$50,V74)/$A$70),0,COUNTIF(V$11:V$50,V74)/$A$70)</f>
        <v>0</v>
      </c>
      <c r="W66" s="165">
        <f>IF(ISERROR(COUNTIF(W$11:W$50,W76)/$A$70),0,COUNTIF(W$11:W$50,W76)/$A$70)</f>
        <v>0</v>
      </c>
      <c r="X66" s="166">
        <f t="shared" si="81"/>
        <v>0</v>
      </c>
      <c r="Y66" s="166">
        <f t="shared" si="81"/>
        <v>0</v>
      </c>
      <c r="Z66" s="167">
        <f t="shared" si="81"/>
        <v>0</v>
      </c>
      <c r="AA66" s="165">
        <f>IF(ISERROR(COUNTIF(AA$11:AA$50,AA74)/$A$70),0,COUNTIF(AA$11:AA$50,AA74)/$A$70)</f>
        <v>0</v>
      </c>
      <c r="AB66" s="166">
        <f t="shared" si="82"/>
        <v>0</v>
      </c>
      <c r="AC66" s="166">
        <f t="shared" si="82"/>
        <v>0</v>
      </c>
      <c r="AD66" s="167">
        <f t="shared" si="82"/>
        <v>0</v>
      </c>
      <c r="AE66" s="165">
        <f t="shared" si="72"/>
        <v>0</v>
      </c>
      <c r="AF66" s="166">
        <f t="shared" si="73"/>
        <v>0</v>
      </c>
      <c r="AG66" s="167">
        <f t="shared" si="73"/>
        <v>0</v>
      </c>
      <c r="AH66" s="165">
        <f>IF(ISERROR(COUNTIF(AH$11:AH$50,AH74)/$A$70),0,COUNTIF(AH$11:AH$50,AH74)/$A$70)</f>
        <v>0</v>
      </c>
      <c r="AI66" s="166">
        <f t="shared" si="83"/>
        <v>0</v>
      </c>
      <c r="AJ66" s="166">
        <f t="shared" si="83"/>
        <v>0</v>
      </c>
      <c r="AK66" s="167">
        <f t="shared" si="83"/>
        <v>0</v>
      </c>
      <c r="AL66" s="165"/>
      <c r="AM66" s="166"/>
      <c r="AN66" s="166"/>
      <c r="AO66" s="167"/>
      <c r="AP66" s="165"/>
      <c r="AQ66" s="166"/>
      <c r="AR66" s="167"/>
      <c r="AS66" s="165"/>
      <c r="AT66" s="166"/>
      <c r="AU66" s="167"/>
      <c r="AV66" s="165"/>
      <c r="AW66" s="166"/>
      <c r="AX66" s="166"/>
      <c r="AY66" s="167"/>
      <c r="AZ66" s="205"/>
      <c r="BA66" s="206"/>
      <c r="BB66" s="206"/>
      <c r="BC66" s="207"/>
      <c r="BD66" s="74"/>
    </row>
    <row r="67" spans="1:56" ht="11.25" customHeight="1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5"/>
    </row>
    <row r="68" spans="1:56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5"/>
    </row>
    <row r="69" spans="1:56" s="173" customFormat="1" hidden="1">
      <c r="A69" s="171"/>
      <c r="B69" s="171"/>
      <c r="C69" s="171"/>
      <c r="D69" s="171"/>
      <c r="E69" s="171"/>
      <c r="F69" s="171"/>
      <c r="G69" s="171"/>
      <c r="H69" s="171"/>
      <c r="I69" s="171"/>
      <c r="J69" s="171"/>
      <c r="K69" s="171"/>
      <c r="L69" s="171"/>
      <c r="M69" s="171"/>
      <c r="N69" s="171"/>
      <c r="O69" s="171"/>
      <c r="P69" s="171"/>
      <c r="Q69" s="171"/>
      <c r="R69" s="171"/>
      <c r="S69" s="171"/>
      <c r="T69" s="171"/>
      <c r="U69" s="171"/>
      <c r="V69" s="171"/>
      <c r="W69" s="171"/>
      <c r="X69" s="171"/>
      <c r="Y69" s="171"/>
      <c r="Z69" s="171"/>
      <c r="AA69" s="171"/>
      <c r="AB69" s="171"/>
      <c r="AC69" s="171"/>
      <c r="AD69" s="171"/>
      <c r="AE69" s="171"/>
      <c r="AF69" s="171"/>
      <c r="AG69" s="171"/>
      <c r="AH69" s="171"/>
      <c r="AI69" s="171"/>
      <c r="AJ69" s="171"/>
      <c r="AK69" s="171"/>
      <c r="AL69" s="171"/>
      <c r="AM69" s="171"/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71"/>
      <c r="AZ69" s="171"/>
      <c r="BA69" s="171"/>
      <c r="BB69" s="171"/>
      <c r="BC69" s="171"/>
      <c r="BD69" s="172"/>
    </row>
    <row r="70" spans="1:56" s="176" customFormat="1" hidden="1">
      <c r="A70" s="171">
        <f>COUNTA(A11:A50)</f>
        <v>0</v>
      </c>
      <c r="B70" s="174" t="s">
        <v>4</v>
      </c>
      <c r="C70" s="174" t="s">
        <v>4</v>
      </c>
      <c r="D70" s="174" t="s">
        <v>4</v>
      </c>
      <c r="E70" s="174" t="s">
        <v>4</v>
      </c>
      <c r="F70" s="174" t="s">
        <v>4</v>
      </c>
      <c r="G70" s="174" t="s">
        <v>4</v>
      </c>
      <c r="H70" s="174" t="s">
        <v>4</v>
      </c>
      <c r="I70" s="174" t="s">
        <v>4</v>
      </c>
      <c r="J70" s="174" t="s">
        <v>4</v>
      </c>
      <c r="K70" s="174" t="s">
        <v>4</v>
      </c>
      <c r="L70" s="174" t="s">
        <v>4</v>
      </c>
      <c r="M70" s="174" t="s">
        <v>4</v>
      </c>
      <c r="N70" s="174" t="s">
        <v>4</v>
      </c>
      <c r="O70" s="174" t="s">
        <v>4</v>
      </c>
      <c r="P70" s="174" t="s">
        <v>4</v>
      </c>
      <c r="Q70" s="174" t="s">
        <v>4</v>
      </c>
      <c r="R70" s="174" t="s">
        <v>4</v>
      </c>
      <c r="S70" s="174" t="s">
        <v>4</v>
      </c>
      <c r="T70" s="174" t="s">
        <v>4</v>
      </c>
      <c r="U70" s="174" t="s">
        <v>4</v>
      </c>
      <c r="V70" s="174" t="s">
        <v>4</v>
      </c>
      <c r="W70" s="174" t="s">
        <v>4</v>
      </c>
      <c r="X70" s="174" t="s">
        <v>4</v>
      </c>
      <c r="Y70" s="174" t="s">
        <v>4</v>
      </c>
      <c r="Z70" s="174" t="s">
        <v>4</v>
      </c>
      <c r="AA70" s="174" t="s">
        <v>4</v>
      </c>
      <c r="AB70" s="174" t="s">
        <v>4</v>
      </c>
      <c r="AC70" s="174" t="s">
        <v>4</v>
      </c>
      <c r="AD70" s="174" t="s">
        <v>4</v>
      </c>
      <c r="AE70" s="174" t="s">
        <v>4</v>
      </c>
      <c r="AF70" s="174" t="s">
        <v>4</v>
      </c>
      <c r="AG70" s="174" t="s">
        <v>4</v>
      </c>
      <c r="AH70" s="174" t="s">
        <v>4</v>
      </c>
      <c r="AI70" s="174" t="s">
        <v>4</v>
      </c>
      <c r="AJ70" s="174" t="s">
        <v>4</v>
      </c>
      <c r="AK70" s="174" t="s">
        <v>4</v>
      </c>
      <c r="AL70" s="174">
        <v>0</v>
      </c>
      <c r="AM70" s="174">
        <v>0</v>
      </c>
      <c r="AN70" s="174">
        <v>0</v>
      </c>
      <c r="AO70" s="174">
        <v>0</v>
      </c>
      <c r="AP70" s="174">
        <v>0</v>
      </c>
      <c r="AQ70" s="174">
        <v>0</v>
      </c>
      <c r="AR70" s="174">
        <v>0</v>
      </c>
      <c r="AS70" s="174">
        <v>0</v>
      </c>
      <c r="AT70" s="174">
        <v>0</v>
      </c>
      <c r="AU70" s="174">
        <v>0</v>
      </c>
      <c r="AV70" s="174">
        <v>0</v>
      </c>
      <c r="AW70" s="174">
        <v>0</v>
      </c>
      <c r="AX70" s="174">
        <v>0</v>
      </c>
      <c r="AY70" s="174">
        <v>0</v>
      </c>
      <c r="AZ70" s="174">
        <v>0</v>
      </c>
      <c r="BA70" s="174">
        <v>0</v>
      </c>
      <c r="BB70" s="174">
        <v>0</v>
      </c>
      <c r="BC70" s="174">
        <v>0</v>
      </c>
      <c r="BD70" s="175"/>
    </row>
    <row r="71" spans="1:56" s="176" customFormat="1" hidden="1">
      <c r="A71" s="171"/>
      <c r="B71" s="174" t="s">
        <v>2</v>
      </c>
      <c r="C71" s="174" t="s">
        <v>2</v>
      </c>
      <c r="D71" s="174" t="s">
        <v>2</v>
      </c>
      <c r="E71" s="174" t="s">
        <v>2</v>
      </c>
      <c r="F71" s="174" t="s">
        <v>2</v>
      </c>
      <c r="G71" s="174" t="s">
        <v>2</v>
      </c>
      <c r="H71" s="174" t="s">
        <v>2</v>
      </c>
      <c r="I71" s="174" t="s">
        <v>2</v>
      </c>
      <c r="J71" s="174" t="s">
        <v>2</v>
      </c>
      <c r="K71" s="174" t="s">
        <v>2</v>
      </c>
      <c r="L71" s="174" t="s">
        <v>2</v>
      </c>
      <c r="M71" s="174" t="s">
        <v>2</v>
      </c>
      <c r="N71" s="174" t="s">
        <v>2</v>
      </c>
      <c r="O71" s="174" t="s">
        <v>2</v>
      </c>
      <c r="P71" s="174" t="s">
        <v>2</v>
      </c>
      <c r="Q71" s="174" t="s">
        <v>2</v>
      </c>
      <c r="R71" s="174" t="s">
        <v>2</v>
      </c>
      <c r="S71" s="174" t="s">
        <v>2</v>
      </c>
      <c r="T71" s="174" t="s">
        <v>2</v>
      </c>
      <c r="U71" s="174" t="s">
        <v>2</v>
      </c>
      <c r="V71" s="174" t="s">
        <v>2</v>
      </c>
      <c r="W71" s="174" t="s">
        <v>2</v>
      </c>
      <c r="X71" s="174" t="s">
        <v>2</v>
      </c>
      <c r="Y71" s="174" t="s">
        <v>2</v>
      </c>
      <c r="Z71" s="174" t="s">
        <v>2</v>
      </c>
      <c r="AA71" s="174" t="s">
        <v>2</v>
      </c>
      <c r="AB71" s="174" t="s">
        <v>2</v>
      </c>
      <c r="AC71" s="174" t="s">
        <v>2</v>
      </c>
      <c r="AD71" s="174" t="s">
        <v>2</v>
      </c>
      <c r="AE71" s="174" t="s">
        <v>2</v>
      </c>
      <c r="AF71" s="174" t="s">
        <v>2</v>
      </c>
      <c r="AG71" s="174" t="s">
        <v>2</v>
      </c>
      <c r="AH71" s="174" t="s">
        <v>2</v>
      </c>
      <c r="AI71" s="174" t="s">
        <v>2</v>
      </c>
      <c r="AJ71" s="174" t="s">
        <v>2</v>
      </c>
      <c r="AK71" s="174" t="s">
        <v>2</v>
      </c>
      <c r="AL71" s="174">
        <v>1</v>
      </c>
      <c r="AM71" s="174">
        <v>1</v>
      </c>
      <c r="AN71" s="174">
        <v>1</v>
      </c>
      <c r="AO71" s="174">
        <v>1</v>
      </c>
      <c r="AP71" s="174">
        <v>1</v>
      </c>
      <c r="AQ71" s="174">
        <v>1</v>
      </c>
      <c r="AR71" s="174">
        <v>1</v>
      </c>
      <c r="AS71" s="174">
        <v>1</v>
      </c>
      <c r="AT71" s="174">
        <v>1</v>
      </c>
      <c r="AU71" s="174">
        <v>1</v>
      </c>
      <c r="AV71" s="174">
        <v>1</v>
      </c>
      <c r="AW71" s="174">
        <v>1</v>
      </c>
      <c r="AX71" s="174">
        <v>1</v>
      </c>
      <c r="AY71" s="174">
        <v>1</v>
      </c>
      <c r="AZ71" s="174">
        <v>1</v>
      </c>
      <c r="BA71" s="174">
        <v>1</v>
      </c>
      <c r="BB71" s="174">
        <v>1</v>
      </c>
      <c r="BC71" s="174">
        <v>1</v>
      </c>
      <c r="BD71" s="175"/>
    </row>
    <row r="72" spans="1:56" s="176" customFormat="1" hidden="1">
      <c r="A72" s="171"/>
      <c r="B72" s="174" t="s">
        <v>3</v>
      </c>
      <c r="C72" s="174" t="s">
        <v>3</v>
      </c>
      <c r="D72" s="174" t="s">
        <v>3</v>
      </c>
      <c r="E72" s="174" t="s">
        <v>3</v>
      </c>
      <c r="F72" s="174" t="s">
        <v>3</v>
      </c>
      <c r="G72" s="174" t="s">
        <v>3</v>
      </c>
      <c r="H72" s="174" t="s">
        <v>3</v>
      </c>
      <c r="I72" s="174" t="s">
        <v>3</v>
      </c>
      <c r="J72" s="174" t="s">
        <v>3</v>
      </c>
      <c r="K72" s="174" t="s">
        <v>3</v>
      </c>
      <c r="L72" s="174" t="s">
        <v>3</v>
      </c>
      <c r="M72" s="174" t="s">
        <v>3</v>
      </c>
      <c r="N72" s="174" t="s">
        <v>3</v>
      </c>
      <c r="O72" s="174" t="s">
        <v>3</v>
      </c>
      <c r="P72" s="174" t="s">
        <v>3</v>
      </c>
      <c r="Q72" s="174" t="s">
        <v>3</v>
      </c>
      <c r="R72" s="174" t="s">
        <v>3</v>
      </c>
      <c r="S72" s="174" t="s">
        <v>3</v>
      </c>
      <c r="T72" s="174" t="s">
        <v>3</v>
      </c>
      <c r="U72" s="174" t="s">
        <v>3</v>
      </c>
      <c r="V72" s="174" t="s">
        <v>3</v>
      </c>
      <c r="W72" s="174" t="s">
        <v>3</v>
      </c>
      <c r="X72" s="174" t="s">
        <v>3</v>
      </c>
      <c r="Y72" s="174" t="s">
        <v>3</v>
      </c>
      <c r="Z72" s="174" t="s">
        <v>3</v>
      </c>
      <c r="AA72" s="174" t="s">
        <v>3</v>
      </c>
      <c r="AB72" s="174" t="s">
        <v>3</v>
      </c>
      <c r="AC72" s="174" t="s">
        <v>3</v>
      </c>
      <c r="AD72" s="174" t="s">
        <v>3</v>
      </c>
      <c r="AE72" s="174" t="s">
        <v>3</v>
      </c>
      <c r="AF72" s="174" t="s">
        <v>3</v>
      </c>
      <c r="AG72" s="174" t="s">
        <v>3</v>
      </c>
      <c r="AH72" s="174" t="s">
        <v>3</v>
      </c>
      <c r="AI72" s="174" t="s">
        <v>3</v>
      </c>
      <c r="AJ72" s="174" t="s">
        <v>3</v>
      </c>
      <c r="AK72" s="174" t="s">
        <v>3</v>
      </c>
      <c r="AL72" s="177" t="s">
        <v>11</v>
      </c>
      <c r="AM72" s="177" t="s">
        <v>11</v>
      </c>
      <c r="AN72" s="177" t="s">
        <v>11</v>
      </c>
      <c r="AO72" s="177" t="s">
        <v>11</v>
      </c>
      <c r="AP72" s="177" t="s">
        <v>11</v>
      </c>
      <c r="AQ72" s="177" t="s">
        <v>11</v>
      </c>
      <c r="AR72" s="177" t="s">
        <v>11</v>
      </c>
      <c r="AS72" s="177" t="s">
        <v>11</v>
      </c>
      <c r="AT72" s="177" t="s">
        <v>11</v>
      </c>
      <c r="AU72" s="177" t="s">
        <v>11</v>
      </c>
      <c r="AV72" s="177" t="s">
        <v>11</v>
      </c>
      <c r="AW72" s="177" t="s">
        <v>11</v>
      </c>
      <c r="AX72" s="177" t="s">
        <v>11</v>
      </c>
      <c r="AY72" s="177" t="s">
        <v>11</v>
      </c>
      <c r="AZ72" s="174">
        <v>2</v>
      </c>
      <c r="BA72" s="174">
        <v>2</v>
      </c>
      <c r="BB72" s="174">
        <v>2</v>
      </c>
      <c r="BC72" s="174">
        <v>2</v>
      </c>
      <c r="BD72" s="175"/>
    </row>
    <row r="73" spans="1:56" s="176" customFormat="1" hidden="1">
      <c r="A73" s="171"/>
      <c r="B73" s="177" t="s">
        <v>11</v>
      </c>
      <c r="C73" s="177" t="s">
        <v>11</v>
      </c>
      <c r="D73" s="177" t="s">
        <v>11</v>
      </c>
      <c r="E73" s="177" t="s">
        <v>11</v>
      </c>
      <c r="F73" s="177" t="s">
        <v>11</v>
      </c>
      <c r="G73" s="174" t="s">
        <v>5</v>
      </c>
      <c r="H73" s="174" t="s">
        <v>5</v>
      </c>
      <c r="I73" s="174" t="s">
        <v>5</v>
      </c>
      <c r="J73" s="174" t="s">
        <v>5</v>
      </c>
      <c r="K73" s="174" t="s">
        <v>5</v>
      </c>
      <c r="L73" s="174" t="s">
        <v>5</v>
      </c>
      <c r="M73" s="174" t="s">
        <v>5</v>
      </c>
      <c r="N73" s="174" t="s">
        <v>5</v>
      </c>
      <c r="O73" s="177" t="s">
        <v>11</v>
      </c>
      <c r="P73" s="177" t="s">
        <v>11</v>
      </c>
      <c r="Q73" s="177" t="s">
        <v>11</v>
      </c>
      <c r="R73" s="177" t="s">
        <v>11</v>
      </c>
      <c r="S73" s="177" t="s">
        <v>11</v>
      </c>
      <c r="T73" s="177" t="s">
        <v>11</v>
      </c>
      <c r="U73" s="177" t="s">
        <v>11</v>
      </c>
      <c r="V73" s="177" t="s">
        <v>11</v>
      </c>
      <c r="W73" s="174" t="s">
        <v>5</v>
      </c>
      <c r="X73" s="174" t="s">
        <v>5</v>
      </c>
      <c r="Y73" s="174" t="s">
        <v>5</v>
      </c>
      <c r="Z73" s="174" t="s">
        <v>5</v>
      </c>
      <c r="AA73" s="177" t="s">
        <v>11</v>
      </c>
      <c r="AB73" s="177" t="s">
        <v>11</v>
      </c>
      <c r="AC73" s="177" t="s">
        <v>11</v>
      </c>
      <c r="AD73" s="177" t="s">
        <v>11</v>
      </c>
      <c r="AE73" s="174" t="s">
        <v>5</v>
      </c>
      <c r="AF73" s="174" t="s">
        <v>5</v>
      </c>
      <c r="AG73" s="174" t="s">
        <v>5</v>
      </c>
      <c r="AH73" s="177" t="s">
        <v>11</v>
      </c>
      <c r="AI73" s="177" t="s">
        <v>11</v>
      </c>
      <c r="AJ73" s="177" t="s">
        <v>11</v>
      </c>
      <c r="AK73" s="177" t="s">
        <v>11</v>
      </c>
      <c r="AL73" s="174"/>
      <c r="AM73" s="174"/>
      <c r="AN73" s="174"/>
      <c r="AO73" s="174"/>
      <c r="AP73" s="174"/>
      <c r="AQ73" s="174"/>
      <c r="AR73" s="174"/>
      <c r="AS73" s="174"/>
      <c r="AT73" s="174"/>
      <c r="AU73" s="174"/>
      <c r="AV73" s="174"/>
      <c r="AW73" s="174"/>
      <c r="AX73" s="174"/>
      <c r="AY73" s="174"/>
      <c r="AZ73" s="174">
        <v>3</v>
      </c>
      <c r="BA73" s="177" t="s">
        <v>11</v>
      </c>
      <c r="BB73" s="177" t="s">
        <v>11</v>
      </c>
      <c r="BC73" s="177" t="s">
        <v>11</v>
      </c>
      <c r="BD73" s="175"/>
    </row>
    <row r="74" spans="1:56" s="176" customFormat="1" hidden="1">
      <c r="A74" s="171"/>
      <c r="B74" s="174" t="s">
        <v>21</v>
      </c>
      <c r="C74" s="174" t="s">
        <v>21</v>
      </c>
      <c r="D74" s="174" t="s">
        <v>21</v>
      </c>
      <c r="E74" s="174" t="s">
        <v>21</v>
      </c>
      <c r="F74" s="174" t="s">
        <v>21</v>
      </c>
      <c r="G74" s="177" t="s">
        <v>25</v>
      </c>
      <c r="H74" s="177" t="s">
        <v>25</v>
      </c>
      <c r="I74" s="177" t="s">
        <v>25</v>
      </c>
      <c r="J74" s="177" t="s">
        <v>25</v>
      </c>
      <c r="K74" s="177" t="s">
        <v>25</v>
      </c>
      <c r="L74" s="177" t="s">
        <v>25</v>
      </c>
      <c r="M74" s="177" t="s">
        <v>25</v>
      </c>
      <c r="N74" s="177" t="s">
        <v>25</v>
      </c>
      <c r="O74" s="174" t="s">
        <v>21</v>
      </c>
      <c r="P74" s="174" t="s">
        <v>21</v>
      </c>
      <c r="Q74" s="174" t="s">
        <v>21</v>
      </c>
      <c r="R74" s="174" t="s">
        <v>21</v>
      </c>
      <c r="S74" s="174" t="s">
        <v>21</v>
      </c>
      <c r="T74" s="174" t="s">
        <v>21</v>
      </c>
      <c r="U74" s="174" t="s">
        <v>21</v>
      </c>
      <c r="V74" s="174" t="s">
        <v>21</v>
      </c>
      <c r="W74" s="177" t="s">
        <v>25</v>
      </c>
      <c r="X74" s="177" t="s">
        <v>25</v>
      </c>
      <c r="Y74" s="177" t="s">
        <v>25</v>
      </c>
      <c r="Z74" s="177" t="s">
        <v>25</v>
      </c>
      <c r="AA74" s="174" t="s">
        <v>21</v>
      </c>
      <c r="AB74" s="174" t="s">
        <v>21</v>
      </c>
      <c r="AC74" s="174" t="s">
        <v>21</v>
      </c>
      <c r="AD74" s="174" t="s">
        <v>21</v>
      </c>
      <c r="AE74" s="177" t="s">
        <v>25</v>
      </c>
      <c r="AF74" s="177" t="s">
        <v>25</v>
      </c>
      <c r="AG74" s="177" t="s">
        <v>25</v>
      </c>
      <c r="AH74" s="174" t="s">
        <v>21</v>
      </c>
      <c r="AI74" s="174" t="s">
        <v>21</v>
      </c>
      <c r="AJ74" s="174" t="s">
        <v>21</v>
      </c>
      <c r="AK74" s="174" t="s">
        <v>21</v>
      </c>
      <c r="AL74" s="177"/>
      <c r="AM74" s="177"/>
      <c r="AN74" s="177"/>
      <c r="AO74" s="177"/>
      <c r="AP74" s="177"/>
      <c r="AQ74" s="177"/>
      <c r="AR74" s="177"/>
      <c r="AS74" s="177"/>
      <c r="AT74" s="177"/>
      <c r="AU74" s="177"/>
      <c r="AV74" s="177"/>
      <c r="AW74" s="177"/>
      <c r="AX74" s="177"/>
      <c r="AY74" s="177"/>
      <c r="AZ74" s="174">
        <v>4</v>
      </c>
      <c r="BA74" s="174"/>
      <c r="BB74" s="174"/>
      <c r="BC74" s="174"/>
      <c r="BD74" s="175"/>
    </row>
    <row r="75" spans="1:56" s="176" customFormat="1" hidden="1">
      <c r="A75" s="178"/>
      <c r="B75" s="178"/>
      <c r="C75" s="174"/>
      <c r="D75" s="174"/>
      <c r="E75" s="174"/>
      <c r="F75" s="174"/>
      <c r="G75" s="177" t="s">
        <v>11</v>
      </c>
      <c r="H75" s="177" t="s">
        <v>11</v>
      </c>
      <c r="I75" s="177" t="s">
        <v>11</v>
      </c>
      <c r="J75" s="177" t="s">
        <v>11</v>
      </c>
      <c r="K75" s="177" t="s">
        <v>11</v>
      </c>
      <c r="L75" s="177" t="s">
        <v>11</v>
      </c>
      <c r="M75" s="177" t="s">
        <v>11</v>
      </c>
      <c r="N75" s="177" t="s">
        <v>11</v>
      </c>
      <c r="O75" s="177"/>
      <c r="P75" s="177"/>
      <c r="Q75" s="177"/>
      <c r="R75" s="177"/>
      <c r="S75" s="174"/>
      <c r="T75" s="174"/>
      <c r="U75" s="174"/>
      <c r="V75" s="174"/>
      <c r="W75" s="177" t="s">
        <v>11</v>
      </c>
      <c r="X75" s="177" t="s">
        <v>11</v>
      </c>
      <c r="Y75" s="177" t="s">
        <v>11</v>
      </c>
      <c r="Z75" s="177" t="s">
        <v>11</v>
      </c>
      <c r="AA75" s="177"/>
      <c r="AB75" s="177"/>
      <c r="AC75" s="177"/>
      <c r="AD75" s="177"/>
      <c r="AE75" s="177" t="s">
        <v>26</v>
      </c>
      <c r="AF75" s="177" t="s">
        <v>26</v>
      </c>
      <c r="AG75" s="177" t="s">
        <v>26</v>
      </c>
      <c r="AH75" s="174"/>
      <c r="AI75" s="177"/>
      <c r="AJ75" s="174"/>
      <c r="AK75" s="174"/>
      <c r="AM75" s="177"/>
      <c r="AN75" s="177"/>
      <c r="AO75" s="177"/>
      <c r="AP75" s="177"/>
      <c r="AQ75" s="177"/>
      <c r="AR75" s="177"/>
      <c r="AS75" s="177"/>
      <c r="AT75" s="177"/>
      <c r="AU75" s="177"/>
      <c r="AV75" s="177"/>
      <c r="AW75" s="177"/>
      <c r="AX75" s="177"/>
      <c r="AY75" s="177"/>
      <c r="AZ75" s="177" t="s">
        <v>11</v>
      </c>
    </row>
    <row r="76" spans="1:56" s="173" customFormat="1" hidden="1">
      <c r="A76" s="178"/>
      <c r="B76" s="179"/>
      <c r="C76" s="179"/>
      <c r="D76" s="179"/>
      <c r="E76" s="179"/>
      <c r="F76" s="179"/>
      <c r="G76" s="174" t="s">
        <v>21</v>
      </c>
      <c r="H76" s="174" t="s">
        <v>21</v>
      </c>
      <c r="I76" s="174" t="s">
        <v>21</v>
      </c>
      <c r="J76" s="174" t="s">
        <v>21</v>
      </c>
      <c r="K76" s="174" t="s">
        <v>21</v>
      </c>
      <c r="L76" s="174" t="s">
        <v>21</v>
      </c>
      <c r="M76" s="174" t="s">
        <v>21</v>
      </c>
      <c r="N76" s="174" t="s">
        <v>21</v>
      </c>
      <c r="O76" s="174"/>
      <c r="P76" s="174"/>
      <c r="Q76" s="174"/>
      <c r="R76" s="174"/>
      <c r="S76" s="179"/>
      <c r="T76" s="179"/>
      <c r="U76" s="179"/>
      <c r="V76" s="179"/>
      <c r="W76" s="174" t="s">
        <v>21</v>
      </c>
      <c r="X76" s="174" t="s">
        <v>21</v>
      </c>
      <c r="Y76" s="174" t="s">
        <v>21</v>
      </c>
      <c r="Z76" s="174" t="s">
        <v>21</v>
      </c>
      <c r="AA76" s="174"/>
      <c r="AB76" s="174"/>
      <c r="AC76" s="174"/>
      <c r="AD76" s="174"/>
      <c r="AE76" s="177" t="s">
        <v>11</v>
      </c>
      <c r="AF76" s="177" t="s">
        <v>11</v>
      </c>
      <c r="AG76" s="177" t="s">
        <v>11</v>
      </c>
      <c r="AH76" s="179"/>
      <c r="AI76" s="174"/>
      <c r="AJ76" s="179"/>
      <c r="AK76" s="179"/>
      <c r="AL76" s="174"/>
      <c r="AM76" s="174"/>
      <c r="AN76" s="174"/>
      <c r="AO76" s="174"/>
      <c r="AP76" s="174"/>
      <c r="AQ76" s="174"/>
      <c r="AR76" s="174"/>
      <c r="AS76" s="174"/>
      <c r="AT76" s="174"/>
      <c r="AU76" s="174"/>
      <c r="AV76" s="174"/>
      <c r="AW76" s="174"/>
      <c r="AX76" s="174"/>
      <c r="AY76" s="174"/>
      <c r="BA76" s="174"/>
      <c r="BB76" s="174"/>
      <c r="BC76" s="179"/>
    </row>
    <row r="77" spans="1:56" s="173" customFormat="1">
      <c r="A77" s="178"/>
      <c r="B77" s="179"/>
      <c r="C77" s="179"/>
      <c r="D77" s="179"/>
      <c r="E77" s="179"/>
      <c r="F77" s="179"/>
      <c r="G77" s="179"/>
      <c r="H77" s="179"/>
      <c r="I77" s="179"/>
      <c r="J77" s="179"/>
      <c r="K77" s="179"/>
      <c r="L77" s="179"/>
      <c r="M77" s="179"/>
      <c r="N77" s="179"/>
      <c r="O77" s="179"/>
      <c r="P77" s="179"/>
      <c r="Q77" s="179"/>
      <c r="R77" s="174"/>
      <c r="S77" s="179"/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4" t="s">
        <v>21</v>
      </c>
      <c r="AF77" s="174" t="s">
        <v>21</v>
      </c>
      <c r="AG77" s="174" t="s">
        <v>21</v>
      </c>
      <c r="AH77" s="179"/>
      <c r="AI77" s="17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79"/>
      <c r="AV77" s="179"/>
      <c r="AW77" s="179"/>
      <c r="AX77" s="179"/>
      <c r="AY77" s="179"/>
      <c r="AZ77" s="179"/>
      <c r="BA77" s="179"/>
      <c r="BB77" s="179"/>
      <c r="BC77" s="179"/>
    </row>
    <row r="78" spans="1:56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3"/>
      <c r="Z78" s="113"/>
      <c r="AA78" s="113"/>
      <c r="AB78" s="113"/>
      <c r="AC78" s="113"/>
      <c r="AD78" s="113"/>
      <c r="AE78" s="113"/>
      <c r="AF78" s="113"/>
      <c r="AG78" s="113"/>
      <c r="AH78" s="113"/>
      <c r="AI78" s="113"/>
      <c r="AJ78" s="113"/>
      <c r="AK78" s="113"/>
      <c r="AL78" s="113"/>
      <c r="AM78" s="113"/>
      <c r="AN78" s="113"/>
      <c r="AO78" s="113"/>
      <c r="AP78" s="113"/>
      <c r="AQ78" s="113"/>
      <c r="AR78" s="113"/>
      <c r="AS78" s="113"/>
      <c r="AT78" s="113"/>
      <c r="AU78" s="113"/>
      <c r="AV78" s="113"/>
      <c r="AW78" s="113"/>
      <c r="AX78" s="113"/>
      <c r="AY78" s="113"/>
      <c r="AZ78" s="113"/>
      <c r="BA78" s="113"/>
      <c r="BB78" s="113"/>
      <c r="BC78" s="113"/>
      <c r="BD78" s="114"/>
    </row>
    <row r="79" spans="1:56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</row>
    <row r="80" spans="1:56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</row>
    <row r="81" spans="1:55">
      <c r="A81" s="67"/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</row>
    <row r="82" spans="1:55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</row>
    <row r="83" spans="1:55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</row>
    <row r="84" spans="1:55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</row>
    <row r="85" spans="1:55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</row>
    <row r="86" spans="1:55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</row>
    <row r="87" spans="1:55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</row>
  </sheetData>
  <sheetProtection sheet="1" objects="1" scenarios="1"/>
  <mergeCells count="18">
    <mergeCell ref="BG51:BG54"/>
    <mergeCell ref="BH51:BH54"/>
    <mergeCell ref="BI51:BI54"/>
    <mergeCell ref="BJ51:BJ54"/>
    <mergeCell ref="BF2:BJ3"/>
    <mergeCell ref="BJ4:BJ9"/>
    <mergeCell ref="B3:T3"/>
    <mergeCell ref="BF4:BF9"/>
    <mergeCell ref="BG4:BG9"/>
    <mergeCell ref="BH4:BH9"/>
    <mergeCell ref="BI4:BI9"/>
    <mergeCell ref="B7:BC7"/>
    <mergeCell ref="B8:BC8"/>
    <mergeCell ref="BE52:BE54"/>
    <mergeCell ref="BF51:BF54"/>
    <mergeCell ref="A9:A10"/>
    <mergeCell ref="A4:A5"/>
    <mergeCell ref="B58:AJ58"/>
  </mergeCells>
  <phoneticPr fontId="0" type="noConversion"/>
  <conditionalFormatting sqref="B11:B50">
    <cfRule type="cellIs" dxfId="42" priority="45" operator="equal">
      <formula>$B$10</formula>
    </cfRule>
    <cfRule type="cellIs" dxfId="41" priority="46" operator="equal">
      <formula>$B$10</formula>
    </cfRule>
  </conditionalFormatting>
  <conditionalFormatting sqref="C11:C50">
    <cfRule type="cellIs" dxfId="40" priority="44" operator="equal">
      <formula>$C$10</formula>
    </cfRule>
  </conditionalFormatting>
  <conditionalFormatting sqref="E11:E50">
    <cfRule type="cellIs" dxfId="39" priority="41" operator="equal">
      <formula>$E$10</formula>
    </cfRule>
  </conditionalFormatting>
  <conditionalFormatting sqref="F11:F50">
    <cfRule type="cellIs" dxfId="38" priority="40" operator="equal">
      <formula>$F$10</formula>
    </cfRule>
  </conditionalFormatting>
  <conditionalFormatting sqref="G11:G50">
    <cfRule type="cellIs" dxfId="37" priority="39" operator="equal">
      <formula>$G$10</formula>
    </cfRule>
  </conditionalFormatting>
  <conditionalFormatting sqref="H11:H50">
    <cfRule type="cellIs" dxfId="36" priority="38" operator="equal">
      <formula>$H$10</formula>
    </cfRule>
  </conditionalFormatting>
  <conditionalFormatting sqref="I11:I50">
    <cfRule type="cellIs" dxfId="35" priority="37" operator="equal">
      <formula>$I$10</formula>
    </cfRule>
  </conditionalFormatting>
  <conditionalFormatting sqref="J11:J50">
    <cfRule type="cellIs" dxfId="34" priority="36" operator="equal">
      <formula>$J$10</formula>
    </cfRule>
  </conditionalFormatting>
  <conditionalFormatting sqref="K11:K50">
    <cfRule type="cellIs" dxfId="33" priority="35" operator="equal">
      <formula>$K$10</formula>
    </cfRule>
  </conditionalFormatting>
  <conditionalFormatting sqref="L11:L50">
    <cfRule type="cellIs" dxfId="32" priority="34" operator="equal">
      <formula>$L$10</formula>
    </cfRule>
  </conditionalFormatting>
  <conditionalFormatting sqref="M11:M50">
    <cfRule type="cellIs" dxfId="31" priority="33" operator="equal">
      <formula>$M$10</formula>
    </cfRule>
  </conditionalFormatting>
  <conditionalFormatting sqref="N11:N50">
    <cfRule type="cellIs" dxfId="30" priority="32" operator="equal">
      <formula>$N$10</formula>
    </cfRule>
  </conditionalFormatting>
  <conditionalFormatting sqref="O11:O50">
    <cfRule type="cellIs" dxfId="29" priority="31" operator="equal">
      <formula>$O$10</formula>
    </cfRule>
  </conditionalFormatting>
  <conditionalFormatting sqref="P11:P50">
    <cfRule type="cellIs" dxfId="28" priority="30" operator="equal">
      <formula>$P$10</formula>
    </cfRule>
  </conditionalFormatting>
  <conditionalFormatting sqref="Q11:Q50">
    <cfRule type="cellIs" dxfId="27" priority="29" operator="equal">
      <formula>$Q$10</formula>
    </cfRule>
  </conditionalFormatting>
  <conditionalFormatting sqref="R11:R50">
    <cfRule type="cellIs" dxfId="26" priority="28" operator="equal">
      <formula>$R$10</formula>
    </cfRule>
  </conditionalFormatting>
  <conditionalFormatting sqref="S11:S50">
    <cfRule type="cellIs" dxfId="25" priority="27" operator="equal">
      <formula>$S$10</formula>
    </cfRule>
  </conditionalFormatting>
  <conditionalFormatting sqref="T11:T50">
    <cfRule type="cellIs" dxfId="24" priority="26" operator="equal">
      <formula>$T$10</formula>
    </cfRule>
  </conditionalFormatting>
  <conditionalFormatting sqref="U11:U50">
    <cfRule type="cellIs" dxfId="23" priority="25" operator="equal">
      <formula>$U$10</formula>
    </cfRule>
  </conditionalFormatting>
  <conditionalFormatting sqref="V11:V50">
    <cfRule type="cellIs" dxfId="22" priority="24" operator="equal">
      <formula>$V$10</formula>
    </cfRule>
  </conditionalFormatting>
  <conditionalFormatting sqref="W11:W50">
    <cfRule type="cellIs" dxfId="21" priority="23" operator="equal">
      <formula>$W$10</formula>
    </cfRule>
  </conditionalFormatting>
  <conditionalFormatting sqref="X11:X50">
    <cfRule type="cellIs" dxfId="20" priority="22" operator="equal">
      <formula>$X$10</formula>
    </cfRule>
  </conditionalFormatting>
  <conditionalFormatting sqref="Y11:Y49">
    <cfRule type="cellIs" dxfId="19" priority="21" operator="equal">
      <formula>$Y$10</formula>
    </cfRule>
  </conditionalFormatting>
  <conditionalFormatting sqref="Z11:Z50">
    <cfRule type="cellIs" dxfId="18" priority="17" operator="equal">
      <formula>$Z$10</formula>
    </cfRule>
    <cfRule type="cellIs" dxfId="17" priority="20" operator="equal">
      <formula>$Z$10</formula>
    </cfRule>
  </conditionalFormatting>
  <conditionalFormatting sqref="AA11:AA50">
    <cfRule type="cellIs" dxfId="16" priority="19" operator="equal">
      <formula>$AA$10</formula>
    </cfRule>
  </conditionalFormatting>
  <conditionalFormatting sqref="AA11:AA49">
    <cfRule type="cellIs" dxfId="15" priority="18" operator="equal">
      <formula>$AA$10</formula>
    </cfRule>
  </conditionalFormatting>
  <conditionalFormatting sqref="Y11:Y50">
    <cfRule type="cellIs" dxfId="14" priority="16" operator="equal">
      <formula>$Y$10</formula>
    </cfRule>
  </conditionalFormatting>
  <conditionalFormatting sqref="AB11:AB50">
    <cfRule type="cellIs" dxfId="13" priority="15" operator="equal">
      <formula>$AB$10</formula>
    </cfRule>
  </conditionalFormatting>
  <conditionalFormatting sqref="AC11:AC49">
    <cfRule type="cellIs" dxfId="12" priority="14" operator="equal">
      <formula>$AC$10</formula>
    </cfRule>
  </conditionalFormatting>
  <conditionalFormatting sqref="AD11:AD49">
    <cfRule type="cellIs" dxfId="11" priority="13" operator="equal">
      <formula>$AD$10</formula>
    </cfRule>
  </conditionalFormatting>
  <conditionalFormatting sqref="AE11:AE49">
    <cfRule type="cellIs" dxfId="10" priority="12" operator="equal">
      <formula>$AE$10</formula>
    </cfRule>
  </conditionalFormatting>
  <conditionalFormatting sqref="AE50">
    <cfRule type="cellIs" dxfId="9" priority="11" operator="equal">
      <formula>$AE$10</formula>
    </cfRule>
  </conditionalFormatting>
  <conditionalFormatting sqref="AF11:AF50">
    <cfRule type="cellIs" dxfId="8" priority="10" operator="equal">
      <formula>$AF$10</formula>
    </cfRule>
  </conditionalFormatting>
  <conditionalFormatting sqref="AG11:AG50">
    <cfRule type="cellIs" dxfId="7" priority="9" operator="equal">
      <formula>$AG$10</formula>
    </cfRule>
  </conditionalFormatting>
  <conditionalFormatting sqref="AH11:AH50">
    <cfRule type="cellIs" dxfId="6" priority="8" operator="equal">
      <formula>$AH$10</formula>
    </cfRule>
  </conditionalFormatting>
  <conditionalFormatting sqref="AI11:AI50">
    <cfRule type="cellIs" dxfId="5" priority="7" operator="equal">
      <formula>$AI$10</formula>
    </cfRule>
  </conditionalFormatting>
  <conditionalFormatting sqref="AJ11:AJ50">
    <cfRule type="cellIs" dxfId="4" priority="6" operator="equal">
      <formula>$AJ$10</formula>
    </cfRule>
  </conditionalFormatting>
  <conditionalFormatting sqref="AK11:AK50">
    <cfRule type="cellIs" dxfId="3" priority="5" operator="equal">
      <formula>$AK$10</formula>
    </cfRule>
  </conditionalFormatting>
  <conditionalFormatting sqref="AC50">
    <cfRule type="cellIs" dxfId="2" priority="4" operator="equal">
      <formula>$AC$10</formula>
    </cfRule>
  </conditionalFormatting>
  <conditionalFormatting sqref="AD50">
    <cfRule type="cellIs" dxfId="1" priority="3" operator="equal">
      <formula>$AD$10</formula>
    </cfRule>
  </conditionalFormatting>
  <conditionalFormatting sqref="D11:D50">
    <cfRule type="cellIs" dxfId="0" priority="1" operator="equal">
      <formula>$D$10</formula>
    </cfRule>
  </conditionalFormatting>
  <dataValidations xWindow="1067" yWindow="288" count="28">
    <dataValidation type="list" allowBlank="1" showErrorMessage="1" error="Niepoprawne wartości." sqref="B11:F50">
      <formula1>B$70:B$74</formula1>
    </dataValidation>
    <dataValidation type="list" allowBlank="1" showErrorMessage="1" error="Niepoprawne wartości." sqref="G11:J50">
      <formula1>G$70:G$76</formula1>
    </dataValidation>
    <dataValidation type="list" allowBlank="1" showErrorMessage="1" error="Niepoprawna wartość." sqref="AH11:AK50 S11:V50">
      <formula1>S$70:S$74</formula1>
    </dataValidation>
    <dataValidation type="list" allowBlank="1" showErrorMessage="1" error="Niepoprawna wartość." sqref="BA11:BC50">
      <formula1>BA$70:BA$73</formula1>
    </dataValidation>
    <dataValidation type="list" allowBlank="1" showErrorMessage="1" error="Niepoprawna wartość." sqref="AZ11:AZ50">
      <formula1>$AZ$70:$AZ$76</formula1>
    </dataValidation>
    <dataValidation type="list" allowBlank="1" showErrorMessage="1" error="Niepoprawne wartości." sqref="AO11:AY50">
      <formula1>AO$70:AO$72</formula1>
    </dataValidation>
    <dataValidation type="list" allowBlank="1" showErrorMessage="1" error="Niepoprawne wartości." sqref="AN11:AN50">
      <formula1>$AN$70:$AN$72</formula1>
    </dataValidation>
    <dataValidation type="list" allowBlank="1" showErrorMessage="1" error="Niepoprawne wartości." sqref="AM11:AM50">
      <formula1>$AM$70:$AM$72</formula1>
    </dataValidation>
    <dataValidation type="list" allowBlank="1" showErrorMessage="1" error="Niepoprawne wartości." sqref="AL11:AL50">
      <formula1>$AL$70:$AL$72</formula1>
    </dataValidation>
    <dataValidation type="list" allowBlank="1" showErrorMessage="1" error="Niepoprawna wartość." sqref="AG11:AG50">
      <formula1>$AG$70:$AG$77</formula1>
    </dataValidation>
    <dataValidation type="list" allowBlank="1" showErrorMessage="1" error="Niepoprawna wartość." sqref="AF11:AF50">
      <formula1>$AF$70:$AF$77</formula1>
    </dataValidation>
    <dataValidation type="list" allowBlank="1" showErrorMessage="1" error="Niepoprawna wartość." sqref="AE11:AE50">
      <formula1>$AE$70:$AE$77</formula1>
    </dataValidation>
    <dataValidation type="list" allowBlank="1" showErrorMessage="1" error="Niepoprawna wartość." sqref="AC11:AC50">
      <formula1>$AC$70:$AC$74</formula1>
    </dataValidation>
    <dataValidation type="list" allowBlank="1" showErrorMessage="1" error="Niepoprawna wartość." sqref="AB11:AB50">
      <formula1>$AB$70:$AB$74</formula1>
    </dataValidation>
    <dataValidation type="list" allowBlank="1" showErrorMessage="1" error="Niepoprawna wartość." sqref="AA11:AA50">
      <formula1>$AA$70:$AA$74</formula1>
    </dataValidation>
    <dataValidation type="list" allowBlank="1" showErrorMessage="1" error="Niepoprawna wartość." sqref="Z11:Z50">
      <formula1>$Z$70:$Z$76</formula1>
    </dataValidation>
    <dataValidation type="list" allowBlank="1" showErrorMessage="1" error="Niepoprawna wartość." sqref="Y11:Y50">
      <formula1>$Y$70:$Y$76</formula1>
    </dataValidation>
    <dataValidation type="list" allowBlank="1" showErrorMessage="1" error="Niepoprawna wartość." sqref="X11:X50">
      <formula1>$X$70:$X$76</formula1>
    </dataValidation>
    <dataValidation type="list" allowBlank="1" showErrorMessage="1" error="Niepoprawna wartość." sqref="W11:W50">
      <formula1>$W$70:$W$76</formula1>
    </dataValidation>
    <dataValidation type="list" allowBlank="1" showErrorMessage="1" error="Niepoprawna wartość." sqref="AD11:AD50">
      <formula1>$AD$70:$AD$74</formula1>
    </dataValidation>
    <dataValidation type="list" allowBlank="1" showErrorMessage="1" error="Niepoprawne wartości." sqref="R11:R50">
      <formula1>$R$70:$R$74</formula1>
    </dataValidation>
    <dataValidation type="list" allowBlank="1" showErrorMessage="1" error="Niepoprawne wartości." sqref="Q11:Q50">
      <formula1>$Q$70:$Q$74</formula1>
    </dataValidation>
    <dataValidation type="list" allowBlank="1" showErrorMessage="1" error="Niepoprawne wartości." sqref="P11:P50">
      <formula1>$P$70:$P$74</formula1>
    </dataValidation>
    <dataValidation type="list" allowBlank="1" showErrorMessage="1" error="Niepoprawne wartości." sqref="O11:O50">
      <formula1>$O$70:$O$74</formula1>
    </dataValidation>
    <dataValidation type="list" allowBlank="1" showErrorMessage="1" error="Niepoprawne wartości." sqref="M11:M50">
      <formula1>$M$70:$M$76</formula1>
    </dataValidation>
    <dataValidation type="list" allowBlank="1" showErrorMessage="1" error="Niepoprawne wartości." sqref="L11:L50">
      <formula1>$L$70:$L$76</formula1>
    </dataValidation>
    <dataValidation type="list" allowBlank="1" showErrorMessage="1" error="Niepoprawne wartości." sqref="K11:K50">
      <formula1>$K$70:$K$76</formula1>
    </dataValidation>
    <dataValidation type="list" allowBlank="1" showErrorMessage="1" error="Niepoprawne wartości." sqref="N11:N50">
      <formula1>$N$70:$N$77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DX45"/>
  <sheetViews>
    <sheetView showGridLines="0" zoomScale="85" workbookViewId="0">
      <pane ySplit="10" topLeftCell="A11" activePane="bottomLeft" state="frozen"/>
      <selection pane="bottomLeft" activeCell="A4" sqref="A4:A5"/>
    </sheetView>
  </sheetViews>
  <sheetFormatPr defaultRowHeight="12.75"/>
  <cols>
    <col min="1" max="1" width="14.7109375" style="1" customWidth="1"/>
    <col min="2" max="51" width="4.42578125" style="1" customWidth="1"/>
    <col min="52" max="52" width="4.85546875" style="1" bestFit="1" customWidth="1"/>
    <col min="53" max="54" width="5" style="1" bestFit="1" customWidth="1"/>
    <col min="55" max="55" width="4.85546875" style="1" bestFit="1" customWidth="1"/>
    <col min="56" max="56" width="5.5703125" style="1" customWidth="1"/>
    <col min="57" max="66" width="4.7109375" style="1" customWidth="1"/>
    <col min="67" max="67" width="10" style="1" customWidth="1"/>
    <col min="68" max="72" width="10.5703125" style="1" customWidth="1"/>
    <col min="73" max="73" width="9.140625" style="1"/>
    <col min="74" max="111" width="3.7109375" style="1" hidden="1" customWidth="1"/>
    <col min="112" max="117" width="4.7109375" style="1" hidden="1" customWidth="1"/>
    <col min="118" max="118" width="5.5703125" style="1" hidden="1" customWidth="1"/>
    <col min="119" max="128" width="0" style="1" hidden="1" customWidth="1"/>
    <col min="129" max="16384" width="9.140625" style="1"/>
  </cols>
  <sheetData>
    <row r="1" spans="1:128" ht="12.75" customHeight="1">
      <c r="A1" s="60"/>
      <c r="B1" s="270" t="s">
        <v>165</v>
      </c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  <c r="AA1" s="270"/>
      <c r="AB1" s="27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CU1" s="47"/>
    </row>
    <row r="2" spans="1:128" ht="12.75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52"/>
      <c r="AA2" s="52"/>
      <c r="AB2" s="52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P2" s="272" t="s">
        <v>12</v>
      </c>
      <c r="BQ2" s="272"/>
      <c r="BR2" s="272"/>
      <c r="BS2" s="272"/>
      <c r="BT2" s="272"/>
      <c r="CU2" s="47"/>
    </row>
    <row r="3" spans="1:128" ht="21" thickBot="1">
      <c r="A3" s="24" t="s">
        <v>7</v>
      </c>
      <c r="B3" s="250" t="s">
        <v>48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P3" s="273"/>
      <c r="BQ3" s="273"/>
      <c r="BR3" s="273"/>
      <c r="BS3" s="273"/>
      <c r="BT3" s="273"/>
      <c r="CU3" s="47"/>
    </row>
    <row r="4" spans="1:128" ht="12.75" customHeight="1">
      <c r="A4" s="245" t="str">
        <f>IF(ISBLANK(A!A4)," ",A!A4)</f>
        <v xml:space="preserve"> </v>
      </c>
      <c r="BP4" s="253" t="s">
        <v>67</v>
      </c>
      <c r="BQ4" s="253" t="s">
        <v>68</v>
      </c>
      <c r="BR4" s="253" t="s">
        <v>69</v>
      </c>
      <c r="BS4" s="253" t="s">
        <v>70</v>
      </c>
      <c r="BT4" s="253" t="s">
        <v>126</v>
      </c>
    </row>
    <row r="5" spans="1:128" ht="13.5" customHeight="1" thickBot="1">
      <c r="A5" s="246"/>
      <c r="D5" s="11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BP5" s="253"/>
      <c r="BQ5" s="253"/>
      <c r="BR5" s="253"/>
      <c r="BS5" s="253"/>
      <c r="BT5" s="253"/>
    </row>
    <row r="6" spans="1:128">
      <c r="BP6" s="253"/>
      <c r="BQ6" s="253"/>
      <c r="BR6" s="253"/>
      <c r="BS6" s="253"/>
      <c r="BT6" s="253"/>
    </row>
    <row r="7" spans="1:128" ht="13.5" customHeight="1">
      <c r="A7" s="25"/>
      <c r="B7" s="247" t="s">
        <v>9</v>
      </c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  <c r="AK7" s="247"/>
      <c r="AL7" s="247"/>
      <c r="AM7" s="247"/>
      <c r="AN7" s="247"/>
      <c r="AO7" s="247"/>
      <c r="AP7" s="247"/>
      <c r="AQ7" s="247"/>
      <c r="AR7" s="247"/>
      <c r="AS7" s="247"/>
      <c r="AT7" s="247"/>
      <c r="AU7" s="247"/>
      <c r="AV7" s="247"/>
      <c r="AW7" s="247"/>
      <c r="AX7" s="247"/>
      <c r="AY7" s="247"/>
      <c r="AZ7" s="247"/>
      <c r="BA7" s="247"/>
      <c r="BB7" s="247"/>
      <c r="BC7" s="247"/>
      <c r="BD7" s="247"/>
      <c r="BE7" s="76"/>
      <c r="BF7" s="76"/>
      <c r="BG7" s="76"/>
      <c r="BH7" s="76"/>
      <c r="BI7" s="76"/>
      <c r="BJ7" s="76"/>
      <c r="BK7" s="76"/>
      <c r="BL7" s="76"/>
      <c r="BM7" s="76"/>
      <c r="BN7" s="76"/>
      <c r="BP7" s="253"/>
      <c r="BQ7" s="253"/>
      <c r="BR7" s="253"/>
      <c r="BS7" s="253"/>
      <c r="BT7" s="253"/>
    </row>
    <row r="8" spans="1:128" ht="13.5" thickBot="1">
      <c r="B8" s="271" t="s">
        <v>10</v>
      </c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  <c r="Z8" s="271"/>
      <c r="AA8" s="271"/>
      <c r="AB8" s="271"/>
      <c r="AC8" s="271"/>
      <c r="AD8" s="271"/>
      <c r="AE8" s="271"/>
      <c r="AF8" s="271"/>
      <c r="AG8" s="271"/>
      <c r="AH8" s="271"/>
      <c r="AI8" s="271"/>
      <c r="AJ8" s="271"/>
      <c r="AK8" s="271"/>
      <c r="AL8" s="271"/>
      <c r="AM8" s="271"/>
      <c r="AN8" s="271"/>
      <c r="AO8" s="271"/>
      <c r="AP8" s="271"/>
      <c r="AQ8" s="271"/>
      <c r="AR8" s="271"/>
      <c r="AS8" s="271"/>
      <c r="AT8" s="271"/>
      <c r="AU8" s="271"/>
      <c r="AV8" s="271"/>
      <c r="AW8" s="271"/>
      <c r="AX8" s="271"/>
      <c r="AY8" s="271"/>
      <c r="AZ8" s="271"/>
      <c r="BA8" s="271"/>
      <c r="BB8" s="271"/>
      <c r="BC8" s="271"/>
      <c r="BD8" s="271"/>
      <c r="BE8" s="51"/>
      <c r="BF8" s="51"/>
      <c r="BG8" s="51"/>
      <c r="BH8" s="51"/>
      <c r="BI8" s="51"/>
      <c r="BJ8" s="51"/>
      <c r="BK8" s="51"/>
      <c r="BL8" s="51"/>
      <c r="BM8" s="51"/>
      <c r="BN8" s="51"/>
      <c r="BP8" s="253"/>
      <c r="BQ8" s="253"/>
      <c r="BR8" s="253"/>
      <c r="BS8" s="253"/>
      <c r="BT8" s="253"/>
    </row>
    <row r="9" spans="1:128" ht="13.5" thickBot="1">
      <c r="A9" s="243" t="s">
        <v>23</v>
      </c>
      <c r="B9" s="87" t="s">
        <v>71</v>
      </c>
      <c r="C9" s="88" t="s">
        <v>72</v>
      </c>
      <c r="D9" s="88" t="s">
        <v>73</v>
      </c>
      <c r="E9" s="88" t="s">
        <v>74</v>
      </c>
      <c r="F9" s="89" t="s">
        <v>75</v>
      </c>
      <c r="G9" s="87" t="s">
        <v>76</v>
      </c>
      <c r="H9" s="88" t="s">
        <v>77</v>
      </c>
      <c r="I9" s="88" t="s">
        <v>78</v>
      </c>
      <c r="J9" s="89" t="s">
        <v>79</v>
      </c>
      <c r="K9" s="87" t="s">
        <v>83</v>
      </c>
      <c r="L9" s="88" t="s">
        <v>84</v>
      </c>
      <c r="M9" s="88" t="s">
        <v>85</v>
      </c>
      <c r="N9" s="89" t="s">
        <v>86</v>
      </c>
      <c r="O9" s="87" t="s">
        <v>87</v>
      </c>
      <c r="P9" s="88" t="s">
        <v>88</v>
      </c>
      <c r="Q9" s="88" t="s">
        <v>89</v>
      </c>
      <c r="R9" s="89" t="s">
        <v>108</v>
      </c>
      <c r="S9" s="87" t="s">
        <v>63</v>
      </c>
      <c r="T9" s="88" t="s">
        <v>64</v>
      </c>
      <c r="U9" s="88" t="s">
        <v>65</v>
      </c>
      <c r="V9" s="89" t="s">
        <v>91</v>
      </c>
      <c r="W9" s="87" t="s">
        <v>92</v>
      </c>
      <c r="X9" s="88" t="s">
        <v>93</v>
      </c>
      <c r="Y9" s="88" t="s">
        <v>94</v>
      </c>
      <c r="Z9" s="89" t="s">
        <v>95</v>
      </c>
      <c r="AA9" s="87" t="s">
        <v>96</v>
      </c>
      <c r="AB9" s="88" t="s">
        <v>97</v>
      </c>
      <c r="AC9" s="88" t="s">
        <v>98</v>
      </c>
      <c r="AD9" s="89" t="s">
        <v>99</v>
      </c>
      <c r="AE9" s="87" t="s">
        <v>103</v>
      </c>
      <c r="AF9" s="90" t="s">
        <v>104</v>
      </c>
      <c r="AG9" s="149" t="s">
        <v>105</v>
      </c>
      <c r="AH9" s="107" t="s">
        <v>109</v>
      </c>
      <c r="AI9" s="107" t="s">
        <v>110</v>
      </c>
      <c r="AJ9" s="107" t="s">
        <v>111</v>
      </c>
      <c r="AK9" s="107" t="s">
        <v>112</v>
      </c>
      <c r="AL9" s="117" t="s">
        <v>80</v>
      </c>
      <c r="AM9" s="118" t="s">
        <v>81</v>
      </c>
      <c r="AN9" s="118" t="s">
        <v>82</v>
      </c>
      <c r="AO9" s="119" t="s">
        <v>113</v>
      </c>
      <c r="AP9" s="120" t="s">
        <v>61</v>
      </c>
      <c r="AQ9" s="121" t="s">
        <v>62</v>
      </c>
      <c r="AR9" s="122" t="s">
        <v>90</v>
      </c>
      <c r="AS9" s="120" t="s">
        <v>100</v>
      </c>
      <c r="AT9" s="121" t="s">
        <v>101</v>
      </c>
      <c r="AU9" s="122" t="s">
        <v>102</v>
      </c>
      <c r="AV9" s="117" t="s">
        <v>114</v>
      </c>
      <c r="AW9" s="118" t="s">
        <v>115</v>
      </c>
      <c r="AX9" s="118" t="s">
        <v>116</v>
      </c>
      <c r="AY9" s="119" t="s">
        <v>117</v>
      </c>
      <c r="AZ9" s="181">
        <v>14</v>
      </c>
      <c r="BA9" s="182"/>
      <c r="BB9" s="182"/>
      <c r="BC9" s="183"/>
      <c r="BD9" s="58" t="s">
        <v>1</v>
      </c>
      <c r="BE9" s="76"/>
      <c r="BF9" s="76"/>
      <c r="BG9" s="76"/>
      <c r="BH9" s="76"/>
      <c r="BI9" s="76"/>
      <c r="BJ9" s="76"/>
      <c r="BK9" s="76"/>
      <c r="BL9" s="76"/>
      <c r="BM9" s="76"/>
      <c r="BN9" s="76"/>
      <c r="BP9" s="253"/>
      <c r="BQ9" s="253"/>
      <c r="BR9" s="253"/>
      <c r="BS9" s="253"/>
      <c r="BT9" s="253"/>
      <c r="BV9" s="123" t="s">
        <v>71</v>
      </c>
      <c r="BW9" s="123" t="s">
        <v>72</v>
      </c>
      <c r="BX9" s="123" t="s">
        <v>73</v>
      </c>
      <c r="BY9" s="123" t="s">
        <v>74</v>
      </c>
      <c r="BZ9" s="123" t="s">
        <v>75</v>
      </c>
      <c r="CA9" s="123" t="s">
        <v>76</v>
      </c>
      <c r="CB9" s="123" t="s">
        <v>77</v>
      </c>
      <c r="CC9" s="123" t="s">
        <v>78</v>
      </c>
      <c r="CD9" s="123" t="s">
        <v>79</v>
      </c>
      <c r="CE9" s="123" t="s">
        <v>83</v>
      </c>
      <c r="CF9" s="123" t="s">
        <v>84</v>
      </c>
      <c r="CG9" s="123" t="s">
        <v>85</v>
      </c>
      <c r="CH9" s="123" t="s">
        <v>86</v>
      </c>
      <c r="CI9" s="123" t="s">
        <v>87</v>
      </c>
      <c r="CJ9" s="123" t="s">
        <v>88</v>
      </c>
      <c r="CK9" s="123" t="s">
        <v>89</v>
      </c>
      <c r="CL9" s="123" t="s">
        <v>108</v>
      </c>
      <c r="CM9" s="123" t="s">
        <v>63</v>
      </c>
      <c r="CN9" s="123" t="s">
        <v>64</v>
      </c>
      <c r="CO9" s="123" t="s">
        <v>65</v>
      </c>
      <c r="CP9" s="123" t="s">
        <v>91</v>
      </c>
      <c r="CQ9" s="123" t="s">
        <v>92</v>
      </c>
      <c r="CR9" s="123" t="s">
        <v>93</v>
      </c>
      <c r="CS9" s="123" t="s">
        <v>94</v>
      </c>
      <c r="CT9" s="123" t="s">
        <v>95</v>
      </c>
      <c r="CU9" s="123" t="s">
        <v>96</v>
      </c>
      <c r="CV9" s="123" t="s">
        <v>97</v>
      </c>
      <c r="CW9" s="123" t="s">
        <v>98</v>
      </c>
      <c r="CX9" s="123" t="s">
        <v>99</v>
      </c>
      <c r="CY9" s="123" t="s">
        <v>103</v>
      </c>
      <c r="CZ9" s="123" t="s">
        <v>104</v>
      </c>
      <c r="DA9" s="123" t="s">
        <v>105</v>
      </c>
      <c r="DB9" s="124" t="s">
        <v>109</v>
      </c>
      <c r="DC9" s="124" t="s">
        <v>110</v>
      </c>
      <c r="DD9" s="124" t="s">
        <v>111</v>
      </c>
      <c r="DE9" s="124" t="s">
        <v>112</v>
      </c>
      <c r="DF9" s="125" t="s">
        <v>80</v>
      </c>
      <c r="DG9" s="125" t="s">
        <v>81</v>
      </c>
      <c r="DH9" s="125" t="s">
        <v>82</v>
      </c>
      <c r="DI9" s="125" t="s">
        <v>113</v>
      </c>
      <c r="DJ9" s="126" t="s">
        <v>61</v>
      </c>
      <c r="DK9" s="126" t="s">
        <v>62</v>
      </c>
      <c r="DL9" s="126" t="s">
        <v>90</v>
      </c>
      <c r="DM9" s="126" t="s">
        <v>100</v>
      </c>
      <c r="DN9" s="126" t="s">
        <v>101</v>
      </c>
      <c r="DO9" s="126" t="s">
        <v>102</v>
      </c>
      <c r="DP9" s="125" t="s">
        <v>114</v>
      </c>
      <c r="DQ9" s="125" t="s">
        <v>115</v>
      </c>
      <c r="DR9" s="125" t="s">
        <v>116</v>
      </c>
      <c r="DS9" s="125" t="s">
        <v>117</v>
      </c>
      <c r="DT9" s="125" t="s">
        <v>118</v>
      </c>
      <c r="DU9" s="125" t="s">
        <v>123</v>
      </c>
      <c r="DV9" s="125" t="s">
        <v>124</v>
      </c>
      <c r="DW9" s="127" t="s">
        <v>125</v>
      </c>
      <c r="DX9" s="6" t="s">
        <v>49</v>
      </c>
    </row>
    <row r="10" spans="1:128" ht="13.5" thickBot="1">
      <c r="A10" s="244"/>
      <c r="B10" s="108" t="s">
        <v>3</v>
      </c>
      <c r="C10" s="109" t="s">
        <v>2</v>
      </c>
      <c r="D10" s="109" t="s">
        <v>4</v>
      </c>
      <c r="E10" s="109" t="s">
        <v>2</v>
      </c>
      <c r="F10" s="110" t="s">
        <v>4</v>
      </c>
      <c r="G10" s="108" t="s">
        <v>3</v>
      </c>
      <c r="H10" s="109" t="s">
        <v>2</v>
      </c>
      <c r="I10" s="109" t="s">
        <v>5</v>
      </c>
      <c r="J10" s="110" t="s">
        <v>4</v>
      </c>
      <c r="K10" s="108" t="s">
        <v>4</v>
      </c>
      <c r="L10" s="111" t="s">
        <v>5</v>
      </c>
      <c r="M10" s="109" t="s">
        <v>2</v>
      </c>
      <c r="N10" s="110" t="s">
        <v>25</v>
      </c>
      <c r="O10" s="108" t="s">
        <v>2</v>
      </c>
      <c r="P10" s="109" t="s">
        <v>4</v>
      </c>
      <c r="Q10" s="109" t="s">
        <v>4</v>
      </c>
      <c r="R10" s="110" t="s">
        <v>3</v>
      </c>
      <c r="S10" s="108" t="s">
        <v>2</v>
      </c>
      <c r="T10" s="109" t="s">
        <v>4</v>
      </c>
      <c r="U10" s="112" t="s">
        <v>3</v>
      </c>
      <c r="V10" s="110" t="s">
        <v>3</v>
      </c>
      <c r="W10" s="108" t="s">
        <v>3</v>
      </c>
      <c r="X10" s="111" t="s">
        <v>4</v>
      </c>
      <c r="Y10" s="109" t="s">
        <v>2</v>
      </c>
      <c r="Z10" s="110" t="s">
        <v>5</v>
      </c>
      <c r="AA10" s="108" t="s">
        <v>2</v>
      </c>
      <c r="AB10" s="109" t="s">
        <v>4</v>
      </c>
      <c r="AC10" s="109" t="s">
        <v>3</v>
      </c>
      <c r="AD10" s="110" t="s">
        <v>4</v>
      </c>
      <c r="AE10" s="108" t="s">
        <v>5</v>
      </c>
      <c r="AF10" s="109" t="s">
        <v>3</v>
      </c>
      <c r="AG10" s="109" t="s">
        <v>26</v>
      </c>
      <c r="AH10" s="108" t="s">
        <v>4</v>
      </c>
      <c r="AI10" s="109" t="s">
        <v>3</v>
      </c>
      <c r="AJ10" s="109" t="s">
        <v>4</v>
      </c>
      <c r="AK10" s="110" t="s">
        <v>2</v>
      </c>
      <c r="AL10" s="187">
        <v>1</v>
      </c>
      <c r="AM10" s="188">
        <v>1</v>
      </c>
      <c r="AN10" s="188">
        <v>1</v>
      </c>
      <c r="AO10" s="189">
        <v>1</v>
      </c>
      <c r="AP10" s="190">
        <v>1</v>
      </c>
      <c r="AQ10" s="191">
        <v>1</v>
      </c>
      <c r="AR10" s="192">
        <v>1</v>
      </c>
      <c r="AS10" s="190">
        <v>1</v>
      </c>
      <c r="AT10" s="191">
        <v>1</v>
      </c>
      <c r="AU10" s="192">
        <v>1</v>
      </c>
      <c r="AV10" s="187">
        <v>1</v>
      </c>
      <c r="AW10" s="188">
        <v>1</v>
      </c>
      <c r="AX10" s="188">
        <v>1</v>
      </c>
      <c r="AY10" s="189">
        <v>1</v>
      </c>
      <c r="AZ10" s="187">
        <v>4</v>
      </c>
      <c r="BA10" s="188">
        <v>2</v>
      </c>
      <c r="BB10" s="188">
        <v>2</v>
      </c>
      <c r="BC10" s="189">
        <v>2</v>
      </c>
      <c r="BD10" s="59">
        <v>60</v>
      </c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49"/>
      <c r="BP10" s="180">
        <v>13</v>
      </c>
      <c r="BQ10" s="180">
        <v>11</v>
      </c>
      <c r="BR10" s="180">
        <v>15</v>
      </c>
      <c r="BS10" s="180">
        <v>11</v>
      </c>
      <c r="BT10" s="180">
        <v>10</v>
      </c>
      <c r="BU10" s="49"/>
      <c r="BV10" s="128">
        <v>1</v>
      </c>
      <c r="BW10" s="128">
        <v>1</v>
      </c>
      <c r="BX10" s="128">
        <v>1</v>
      </c>
      <c r="BY10" s="128">
        <v>1</v>
      </c>
      <c r="BZ10" s="128">
        <v>1</v>
      </c>
      <c r="CA10" s="128">
        <v>1</v>
      </c>
      <c r="CB10" s="128">
        <v>1</v>
      </c>
      <c r="CC10" s="128">
        <v>1</v>
      </c>
      <c r="CD10" s="128">
        <v>1</v>
      </c>
      <c r="CE10" s="128">
        <v>1</v>
      </c>
      <c r="CF10" s="128">
        <v>1</v>
      </c>
      <c r="CG10" s="128">
        <v>1</v>
      </c>
      <c r="CH10" s="128">
        <v>1</v>
      </c>
      <c r="CI10" s="128">
        <v>1</v>
      </c>
      <c r="CJ10" s="128">
        <v>1</v>
      </c>
      <c r="CK10" s="128">
        <v>1</v>
      </c>
      <c r="CL10" s="128">
        <v>1</v>
      </c>
      <c r="CM10" s="128">
        <v>1</v>
      </c>
      <c r="CN10" s="128">
        <v>1</v>
      </c>
      <c r="CO10" s="128">
        <v>1</v>
      </c>
      <c r="CP10" s="128">
        <v>1</v>
      </c>
      <c r="CQ10" s="128">
        <v>1</v>
      </c>
      <c r="CR10" s="128">
        <v>1</v>
      </c>
      <c r="CS10" s="128">
        <v>1</v>
      </c>
      <c r="CT10" s="128">
        <v>1</v>
      </c>
      <c r="CU10" s="128">
        <v>1</v>
      </c>
      <c r="CV10" s="128">
        <v>1</v>
      </c>
      <c r="CW10" s="128">
        <v>1</v>
      </c>
      <c r="CX10" s="128">
        <v>1</v>
      </c>
      <c r="CY10" s="128">
        <v>1</v>
      </c>
      <c r="CZ10" s="128">
        <v>1</v>
      </c>
      <c r="DA10" s="128">
        <v>1</v>
      </c>
      <c r="DB10" s="128">
        <v>1</v>
      </c>
      <c r="DC10" s="128">
        <v>1</v>
      </c>
      <c r="DD10" s="128">
        <v>1</v>
      </c>
      <c r="DE10" s="128">
        <v>1</v>
      </c>
      <c r="DF10" s="128">
        <v>1</v>
      </c>
      <c r="DG10" s="128">
        <v>1</v>
      </c>
      <c r="DH10" s="128">
        <v>1</v>
      </c>
      <c r="DI10" s="128">
        <v>1</v>
      </c>
      <c r="DJ10" s="128">
        <v>1</v>
      </c>
      <c r="DK10" s="128">
        <v>1</v>
      </c>
      <c r="DL10" s="128">
        <v>1</v>
      </c>
      <c r="DM10" s="128">
        <v>1</v>
      </c>
      <c r="DN10" s="128">
        <v>1</v>
      </c>
      <c r="DO10" s="128">
        <v>1</v>
      </c>
      <c r="DP10" s="128">
        <v>1</v>
      </c>
      <c r="DQ10" s="128">
        <v>1</v>
      </c>
      <c r="DR10" s="128">
        <v>1</v>
      </c>
      <c r="DS10" s="128">
        <v>1</v>
      </c>
      <c r="DT10" s="128">
        <v>4</v>
      </c>
      <c r="DU10" s="128">
        <v>2</v>
      </c>
      <c r="DV10" s="128">
        <v>2</v>
      </c>
      <c r="DW10" s="128">
        <v>2</v>
      </c>
      <c r="DX10" s="102">
        <f>SUM(BV10:DW10)</f>
        <v>60</v>
      </c>
    </row>
    <row r="11" spans="1:128" ht="31.5" thickBot="1">
      <c r="A11" s="7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184" t="s">
        <v>119</v>
      </c>
      <c r="BA11" s="185" t="s">
        <v>121</v>
      </c>
      <c r="BB11" s="185" t="s">
        <v>122</v>
      </c>
      <c r="BC11" s="186" t="s">
        <v>120</v>
      </c>
      <c r="BD11" s="80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101"/>
      <c r="BP11" s="258" t="s">
        <v>24</v>
      </c>
      <c r="BQ11" s="259"/>
      <c r="BR11" s="259"/>
      <c r="BS11" s="259"/>
      <c r="BT11" s="259"/>
    </row>
    <row r="12" spans="1:128" ht="12.75" customHeight="1">
      <c r="A12" s="8" t="s">
        <v>15</v>
      </c>
      <c r="B12" s="18">
        <f>IF(ISERROR(AVERAGE(A!BL$11:BL$50,B!BL$11:BL$50,'C'!BL$11:BL$50,D!BL$11:BL$50,E!BL$11:BL$50,F!BL$11:BL$50,G!BL$11:BL$50,H!BL$11:BL$50,I!BL$11:BL$50,J!BL$11:BL$50)),0,AVERAGE(A!BL$11:BL$50,B!BL$11:BL$50,'C'!BL$11:BL$50,D!BL$11:BL$50,E!BL$11:BL$50,F!BL$11:BL$50,G!BL$11:BL$50,H!BL$11:BL$50,I!BL$11:BL$50,J!BL$11:BL$50))</f>
        <v>0</v>
      </c>
      <c r="C12" s="18">
        <f>IF(ISERROR(AVERAGE(A!BM$11:BM$50,B!BM$11:BM$50,'C'!BM$11:BM$50,D!BM$11:BM$50,E!BM$11:BM$50,F!BM$11:BM$50,G!BM$11:BM$50,H!BM$11:BM$50,I!BM$11:BM$50,J!BM$11:BM$50)),0,AVERAGE(A!BM$11:BM$50,B!BM$11:BM$50,'C'!BM$11:BM$50,D!BM$11:BM$50,E!BM$11:BM$50,F!BM$11:BM$50,G!BM$11:BM$50,H!BM$11:BM$50,I!BM$11:BM$50,J!BM$11:BM$50))</f>
        <v>0</v>
      </c>
      <c r="D12" s="18">
        <f>IF(ISERROR(AVERAGE(A!BN$11:BN$50,B!BN$11:BN$50,'C'!BN$11:BN$50,D!BN$11:BN$50,E!BN$11:BN$50,F!BN$11:BN$50,G!BN$11:BN$50,H!BN$11:BN$50,I!BN$11:BN$50,J!BN$11:BN$50)),0,AVERAGE(A!BN$11:BN$50,B!BN$11:BN$50,'C'!BN$11:BN$50,D!BN$11:BN$50,E!BN$11:BN$50,F!BN$11:BN$50,G!BN$11:BN$50,H!BN$11:BN$50,I!BN$11:BN$50,J!BN$11:BN$50))</f>
        <v>0</v>
      </c>
      <c r="E12" s="18">
        <f>IF(ISERROR(AVERAGE(A!BO$11:BO$50,B!BO$11:BO$50,'C'!BO$11:BO$50,D!BO$11:BO$50,E!BO$11:BO$50,F!BO$11:BO$50,G!BO$11:BO$50,H!BO$11:BO$50,I!BO$11:BO$50,J!BO$11:BO$50)),0,AVERAGE(A!BO$11:BO$50,B!BO$11:BO$50,'C'!BO$11:BO$50,D!BO$11:BO$50,E!BO$11:BO$50,F!BO$11:BO$50,G!BO$11:BO$50,H!BO$11:BO$50,I!BO$11:BO$50,J!BO$11:BO$50))</f>
        <v>0</v>
      </c>
      <c r="F12" s="18">
        <f>IF(ISERROR(AVERAGE(A!BP$11:BP$50,B!BP$11:BP$50,'C'!BP$11:BP$50,D!BP$11:BP$50,E!BP$11:BP$50,F!BP$11:BP$50,G!BP$11:BP$50,H!BP$11:BP$50,I!BP$11:BP$50,J!BP$11:BP$50)),0,AVERAGE(A!BP$11:BP$50,B!BP$11:BP$50,'C'!BP$11:BP$50,D!BP$11:BP$50,E!BP$11:BP$50,F!BP$11:BP$50,G!BP$11:BP$50,H!BP$11:BP$50,I!BP$11:BP$50,J!BP$11:BP$50))</f>
        <v>0</v>
      </c>
      <c r="G12" s="18">
        <f>IF(ISERROR(AVERAGE(A!BQ$11:BQ$50,B!BQ$11:BQ$50,'C'!BQ$11:BQ$50,D!BQ$11:BQ$50,E!BQ$11:BQ$50,F!BQ$11:BQ$50,G!BQ$11:BQ$50,H!BQ$11:BQ$50,I!BQ$11:BQ$50,J!BQ$11:BQ$50)),0,AVERAGE(A!BQ$11:BQ$50,B!BQ$11:BQ$50,'C'!BQ$11:BQ$50,D!BQ$11:BQ$50,E!BQ$11:BQ$50,F!BQ$11:BQ$50,G!BQ$11:BQ$50,H!BQ$11:BQ$50,I!BQ$11:BQ$50,J!BQ$11:BQ$50))</f>
        <v>0</v>
      </c>
      <c r="H12" s="18">
        <f>IF(ISERROR(AVERAGE(A!BR$11:BR$50,B!BR$11:BR$50,'C'!BR$11:BR$50,D!BR$11:BR$50,E!BR$11:BR$50,F!BR$11:BR$50,G!BR$11:BR$50,H!BR$11:BR$50,I!BR$11:BR$50,J!BR$11:BR$50)),0,AVERAGE(A!BR$11:BR$50,B!BR$11:BR$50,'C'!BR$11:BR$50,D!BR$11:BR$50,E!BR$11:BR$50,F!BR$11:BR$50,G!BR$11:BR$50,H!BR$11:BR$50,I!BR$11:BR$50,J!BR$11:BR$50))</f>
        <v>0</v>
      </c>
      <c r="I12" s="18">
        <f>IF(ISERROR(AVERAGE(A!BS$11:BS$50,B!BS$11:BS$50,'C'!BS$11:BS$50,D!BS$11:BS$50,E!BS$11:BS$50,F!BS$11:BS$50,G!BS$11:BS$50,H!BS$11:BS$50,I!BS$11:BS$50,J!BS$11:BS$50)),0,AVERAGE(A!BS$11:BS$50,B!BS$11:BS$50,'C'!BS$11:BS$50,D!BS$11:BS$50,E!BS$11:BS$50,F!BS$11:BS$50,G!BS$11:BS$50,H!BS$11:BS$50,I!BS$11:BS$50,J!BS$11:BS$50))</f>
        <v>0</v>
      </c>
      <c r="J12" s="18">
        <f>IF(ISERROR(AVERAGE(A!BT$11:BT$50,B!BT$11:BT$50,'C'!BT$11:BT$50,D!BT$11:BT$50,E!BT$11:BT$50,F!BT$11:BT$50,G!BT$11:BT$50,H!BT$11:BT$50,I!BT$11:BT$50,J!BT$11:BT$50)),0,AVERAGE(A!BT$11:BT$50,B!BT$11:BT$50,'C'!BT$11:BT$50,D!BT$11:BT$50,E!BT$11:BT$50,F!BT$11:BT$50,G!BT$11:BT$50,H!BT$11:BT$50,I!BT$11:BT$50,J!BT$11:BT$50))</f>
        <v>0</v>
      </c>
      <c r="K12" s="18">
        <f>IF(ISERROR(AVERAGE(A!BU$11:BU$50,B!BU$11:BU$50,'C'!BU$11:BU$50,D!BU$11:BU$50,E!BU$11:BU$50,F!BU$11:BU$50,G!BU$11:BU$50,H!BU$11:BU$50,I!BU$11:BU$50,J!BU$11:BU$50)),0,AVERAGE(A!BU$11:BU$50,B!BU$11:BU$50,'C'!BU$11:BU$50,D!BU$11:BU$50,E!BU$11:BU$50,F!BU$11:BU$50,G!BU$11:BU$50,H!BU$11:BU$50,I!BU$11:BU$50,J!BU$11:BU$50))</f>
        <v>0</v>
      </c>
      <c r="L12" s="18">
        <f>IF(ISERROR(AVERAGE(A!BV$11:BV$50,B!BV$11:BV$50,'C'!BV$11:BV$50,D!BV$11:BV$50,E!BV$11:BV$50,F!BV$11:BV$50,G!BV$11:BV$50,H!BV$11:BV$50,I!BV$11:BV$50,J!BV$11:BV$50)),0,AVERAGE(A!BV$11:BV$50,B!BV$11:BV$50,'C'!BV$11:BV$50,D!BV$11:BV$50,E!BV$11:BV$50,F!BV$11:BV$50,G!BV$11:BV$50,H!BV$11:BV$50,I!BV$11:BV$50,J!BV$11:BV$50))</f>
        <v>0</v>
      </c>
      <c r="M12" s="18">
        <f>IF(ISERROR(AVERAGE(A!BW$11:BW$50,B!BW$11:BW$50,'C'!BW$11:BW$50,D!BW$11:BW$50,E!BW$11:BW$50,F!BW$11:BW$50,G!BW$11:BW$50,H!BW$11:BW$50,I!BW$11:BW$50,J!BW$11:BW$50)),0,AVERAGE(A!BW$11:BW$50,B!BW$11:BW$50,'C'!BW$11:BW$50,D!BW$11:BW$50,E!BW$11:BW$50,F!BW$11:BW$50,G!BW$11:BW$50,H!BW$11:BW$50,I!BW$11:BW$50,J!BW$11:BW$50))</f>
        <v>0</v>
      </c>
      <c r="N12" s="18">
        <f>IF(ISERROR(AVERAGE(A!BX$11:BX$50,B!BX$11:BX$50,'C'!BX$11:BX$50,D!BX$11:BX$50,E!BX$11:BX$50,F!BX$11:BX$50,G!BX$11:BX$50,H!BX$11:BX$50,I!BX$11:BX$50,J!BX$11:BX$50)),0,AVERAGE(A!BX$11:BX$50,B!BX$11:BX$50,'C'!BX$11:BX$50,D!BX$11:BX$50,E!BX$11:BX$50,F!BX$11:BX$50,G!BX$11:BX$50,H!BX$11:BX$50,I!BX$11:BX$50,J!BX$11:BX$50))</f>
        <v>0</v>
      </c>
      <c r="O12" s="18">
        <f>IF(ISERROR(AVERAGE(A!BY$11:BY$50,B!BY$11:BY$50,'C'!BY$11:BY$50,D!BY$11:BY$50,E!BY$11:BY$50,F!BY$11:BY$50,G!BY$11:BY$50,H!BY$11:BY$50,I!BY$11:BY$50,J!BY$11:BY$50)),0,AVERAGE(A!BY$11:BY$50,B!BY$11:BY$50,'C'!BY$11:BY$50,D!BY$11:BY$50,E!BY$11:BY$50,F!BY$11:BY$50,G!BY$11:BY$50,H!BY$11:BY$50,I!BY$11:BY$50,J!BY$11:BY$50))</f>
        <v>0</v>
      </c>
      <c r="P12" s="18">
        <f>IF(ISERROR(AVERAGE(A!BZ$11:BZ$50,B!BZ$11:BZ$50,'C'!BZ$11:BZ$50,D!BZ$11:BZ$50,E!BZ$11:BZ$50,F!BZ$11:BZ$50,G!BZ$11:BZ$50,H!BZ$11:BZ$50,I!BZ$11:BZ$50,J!BZ$11:BZ$50)),0,AVERAGE(A!BZ$11:BZ$50,B!BZ$11:BZ$50,'C'!BZ$11:BZ$50,D!BZ$11:BZ$50,E!BZ$11:BZ$50,F!BZ$11:BZ$50,G!BZ$11:BZ$50,H!BZ$11:BZ$50,I!BZ$11:BZ$50,J!BZ$11:BZ$50))</f>
        <v>0</v>
      </c>
      <c r="Q12" s="18">
        <f>IF(ISERROR(AVERAGE(A!CA$11:CA$50,B!CA$11:CA$50,'C'!CA$11:CA$50,D!CA$11:CA$50,E!CA$11:CA$50,F!CA$11:CA$50,G!CA$11:CA$50,H!CA$11:CA$50,I!CA$11:CA$50,J!CA$11:CA$50)),0,AVERAGE(A!CA$11:CA$50,B!CA$11:CA$50,'C'!CA$11:CA$50,D!CA$11:CA$50,E!CA$11:CA$50,F!CA$11:CA$50,G!CA$11:CA$50,H!CA$11:CA$50,I!CA$11:CA$50,J!CA$11:CA$50))</f>
        <v>0</v>
      </c>
      <c r="R12" s="18">
        <f>IF(ISERROR(AVERAGE(A!CB$11:CB$50,B!CB$11:CB$50,'C'!CB$11:CB$50,D!CB$11:CB$50,E!CB$11:CB$50,F!CB$11:CB$50,G!CB$11:CB$50,H!CB$11:CB$50,I!CB$11:CB$50,J!CB$11:CB$50)),0,AVERAGE(A!CB$11:CB$50,B!CB$11:CB$50,'C'!CB$11:CB$50,D!CB$11:CB$50,E!CB$11:CB$50,F!CB$11:CB$50,G!CB$11:CB$50,H!CB$11:CB$50,I!CB$11:CB$50,J!CB$11:CB$50))</f>
        <v>0</v>
      </c>
      <c r="S12" s="18">
        <f>IF(ISERROR(AVERAGE(A!CC$11:CC$50,B!CC$11:CC$50,'C'!CC$11:CC$50,D!CC$11:CC$50,E!CC$11:CC$50,F!CC$11:CC$50,G!CC$11:CC$50,H!CC$11:CC$50,I!CC$11:CC$50,J!CC$11:CC$50)),0,AVERAGE(A!CC$11:CC$50,B!CC$11:CC$50,'C'!CC$11:CC$50,D!CC$11:CC$50,E!CC$11:CC$50,F!CC$11:CC$50,G!CC$11:CC$50,H!CC$11:CC$50,I!CC$11:CC$50,J!CC$11:CC$50))</f>
        <v>0</v>
      </c>
      <c r="T12" s="18">
        <f>IF(ISERROR(AVERAGE(A!CD$11:CD$50,B!CD$11:CD$50,'C'!CD$11:CD$50,D!CD$11:CD$50,E!CD$11:CD$50,F!CD$11:CD$50,G!CD$11:CD$50,H!CD$11:CD$50,I!CD$11:CD$50,J!CD$11:CD$50)),0,AVERAGE(A!CD$11:CD$50,B!CD$11:CD$50,'C'!CD$11:CD$50,D!CD$11:CD$50,E!CD$11:CD$50,F!CD$11:CD$50,G!CD$11:CD$50,H!CD$11:CD$50,I!CD$11:CD$50,J!CD$11:CD$50))</f>
        <v>0</v>
      </c>
      <c r="U12" s="18">
        <f>IF(ISERROR(AVERAGE(A!CE$11:CE$50,B!CE$11:CE$50,'C'!CE$11:CE$50,D!CE$11:CE$50,E!CE$11:CE$50,F!CE$11:CE$50,G!CE$11:CE$50,H!CE$11:CE$50,I!CE$11:CE$50,J!CE$11:CE$50)),0,AVERAGE(A!CE$11:CE$50,B!CE$11:CE$50,'C'!CE$11:CE$50,D!CE$11:CE$50,E!CE$11:CE$50,F!CE$11:CE$50,G!CE$11:CE$50,H!CE$11:CE$50,I!CE$11:CE$50,J!CE$11:CE$50))</f>
        <v>0</v>
      </c>
      <c r="V12" s="18">
        <f>IF(ISERROR(AVERAGE(A!CF$11:CF$50,B!CF$11:CF$50,'C'!CF$11:CF$50,D!CF$11:CF$50,E!CF$11:CF$50,F!CF$11:CF$50,G!CF$11:CF$50,H!CF$11:CF$50,I!CF$11:CF$50,J!CF$11:CF$50)),0,AVERAGE(A!CF$11:CF$50,B!CF$11:CF$50,'C'!CF$11:CF$50,D!CF$11:CF$50,E!CF$11:CF$50,F!CF$11:CF$50,G!CF$11:CF$50,H!CF$11:CF$50,I!CF$11:CF$50,J!CF$11:CF$50))</f>
        <v>0</v>
      </c>
      <c r="W12" s="18">
        <f>IF(ISERROR(AVERAGE(A!CG$11:CG$50,B!CG$11:CG$50,'C'!CG$11:CG$50,D!CG$11:CG$50,E!CG$11:CG$50,F!CG$11:CG$50,G!CG$11:CG$50,H!CG$11:CG$50,I!CG$11:CG$50,J!CG$11:CG$50)),0,AVERAGE(A!CG$11:CG$50,B!CG$11:CG$50,'C'!CG$11:CG$50,D!CG$11:CG$50,E!CG$11:CG$50,F!CG$11:CG$50,G!CG$11:CG$50,H!CG$11:CG$50,I!CG$11:CG$50,J!CG$11:CG$50))</f>
        <v>0</v>
      </c>
      <c r="X12" s="18">
        <f>IF(ISERROR(AVERAGE(A!CH$11:CH$50,B!CH$11:CH$50,'C'!CH$11:CH$50,D!CH$11:CH$50,E!CH$11:CH$50,F!CH$11:CH$50,G!CH$11:CH$50,H!CH$11:CH$50,I!CH$11:CH$50,J!CH$11:CH$50)),0,AVERAGE(A!CH$11:CH$50,B!CH$11:CH$50,'C'!CH$11:CH$50,D!CH$11:CH$50,E!CH$11:CH$50,F!CH$11:CH$50,G!CH$11:CH$50,H!CH$11:CH$50,I!CH$11:CH$50,J!CH$11:CH$50))</f>
        <v>0</v>
      </c>
      <c r="Y12" s="18">
        <f>IF(ISERROR(AVERAGE(A!CI$11:CI$50,B!CI$11:CI$50,'C'!CI$11:CI$50,D!CI$11:CI$50,E!CI$11:CI$50,F!CI$11:CI$50,G!CI$11:CI$50,H!CI$11:CI$50,I!CI$11:CI$50,J!CI$11:CI$50)),0,AVERAGE(A!CI$11:CI$50,B!CI$11:CI$50,'C'!CI$11:CI$50,D!CI$11:CI$50,E!CI$11:CI$50,F!CI$11:CI$50,G!CI$11:CI$50,H!CI$11:CI$50,I!CI$11:CI$50,J!CI$11:CI$50))</f>
        <v>0</v>
      </c>
      <c r="Z12" s="18">
        <f>IF(ISERROR(AVERAGE(A!CJ$11:CJ$50,B!CJ$11:CJ$50,'C'!CJ$11:CJ$50,D!CJ$11:CJ$50,E!CJ$11:CJ$50,F!CJ$11:CJ$50,G!CJ$11:CJ$50,H!CJ$11:CJ$50,I!CJ$11:CJ$50,J!CJ$11:CJ$50)),0,AVERAGE(A!CJ$11:CJ$50,B!CJ$11:CJ$50,'C'!CJ$11:CJ$50,D!CJ$11:CJ$50,E!CJ$11:CJ$50,F!CJ$11:CJ$50,G!CJ$11:CJ$50,H!CJ$11:CJ$50,I!CJ$11:CJ$50,J!CJ$11:CJ$50))</f>
        <v>0</v>
      </c>
      <c r="AA12" s="18">
        <f>IF(ISERROR(AVERAGE(A!CK$11:CK$50,B!CK$11:CK$50,'C'!CK$11:CK$50,D!CK$11:CK$50,E!CK$11:CK$50,F!CK$11:CK$50,G!CK$11:CK$50,H!CK$11:CK$50,I!CK$11:CK$50,J!CK$11:CK$50)),0,AVERAGE(A!CK$11:CK$50,B!CK$11:CK$50,'C'!CK$11:CK$50,D!CK$11:CK$50,E!CK$11:CK$50,F!CK$11:CK$50,G!CK$11:CK$50,H!CK$11:CK$50,I!CK$11:CK$50,J!CK$11:CK$50))</f>
        <v>0</v>
      </c>
      <c r="AB12" s="18">
        <f>IF(ISERROR(AVERAGE(A!CL$11:CL$50,B!CL$11:CL$50,'C'!CL$11:CL$50,D!CL$11:CL$50,E!CL$11:CL$50,F!CL$11:CL$50,G!CL$11:CL$50,H!CL$11:CL$50,I!CL$11:CL$50,J!CL$11:CL$50)),0,AVERAGE(A!CL$11:CL$50,B!CL$11:CL$50,'C'!CL$11:CL$50,D!CL$11:CL$50,E!CL$11:CL$50,F!CL$11:CL$50,G!CL$11:CL$50,H!CL$11:CL$50,I!CL$11:CL$50,J!CL$11:CL$50))</f>
        <v>0</v>
      </c>
      <c r="AC12" s="18">
        <f>IF(ISERROR(AVERAGE(A!CM$11:CM$50,B!CM$11:CM$50,'C'!CM$11:CM$50,D!CM$11:CM$50,E!CM$11:CM$50,F!CM$11:CM$50,G!CM$11:CM$50,H!CM$11:CM$50,I!CM$11:CM$50,J!CM$11:CM$50)),0,AVERAGE(A!CM$11:CM$50,B!CM$11:CM$50,'C'!CM$11:CM$50,D!CM$11:CM$50,E!CM$11:CM$50,F!CM$11:CM$50,G!CM$11:CM$50,H!CM$11:CM$50,I!CM$11:CM$50,J!CM$11:CM$50))</f>
        <v>0</v>
      </c>
      <c r="AD12" s="18">
        <f>IF(ISERROR(AVERAGE(A!CN$11:CN$50,B!CN$11:CN$50,'C'!CN$11:CN$50,D!CN$11:CN$50,E!CN$11:CN$50,F!CN$11:CN$50,G!CN$11:CN$50,H!CN$11:CN$50,I!CN$11:CN$50,J!CN$11:CN$50)),0,AVERAGE(A!CN$11:CN$50,B!CN$11:CN$50,'C'!CN$11:CN$50,D!CN$11:CN$50,E!CN$11:CN$50,F!CN$11:CN$50,G!CN$11:CN$50,H!CN$11:CN$50,I!CN$11:CN$50,J!CN$11:CN$50))</f>
        <v>0</v>
      </c>
      <c r="AE12" s="18">
        <f>IF(ISERROR(AVERAGE(A!CO$11:CO$50,B!CO$11:CO$50,'C'!CO$11:CO$50,D!CO$11:CO$50,E!CO$11:CO$50,F!CO$11:CO$50,G!CO$11:CO$50,H!CO$11:CO$50,I!CO$11:CO$50,J!CO$11:CO$50)),0,AVERAGE(A!CO$11:CO$50,B!CO$11:CO$50,'C'!CO$11:CO$50,D!CO$11:CO$50,E!CO$11:CO$50,F!CO$11:CO$50,G!CO$11:CO$50,H!CO$11:CO$50,I!CO$11:CO$50,J!CO$11:CO$50))</f>
        <v>0</v>
      </c>
      <c r="AF12" s="18">
        <f>IF(ISERROR(AVERAGE(A!CP$11:CP$50,B!CP$11:CP$50,'C'!CP$11:CP$50,D!CP$11:CP$50,E!CP$11:CP$50,F!CP$11:CP$50,G!CP$11:CP$50,H!CP$11:CP$50,I!CP$11:CP$50,J!CP$11:CP$50)),0,AVERAGE(A!CP$11:CP$50,B!CP$11:CP$50,'C'!CP$11:CP$50,D!CP$11:CP$50,E!CP$11:CP$50,F!CP$11:CP$50,G!CP$11:CP$50,H!CP$11:CP$50,I!CP$11:CP$50,J!CP$11:CP$50))</f>
        <v>0</v>
      </c>
      <c r="AG12" s="18">
        <f>IF(ISERROR(AVERAGE(A!CQ$11:CQ$50,B!CQ$11:CQ$50,'C'!CQ$11:CQ$50,D!CQ$11:CQ$50,E!CQ$11:CQ$50,F!CQ$11:CQ$50,G!CQ$11:CQ$50,H!CQ$11:CQ$50,I!CQ$11:CQ$50,J!CQ$11:CQ$50)),0,AVERAGE(A!CQ$11:CQ$50,B!CQ$11:CQ$50,'C'!CQ$11:CQ$50,D!CQ$11:CQ$50,E!CQ$11:CQ$50,F!CQ$11:CQ$50,G!CQ$11:CQ$50,H!CQ$11:CQ$50,I!CQ$11:CQ$50,J!CQ$11:CQ$50))</f>
        <v>0</v>
      </c>
      <c r="AH12" s="18">
        <f>IF(ISERROR(AVERAGE(A!CR$11:CR$50,B!CR$11:CR$50,'C'!CR$11:CR$50,D!CR$11:CR$50,E!CR$11:CR$50,F!CR$11:CR$50,G!CR$11:CR$50,H!CR$11:CR$50,I!CR$11:CR$50,J!CR$11:CR$50)),0,AVERAGE(A!CR$11:CR$50,B!CR$11:CR$50,'C'!CR$11:CR$50,D!CR$11:CR$50,E!CR$11:CR$50,F!CR$11:CR$50,G!CR$11:CR$50,H!CR$11:CR$50,I!CR$11:CR$50,J!CR$11:CR$50))</f>
        <v>0</v>
      </c>
      <c r="AI12" s="18">
        <f>IF(ISERROR(AVERAGE(A!CS$11:CS$50,B!CS$11:CS$50,'C'!CS$11:CS$50,D!CS$11:CS$50,E!CS$11:CS$50,F!CS$11:CS$50,G!CS$11:CS$50,H!CS$11:CS$50,I!CS$11:CS$50,J!CS$11:CS$50)),0,AVERAGE(A!CS$11:CS$50,B!CS$11:CS$50,'C'!CS$11:CS$50,D!CS$11:CS$50,E!CS$11:CS$50,F!CS$11:CS$50,G!CS$11:CS$50,H!CS$11:CS$50,I!CS$11:CS$50,J!CS$11:CS$50))</f>
        <v>0</v>
      </c>
      <c r="AJ12" s="18">
        <f>IF(ISERROR(AVERAGE(A!CT$11:CT$50,B!CT$11:CT$50,'C'!CT$11:CT$50,D!CT$11:CT$50,E!CT$11:CT$50,F!CT$11:CT$50,G!CT$11:CT$50,H!CT$11:CT$50,I!CT$11:CT$50,J!CT$11:CT$50)),0,AVERAGE(A!CT$11:CT$50,B!CT$11:CT$50,'C'!CT$11:CT$50,D!CT$11:CT$50,E!CT$11:CT$50,F!CT$11:CT$50,G!CT$11:CT$50,H!CT$11:CT$50,I!CT$11:CT$50,J!CT$11:CT$50))</f>
        <v>0</v>
      </c>
      <c r="AK12" s="18">
        <f>IF(ISERROR(AVERAGE(A!CU$11:CU$50,B!CU$11:CU$50,'C'!CU$11:CU$50,D!CU$11:CU$50,E!CU$11:CU$50,F!CU$11:CU$50,G!CU$11:CU$50,H!CU$11:CU$50,I!CU$11:CU$50,J!CU$11:CU$50)),0,AVERAGE(A!CU$11:CU$50,B!CU$11:CU$50,'C'!CU$11:CU$50,D!CU$11:CU$50,E!CU$11:CU$50,F!CU$11:CU$50,G!CU$11:CU$50,H!CU$11:CU$50,I!CU$11:CU$50,J!CU$11:CU$50))</f>
        <v>0</v>
      </c>
      <c r="AL12" s="18">
        <f>IF(ISERROR(AVERAGE(A!CV$11:CV$50,B!CV$11:CV$50,'C'!CV$11:CV$50,D!CV$11:CV$50,E!CV$11:CV$50,F!CV$11:CV$50,G!CV$11:CV$50,H!CV$11:CV$50,I!CV$11:CV$50,J!CV$11:CV$50)),0,AVERAGE(A!CV$11:CV$50,B!CV$11:CV$50,'C'!CV$11:CV$50,D!CV$11:CV$50,E!CV$11:CV$50,F!CV$11:CV$50,G!CV$11:CV$50,H!CV$11:CV$50,I!CV$11:CV$50,J!CV$11:CV$50))</f>
        <v>0</v>
      </c>
      <c r="AM12" s="18">
        <f>IF(ISERROR(AVERAGE(A!CW$11:CW$50,B!CW$11:CW$50,'C'!CW$11:CW$50,D!CW$11:CW$50,E!CW$11:CW$50,F!CW$11:CW$50,G!CW$11:CW$50,H!CW$11:CW$50,I!CW$11:CW$50,J!CW$11:CW$50)),0,AVERAGE(A!CW$11:CW$50,B!CW$11:CW$50,'C'!CW$11:CW$50,D!CW$11:CW$50,E!CW$11:CW$50,F!CW$11:CW$50,G!CW$11:CW$50,H!CW$11:CW$50,I!CW$11:CW$50,J!CW$11:CW$50))</f>
        <v>0</v>
      </c>
      <c r="AN12" s="18">
        <f>IF(ISERROR(AVERAGE(A!CX$11:CX$50,B!CX$11:CX$50,'C'!CX$11:CX$50,D!CX$11:CX$50,E!CX$11:CX$50,F!CX$11:CX$50,G!CX$11:CX$50,H!CX$11:CX$50,I!CX$11:CX$50,J!CX$11:CX$50)),0,AVERAGE(A!CX$11:CX$50,B!CX$11:CX$50,'C'!CX$11:CX$50,D!CX$11:CX$50,E!CX$11:CX$50,F!CX$11:CX$50,G!CX$11:CX$50,H!CX$11:CX$50,I!CX$11:CX$50,J!CX$11:CX$50))</f>
        <v>0</v>
      </c>
      <c r="AO12" s="18">
        <f>IF(ISERROR(AVERAGE(A!CY$11:CY$50,B!CY$11:CY$50,'C'!CY$11:CY$50,D!CY$11:CY$50,E!CY$11:CY$50,F!CY$11:CY$50,G!CY$11:CY$50,H!CY$11:CY$50,I!CY$11:CY$50,J!CY$11:CY$50)),0,AVERAGE(A!CY$11:CY$50,B!CY$11:CY$50,'C'!CY$11:CY$50,D!CY$11:CY$50,E!CY$11:CY$50,F!CY$11:CY$50,G!CY$11:CY$50,H!CY$11:CY$50,I!CY$11:CY$50,J!CY$11:CY$50))</f>
        <v>0</v>
      </c>
      <c r="AP12" s="18">
        <f>IF(ISERROR(AVERAGE(A!CZ$11:CZ$50,B!CZ$11:CZ$50,'C'!CZ$11:CZ$50,D!CZ$11:CZ$50,E!CZ$11:CZ$50,F!CZ$11:CZ$50,G!CZ$11:CZ$50,H!CZ$11:CZ$50,I!CZ$11:CZ$50,J!CZ$11:CZ$50)),0,AVERAGE(A!CZ$11:CZ$50,B!CZ$11:CZ$50,'C'!CZ$11:CZ$50,D!CZ$11:CZ$50,E!CZ$11:CZ$50,F!CZ$11:CZ$50,G!CZ$11:CZ$50,H!CZ$11:CZ$50,I!CZ$11:CZ$50,J!CZ$11:CZ$50))</f>
        <v>0</v>
      </c>
      <c r="AQ12" s="18">
        <f>IF(ISERROR(AVERAGE(A!DA$11:DA$50,B!DA$11:DA$50,'C'!DA$11:DA$50,D!DA$11:DA$50,E!DA$11:DA$50,F!DA$11:DA$50,G!DA$11:DA$50,H!DA$11:DA$50,I!DA$11:DA$50,J!DA$11:DA$50)),0,AVERAGE(A!DA$11:DA$50,B!DA$11:DA$50,'C'!DA$11:DA$50,D!DA$11:DA$50,E!DA$11:DA$50,F!DA$11:DA$50,G!DA$11:DA$50,H!DA$11:DA$50,I!DA$11:DA$50,J!DA$11:DA$50))</f>
        <v>0</v>
      </c>
      <c r="AR12" s="18">
        <f>IF(ISERROR(AVERAGE(A!DB$11:DB$50,B!DB$11:DB$50,'C'!DB$11:DB$50,D!DB$11:DB$50,E!DB$11:DB$50,F!DB$11:DB$50,G!DB$11:DB$50,H!DB$11:DB$50,I!DB$11:DB$50,J!DB$11:DB$50)),0,AVERAGE(A!DB$11:DB$50,B!DB$11:DB$50,'C'!DB$11:DB$50,D!DB$11:DB$50,E!DB$11:DB$50,F!DB$11:DB$50,G!DB$11:DB$50,H!DB$11:DB$50,I!DB$11:DB$50,J!DB$11:DB$50))</f>
        <v>0</v>
      </c>
      <c r="AS12" s="18">
        <f>IF(ISERROR(AVERAGE(A!DC$11:DC$50,B!DC$11:DC$50,'C'!DC$11:DC$50,D!DC$11:DC$50,E!DC$11:DC$50,F!DC$11:DC$50,G!DC$11:DC$50,H!DC$11:DC$50,I!DC$11:DC$50,J!DC$11:DC$50)),0,AVERAGE(A!DC$11:DC$50,B!DC$11:DC$50,'C'!DC$11:DC$50,D!DC$11:DC$50,E!DC$11:DC$50,F!DC$11:DC$50,G!DC$11:DC$50,H!DC$11:DC$50,I!DC$11:DC$50,J!DC$11:DC$50))</f>
        <v>0</v>
      </c>
      <c r="AT12" s="18">
        <f>IF(ISERROR(AVERAGE(A!DD$11:DD$50,B!DD$11:DD$50,'C'!DD$11:DD$50,D!DD$11:DD$50,E!DD$11:DD$50,F!DD$11:DD$50,G!DD$11:DD$50,H!DD$11:DD$50,I!DD$11:DD$50,J!DD$11:DD$50)),0,AVERAGE(A!DD$11:DD$50,B!DD$11:DD$50,'C'!DD$11:DD$50,D!DD$11:DD$50,E!DD$11:DD$50,F!DD$11:DD$50,G!DD$11:DD$50,H!DD$11:DD$50,I!DD$11:DD$50,J!DD$11:DD$50))</f>
        <v>0</v>
      </c>
      <c r="AU12" s="18">
        <f>IF(ISERROR(AVERAGE(A!DE$11:DE$50,B!DE$11:DE$50,'C'!DE$11:DE$50,D!DE$11:DE$50,E!DE$11:DE$50,F!DE$11:DE$50,G!DE$11:DE$50,H!DE$11:DE$50,I!DE$11:DE$50,J!DE$11:DE$50)),0,AVERAGE(A!DE$11:DE$50,B!DE$11:DE$50,'C'!DE$11:DE$50,D!DE$11:DE$50,E!DE$11:DE$50,F!DE$11:DE$50,G!DE$11:DE$50,H!DE$11:DE$50,I!DE$11:DE$50,J!DE$11:DE$50))</f>
        <v>0</v>
      </c>
      <c r="AV12" s="18">
        <f>IF(ISERROR(AVERAGE(A!DF$11:DF$50,B!DF$11:DF$50,'C'!DF$11:DF$50,D!DF$11:DF$50,E!DF$11:DF$50,F!DF$11:DF$50,G!DF$11:DF$50,H!DF$11:DF$50,I!DF$11:DF$50,J!DF$11:DF$50)),0,AVERAGE(A!DF$11:DF$50,B!DF$11:DF$50,'C'!DF$11:DF$50,D!DF$11:DF$50,E!DF$11:DF$50,F!DF$11:DF$50,G!DF$11:DF$50,H!DF$11:DF$50,I!DF$11:DF$50,J!DF$11:DF$50))</f>
        <v>0</v>
      </c>
      <c r="AW12" s="18">
        <f>IF(ISERROR(AVERAGE(A!DG$11:DG$50,B!DG$11:DG$50,'C'!DG$11:DG$50,D!DG$11:DG$50,E!DG$11:DG$50,F!DG$11:DG$50,G!DG$11:DG$50,H!DG$11:DG$50,I!DG$11:DG$50,J!DG$11:DG$50)),0,AVERAGE(A!DG$11:DG$50,B!DG$11:DG$50,'C'!DG$11:DG$50,D!DG$11:DG$50,E!DG$11:DG$50,F!DG$11:DG$50,G!DG$11:DG$50,H!DG$11:DG$50,I!DG$11:DG$50,J!DG$11:DG$50))</f>
        <v>0</v>
      </c>
      <c r="AX12" s="18">
        <f>IF(ISERROR(AVERAGE(A!DH$11:DH$50,B!DH$11:DH$50,'C'!DH$11:DH$50,D!DH$11:DH$50,E!DH$11:DH$50,F!DH$11:DH$50,G!DH$11:DH$50,H!DH$11:DH$50,I!DH$11:DH$50,J!DH$11:DH$50)),0,AVERAGE(A!DH$11:DH$50,B!DH$11:DH$50,'C'!DH$11:DH$50,D!DH$11:DH$50,E!DH$11:DH$50,F!DH$11:DH$50,G!DH$11:DH$50,H!DH$11:DH$50,I!DH$11:DH$50,J!DH$11:DH$50))</f>
        <v>0</v>
      </c>
      <c r="AY12" s="18">
        <f>IF(ISERROR(AVERAGE(A!DI$11:DI$50,B!DI$11:DI$50,'C'!DI$11:DI$50,D!DI$11:DI$50,E!DI$11:DI$50,F!DI$11:DI$50,G!DI$11:DI$50,H!DI$11:DI$50,I!DI$11:DI$50,J!DI$11:DI$50)),0,AVERAGE(A!DI$11:DI$50,B!DI$11:DI$50,'C'!DI$11:DI$50,D!DI$11:DI$50,E!DI$11:DI$50,F!DI$11:DI$50,G!DI$11:DI$50,H!DI$11:DI$50,I!DI$11:DI$50,J!DI$11:DI$50))</f>
        <v>0</v>
      </c>
      <c r="AZ12" s="18">
        <f>IF(ISERROR(AVERAGE(A!DJ$11:DJ$50,B!DJ$11:DJ$50,'C'!DJ$11:DJ$50,D!DJ$11:DJ$50,E!DJ$11:DJ$50,F!DJ$11:DJ$50,G!DJ$11:DJ$50,H!DJ$11:DJ$50,I!DJ$11:DJ$50,J!DJ$11:DJ$50)),0,AVERAGE(A!DJ$11:DJ$50,B!DJ$11:DJ$50,'C'!DJ$11:DJ$50,D!DJ$11:DJ$50,E!DJ$11:DJ$50,F!DJ$11:DJ$50,G!DJ$11:DJ$50,H!DJ$11:DJ$50,I!DJ$11:DJ$50,J!DJ$11:DJ$50))</f>
        <v>0</v>
      </c>
      <c r="BA12" s="18">
        <f>IF(ISERROR(AVERAGE(A!DK$11:DK$50,B!DK$11:DK$50,'C'!DK$11:DK$50,D!DK$11:DK$50,E!DK$11:DK$50,F!DK$11:DK$50,G!DK$11:DK$50,H!DK$11:DK$50,I!DK$11:DK$50,J!DK$11:DK$50)),0,AVERAGE(A!DK$11:DK$50,B!DK$11:DK$50,'C'!DK$11:DK$50,D!DK$11:DK$50,E!DK$11:DK$50,F!DK$11:DK$50,G!DK$11:DK$50,H!DK$11:DK$50,I!DK$11:DK$50,J!DK$11:DK$50))</f>
        <v>0</v>
      </c>
      <c r="BB12" s="18">
        <f>IF(ISERROR(AVERAGE(A!DL$11:DL$50,B!DL$11:DL$50,'C'!DL$11:DL$50,D!DL$11:DL$50,E!DL$11:DL$50,F!DL$11:DL$50,G!DL$11:DL$50,H!DL$11:DL$50,I!DL$11:DL$50,J!DL$11:DL$50)),0,AVERAGE(A!DL$11:DL$50,B!DL$11:DL$50,'C'!DL$11:DL$50,D!DL$11:DL$50,E!DL$11:DL$50,F!DL$11:DL$50,G!DL$11:DL$50,H!DL$11:DL$50,I!DL$11:DL$50,J!DL$11:DL$50))</f>
        <v>0</v>
      </c>
      <c r="BC12" s="18">
        <f>IF(ISERROR(AVERAGE(A!DM$11:DM$50,B!DM$11:DM$50,'C'!DM$11:DM$50,D!DM$11:DM$50,E!DM$11:DM$50,F!DM$11:DM$50,G!DM$11:DM$50,H!DM$11:DM$50,I!DM$11:DM$50,J!DM$11:DM$50)),0,AVERAGE(A!DM$11:DM$50,B!DM$11:DM$50,'C'!DM$11:DM$50,D!DM$11:DM$50,E!DM$11:DM$50,F!DM$11:DM$50,G!DM$11:DM$50,H!DM$11:DM$50,I!DM$11:DM$50,J!DM$11:DM$50))</f>
        <v>0</v>
      </c>
      <c r="BD12" s="18">
        <f>IF(ISERROR(AVERAGE(A!DN$11:DN$50,B!DN$11:DN$50,'C'!DN$11:DN$50,D!DN$11:DN$50,E!DN$11:DN$50,F!DN$11:DN$50,G!DN$11:DN$50,H!DN$11:DN$50,I!DN$11:DN$50,J!DN$11:DN$50)),0,AVERAGE(A!DN$11:DN$50,B!DN$11:DN$50,'C'!DN$11:DN$50,D!DN$11:DN$50,E!DN$11:DN$50,F!DN$11:DN$50,G!DN$11:DN$50,H!DN$11:DN$50,I!DN$11:DN$50,J!DN$11:DN$50))</f>
        <v>0</v>
      </c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26" t="s">
        <v>4</v>
      </c>
      <c r="BP12" s="18">
        <f>A!BF$55</f>
        <v>0</v>
      </c>
      <c r="BQ12" s="18">
        <f>A!BG$55</f>
        <v>0</v>
      </c>
      <c r="BR12" s="18">
        <f>A!BH$55</f>
        <v>0</v>
      </c>
      <c r="BS12" s="18">
        <f>A!BI$55</f>
        <v>0</v>
      </c>
      <c r="BT12" s="18">
        <f>A!BJ$55</f>
        <v>0</v>
      </c>
    </row>
    <row r="13" spans="1:128">
      <c r="A13" s="9" t="s">
        <v>14</v>
      </c>
      <c r="B13" s="18">
        <f>B12/BV10</f>
        <v>0</v>
      </c>
      <c r="C13" s="18">
        <f t="shared" ref="C13:BD13" si="0">C12/BW10</f>
        <v>0</v>
      </c>
      <c r="D13" s="18">
        <f t="shared" si="0"/>
        <v>0</v>
      </c>
      <c r="E13" s="18">
        <f t="shared" si="0"/>
        <v>0</v>
      </c>
      <c r="F13" s="18">
        <f t="shared" si="0"/>
        <v>0</v>
      </c>
      <c r="G13" s="18">
        <f t="shared" si="0"/>
        <v>0</v>
      </c>
      <c r="H13" s="18">
        <f t="shared" si="0"/>
        <v>0</v>
      </c>
      <c r="I13" s="18">
        <f t="shared" si="0"/>
        <v>0</v>
      </c>
      <c r="J13" s="18">
        <f t="shared" si="0"/>
        <v>0</v>
      </c>
      <c r="K13" s="18">
        <f t="shared" si="0"/>
        <v>0</v>
      </c>
      <c r="L13" s="18">
        <f t="shared" si="0"/>
        <v>0</v>
      </c>
      <c r="M13" s="18">
        <f t="shared" si="0"/>
        <v>0</v>
      </c>
      <c r="N13" s="18">
        <f t="shared" si="0"/>
        <v>0</v>
      </c>
      <c r="O13" s="18">
        <f t="shared" si="0"/>
        <v>0</v>
      </c>
      <c r="P13" s="18">
        <f t="shared" si="0"/>
        <v>0</v>
      </c>
      <c r="Q13" s="18">
        <f t="shared" si="0"/>
        <v>0</v>
      </c>
      <c r="R13" s="18">
        <f t="shared" si="0"/>
        <v>0</v>
      </c>
      <c r="S13" s="18">
        <f t="shared" si="0"/>
        <v>0</v>
      </c>
      <c r="T13" s="18">
        <f t="shared" si="0"/>
        <v>0</v>
      </c>
      <c r="U13" s="18">
        <f t="shared" si="0"/>
        <v>0</v>
      </c>
      <c r="V13" s="18">
        <f t="shared" si="0"/>
        <v>0</v>
      </c>
      <c r="W13" s="18">
        <f t="shared" si="0"/>
        <v>0</v>
      </c>
      <c r="X13" s="18">
        <f t="shared" si="0"/>
        <v>0</v>
      </c>
      <c r="Y13" s="18">
        <f t="shared" si="0"/>
        <v>0</v>
      </c>
      <c r="Z13" s="18">
        <f t="shared" si="0"/>
        <v>0</v>
      </c>
      <c r="AA13" s="18">
        <f t="shared" si="0"/>
        <v>0</v>
      </c>
      <c r="AB13" s="18">
        <f t="shared" si="0"/>
        <v>0</v>
      </c>
      <c r="AC13" s="18">
        <f t="shared" si="0"/>
        <v>0</v>
      </c>
      <c r="AD13" s="18">
        <f t="shared" si="0"/>
        <v>0</v>
      </c>
      <c r="AE13" s="18">
        <f t="shared" si="0"/>
        <v>0</v>
      </c>
      <c r="AF13" s="18">
        <f t="shared" si="0"/>
        <v>0</v>
      </c>
      <c r="AG13" s="18">
        <f t="shared" si="0"/>
        <v>0</v>
      </c>
      <c r="AH13" s="18">
        <f t="shared" si="0"/>
        <v>0</v>
      </c>
      <c r="AI13" s="18">
        <f t="shared" si="0"/>
        <v>0</v>
      </c>
      <c r="AJ13" s="18">
        <f t="shared" si="0"/>
        <v>0</v>
      </c>
      <c r="AK13" s="18">
        <f t="shared" si="0"/>
        <v>0</v>
      </c>
      <c r="AL13" s="18">
        <f t="shared" si="0"/>
        <v>0</v>
      </c>
      <c r="AM13" s="18">
        <f t="shared" si="0"/>
        <v>0</v>
      </c>
      <c r="AN13" s="18">
        <f t="shared" si="0"/>
        <v>0</v>
      </c>
      <c r="AO13" s="18">
        <f t="shared" si="0"/>
        <v>0</v>
      </c>
      <c r="AP13" s="18">
        <f t="shared" si="0"/>
        <v>0</v>
      </c>
      <c r="AQ13" s="18">
        <f t="shared" si="0"/>
        <v>0</v>
      </c>
      <c r="AR13" s="18">
        <f t="shared" si="0"/>
        <v>0</v>
      </c>
      <c r="AS13" s="18">
        <f t="shared" si="0"/>
        <v>0</v>
      </c>
      <c r="AT13" s="18">
        <f t="shared" si="0"/>
        <v>0</v>
      </c>
      <c r="AU13" s="18">
        <f t="shared" si="0"/>
        <v>0</v>
      </c>
      <c r="AV13" s="18">
        <f t="shared" si="0"/>
        <v>0</v>
      </c>
      <c r="AW13" s="18">
        <f t="shared" si="0"/>
        <v>0</v>
      </c>
      <c r="AX13" s="18">
        <f t="shared" si="0"/>
        <v>0</v>
      </c>
      <c r="AY13" s="18">
        <f t="shared" si="0"/>
        <v>0</v>
      </c>
      <c r="AZ13" s="18">
        <f t="shared" si="0"/>
        <v>0</v>
      </c>
      <c r="BA13" s="18">
        <f t="shared" si="0"/>
        <v>0</v>
      </c>
      <c r="BB13" s="18">
        <f t="shared" si="0"/>
        <v>0</v>
      </c>
      <c r="BC13" s="18">
        <f t="shared" si="0"/>
        <v>0</v>
      </c>
      <c r="BD13" s="18">
        <f t="shared" si="0"/>
        <v>0</v>
      </c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27" t="s">
        <v>2</v>
      </c>
      <c r="BP13" s="18">
        <f>B!BF$55</f>
        <v>0</v>
      </c>
      <c r="BQ13" s="18">
        <f>B!BG$55</f>
        <v>0</v>
      </c>
      <c r="BR13" s="18">
        <f>B!BH$55</f>
        <v>0</v>
      </c>
      <c r="BS13" s="18">
        <f>B!BI$55</f>
        <v>0</v>
      </c>
      <c r="BT13" s="18">
        <f>B!BJ$55</f>
        <v>0</v>
      </c>
    </row>
    <row r="14" spans="1:128">
      <c r="A14" s="8" t="s">
        <v>16</v>
      </c>
      <c r="B14" s="18">
        <f>IF(ISERROR(STDEV(A!BL$11:BL$50,B!BL$11:BL$50,'C'!BL$11:BL$50,D!BL$11:BL$50,E!BL$11:BL$50,F!BL$11:BL$50,G!BL$11:BL$50,H!BL$11:BL$50,I!BL$11:BL$50,J!BL$11:BL$50)),0,STDEV(A!BL$11:BL$50,B!BL$11:BL$50,'C'!BL$11:BL$50,D!BL$11:BL$50,E!BL$11:BL$50,F!BL$11:BL$50,G!BL$11:BL$50,H!BL$11:BL$50,I!BL$11:BL$50,J!BL$11:BL$50))</f>
        <v>0</v>
      </c>
      <c r="C14" s="18">
        <f>IF(ISERROR(STDEV(A!BM$11:BM$50,B!BM$11:BM$50,'C'!BM$11:BM$50,D!BM$11:BM$50,E!BM$11:BM$50,F!BM$11:BM$50,G!BM$11:BM$50,H!BM$11:BM$50,I!BM$11:BM$50,J!BM$11:BM$50)),0,STDEV(A!BM$11:BM$50,B!BM$11:BM$50,'C'!BM$11:BM$50,D!BM$11:BM$50,E!BM$11:BM$50,F!BM$11:BM$50,G!BM$11:BM$50,H!BM$11:BM$50,I!BM$11:BM$50,J!BM$11:BM$50))</f>
        <v>0</v>
      </c>
      <c r="D14" s="18">
        <f>IF(ISERROR(STDEV(A!BN$11:BN$50,B!BN$11:BN$50,'C'!BN$11:BN$50,D!BN$11:BN$50,E!BN$11:BN$50,F!BN$11:BN$50,G!BN$11:BN$50,H!BN$11:BN$50,I!BN$11:BN$50,J!BN$11:BN$50)),0,STDEV(A!BN$11:BN$50,B!BN$11:BN$50,'C'!BN$11:BN$50,D!BN$11:BN$50,E!BN$11:BN$50,F!BN$11:BN$50,G!BN$11:BN$50,H!BN$11:BN$50,I!BN$11:BN$50,J!BN$11:BN$50))</f>
        <v>0</v>
      </c>
      <c r="E14" s="18">
        <f>IF(ISERROR(STDEV(A!BO$11:BO$50,B!BO$11:BO$50,'C'!BO$11:BO$50,D!BO$11:BO$50,E!BO$11:BO$50,F!BO$11:BO$50,G!BO$11:BO$50,H!BO$11:BO$50,I!BO$11:BO$50,J!BO$11:BO$50)),0,STDEV(A!BO$11:BO$50,B!BO$11:BO$50,'C'!BO$11:BO$50,D!BO$11:BO$50,E!BO$11:BO$50,F!BO$11:BO$50,G!BO$11:BO$50,H!BO$11:BO$50,I!BO$11:BO$50,J!BO$11:BO$50))</f>
        <v>0</v>
      </c>
      <c r="F14" s="18">
        <f>IF(ISERROR(STDEV(A!BP$11:BP$50,B!BP$11:BP$50,'C'!BP$11:BP$50,D!BP$11:BP$50,E!BP$11:BP$50,F!BP$11:BP$50,G!BP$11:BP$50,H!BP$11:BP$50,I!BP$11:BP$50,J!BP$11:BP$50)),0,STDEV(A!BP$11:BP$50,B!BP$11:BP$50,'C'!BP$11:BP$50,D!BP$11:BP$50,E!BP$11:BP$50,F!BP$11:BP$50,G!BP$11:BP$50,H!BP$11:BP$50,I!BP$11:BP$50,J!BP$11:BP$50))</f>
        <v>0</v>
      </c>
      <c r="G14" s="18">
        <f>IF(ISERROR(STDEV(A!BQ$11:BQ$50,B!BQ$11:BQ$50,'C'!BQ$11:BQ$50,D!BQ$11:BQ$50,E!BQ$11:BQ$50,F!BQ$11:BQ$50,G!BQ$11:BQ$50,H!BQ$11:BQ$50,I!BQ$11:BQ$50,J!BQ$11:BQ$50)),0,STDEV(A!BQ$11:BQ$50,B!BQ$11:BQ$50,'C'!BQ$11:BQ$50,D!BQ$11:BQ$50,E!BQ$11:BQ$50,F!BQ$11:BQ$50,G!BQ$11:BQ$50,H!BQ$11:BQ$50,I!BQ$11:BQ$50,J!BQ$11:BQ$50))</f>
        <v>0</v>
      </c>
      <c r="H14" s="18">
        <f>IF(ISERROR(STDEV(A!BR$11:BR$50,B!BR$11:BR$50,'C'!BR$11:BR$50,D!BR$11:BR$50,E!BR$11:BR$50,F!BR$11:BR$50,G!BR$11:BR$50,H!BR$11:BR$50,I!BR$11:BR$50,J!BR$11:BR$50)),0,STDEV(A!BR$11:BR$50,B!BR$11:BR$50,'C'!BR$11:BR$50,D!BR$11:BR$50,E!BR$11:BR$50,F!BR$11:BR$50,G!BR$11:BR$50,H!BR$11:BR$50,I!BR$11:BR$50,J!BR$11:BR$50))</f>
        <v>0</v>
      </c>
      <c r="I14" s="18">
        <f>IF(ISERROR(STDEV(A!BS$11:BS$50,B!BS$11:BS$50,'C'!BS$11:BS$50,D!BS$11:BS$50,E!BS$11:BS$50,F!BS$11:BS$50,G!BS$11:BS$50,H!BS$11:BS$50,I!BS$11:BS$50,J!BS$11:BS$50)),0,STDEV(A!BS$11:BS$50,B!BS$11:BS$50,'C'!BS$11:BS$50,D!BS$11:BS$50,E!BS$11:BS$50,F!BS$11:BS$50,G!BS$11:BS$50,H!BS$11:BS$50,I!BS$11:BS$50,J!BS$11:BS$50))</f>
        <v>0</v>
      </c>
      <c r="J14" s="18">
        <f>IF(ISERROR(STDEV(A!BT$11:BT$50,B!BT$11:BT$50,'C'!BT$11:BT$50,D!BT$11:BT$50,E!BT$11:BT$50,F!BT$11:BT$50,G!BT$11:BT$50,H!BT$11:BT$50,I!BT$11:BT$50,J!BT$11:BT$50)),0,STDEV(A!BT$11:BT$50,B!BT$11:BT$50,'C'!BT$11:BT$50,D!BT$11:BT$50,E!BT$11:BT$50,F!BT$11:BT$50,G!BT$11:BT$50,H!BT$11:BT$50,I!BT$11:BT$50,J!BT$11:BT$50))</f>
        <v>0</v>
      </c>
      <c r="K14" s="18">
        <f>IF(ISERROR(STDEV(A!BU$11:BU$50,B!BU$11:BU$50,'C'!BU$11:BU$50,D!BU$11:BU$50,E!BU$11:BU$50,F!BU$11:BU$50,G!BU$11:BU$50,H!BU$11:BU$50,I!BU$11:BU$50,J!BU$11:BU$50)),0,STDEV(A!BU$11:BU$50,B!BU$11:BU$50,'C'!BU$11:BU$50,D!BU$11:BU$50,E!BU$11:BU$50,F!BU$11:BU$50,G!BU$11:BU$50,H!BU$11:BU$50,I!BU$11:BU$50,J!BU$11:BU$50))</f>
        <v>0</v>
      </c>
      <c r="L14" s="18">
        <f>IF(ISERROR(STDEV(A!BV$11:BV$50,B!BV$11:BV$50,'C'!BV$11:BV$50,D!BV$11:BV$50,E!BV$11:BV$50,F!BV$11:BV$50,G!BV$11:BV$50,H!BV$11:BV$50,I!BV$11:BV$50,J!BV$11:BV$50)),0,STDEV(A!BV$11:BV$50,B!BV$11:BV$50,'C'!BV$11:BV$50,D!BV$11:BV$50,E!BV$11:BV$50,F!BV$11:BV$50,G!BV$11:BV$50,H!BV$11:BV$50,I!BV$11:BV$50,J!BV$11:BV$50))</f>
        <v>0</v>
      </c>
      <c r="M14" s="18">
        <f>IF(ISERROR(STDEV(A!BW$11:BW$50,B!BW$11:BW$50,'C'!BW$11:BW$50,D!BW$11:BW$50,E!BW$11:BW$50,F!BW$11:BW$50,G!BW$11:BW$50,H!BW$11:BW$50,I!BW$11:BW$50,J!BW$11:BW$50)),0,STDEV(A!BW$11:BW$50,B!BW$11:BW$50,'C'!BW$11:BW$50,D!BW$11:BW$50,E!BW$11:BW$50,F!BW$11:BW$50,G!BW$11:BW$50,H!BW$11:BW$50,I!BW$11:BW$50,J!BW$11:BW$50))</f>
        <v>0</v>
      </c>
      <c r="N14" s="18">
        <f>IF(ISERROR(STDEV(A!BX$11:BX$50,B!BX$11:BX$50,'C'!BX$11:BX$50,D!BX$11:BX$50,E!BX$11:BX$50,F!BX$11:BX$50,G!BX$11:BX$50,H!BX$11:BX$50,I!BX$11:BX$50,J!BX$11:BX$50)),0,STDEV(A!BX$11:BX$50,B!BX$11:BX$50,'C'!BX$11:BX$50,D!BX$11:BX$50,E!BX$11:BX$50,F!BX$11:BX$50,G!BX$11:BX$50,H!BX$11:BX$50,I!BX$11:BX$50,J!BX$11:BX$50))</f>
        <v>0</v>
      </c>
      <c r="O14" s="18">
        <f>IF(ISERROR(STDEV(A!BY$11:BY$50,B!BY$11:BY$50,'C'!BY$11:BY$50,D!BY$11:BY$50,E!BY$11:BY$50,F!BY$11:BY$50,G!BY$11:BY$50,H!BY$11:BY$50,I!BY$11:BY$50,J!BY$11:BY$50)),0,STDEV(A!BY$11:BY$50,B!BY$11:BY$50,'C'!BY$11:BY$50,D!BY$11:BY$50,E!BY$11:BY$50,F!BY$11:BY$50,G!BY$11:BY$50,H!BY$11:BY$50,I!BY$11:BY$50,J!BY$11:BY$50))</f>
        <v>0</v>
      </c>
      <c r="P14" s="18">
        <f>IF(ISERROR(STDEV(A!BZ$11:BZ$50,B!BZ$11:BZ$50,'C'!BZ$11:BZ$50,D!BZ$11:BZ$50,E!BZ$11:BZ$50,F!BZ$11:BZ$50,G!BZ$11:BZ$50,H!BZ$11:BZ$50,I!BZ$11:BZ$50,J!BZ$11:BZ$50)),0,STDEV(A!BZ$11:BZ$50,B!BZ$11:BZ$50,'C'!BZ$11:BZ$50,D!BZ$11:BZ$50,E!BZ$11:BZ$50,F!BZ$11:BZ$50,G!BZ$11:BZ$50,H!BZ$11:BZ$50,I!BZ$11:BZ$50,J!BZ$11:BZ$50))</f>
        <v>0</v>
      </c>
      <c r="Q14" s="18">
        <f>IF(ISERROR(STDEV(A!CA$11:CA$50,B!CA$11:CA$50,'C'!CA$11:CA$50,D!CA$11:CA$50,E!CA$11:CA$50,F!CA$11:CA$50,G!CA$11:CA$50,H!CA$11:CA$50,I!CA$11:CA$50,J!CA$11:CA$50)),0,STDEV(A!CA$11:CA$50,B!CA$11:CA$50,'C'!CA$11:CA$50,D!CA$11:CA$50,E!CA$11:CA$50,F!CA$11:CA$50,G!CA$11:CA$50,H!CA$11:CA$50,I!CA$11:CA$50,J!CA$11:CA$50))</f>
        <v>0</v>
      </c>
      <c r="R14" s="18">
        <f>IF(ISERROR(STDEV(A!CB$11:CB$50,B!CB$11:CB$50,'C'!CB$11:CB$50,D!CB$11:CB$50,E!CB$11:CB$50,F!CB$11:CB$50,G!CB$11:CB$50,H!CB$11:CB$50,I!CB$11:CB$50,J!CB$11:CB$50)),0,STDEV(A!CB$11:CB$50,B!CB$11:CB$50,'C'!CB$11:CB$50,D!CB$11:CB$50,E!CB$11:CB$50,F!CB$11:CB$50,G!CB$11:CB$50,H!CB$11:CB$50,I!CB$11:CB$50,J!CB$11:CB$50))</f>
        <v>0</v>
      </c>
      <c r="S14" s="18">
        <f>IF(ISERROR(STDEV(A!CC$11:CC$50,B!CC$11:CC$50,'C'!CC$11:CC$50,D!CC$11:CC$50,E!CC$11:CC$50,F!CC$11:CC$50,G!CC$11:CC$50,H!CC$11:CC$50,I!CC$11:CC$50,J!CC$11:CC$50)),0,STDEV(A!CC$11:CC$50,B!CC$11:CC$50,'C'!CC$11:CC$50,D!CC$11:CC$50,E!CC$11:CC$50,F!CC$11:CC$50,G!CC$11:CC$50,H!CC$11:CC$50,I!CC$11:CC$50,J!CC$11:CC$50))</f>
        <v>0</v>
      </c>
      <c r="T14" s="18">
        <f>IF(ISERROR(STDEV(A!CD$11:CD$50,B!CD$11:CD$50,'C'!CD$11:CD$50,D!CD$11:CD$50,E!CD$11:CD$50,F!CD$11:CD$50,G!CD$11:CD$50,H!CD$11:CD$50,I!CD$11:CD$50,J!CD$11:CD$50)),0,STDEV(A!CD$11:CD$50,B!CD$11:CD$50,'C'!CD$11:CD$50,D!CD$11:CD$50,E!CD$11:CD$50,F!CD$11:CD$50,G!CD$11:CD$50,H!CD$11:CD$50,I!CD$11:CD$50,J!CD$11:CD$50))</f>
        <v>0</v>
      </c>
      <c r="U14" s="18">
        <f>IF(ISERROR(STDEV(A!CE$11:CE$50,B!CE$11:CE$50,'C'!CE$11:CE$50,D!CE$11:CE$50,E!CE$11:CE$50,F!CE$11:CE$50,G!CE$11:CE$50,H!CE$11:CE$50,I!CE$11:CE$50,J!CE$11:CE$50)),0,STDEV(A!CE$11:CE$50,B!CE$11:CE$50,'C'!CE$11:CE$50,D!CE$11:CE$50,E!CE$11:CE$50,F!CE$11:CE$50,G!CE$11:CE$50,H!CE$11:CE$50,I!CE$11:CE$50,J!CE$11:CE$50))</f>
        <v>0</v>
      </c>
      <c r="V14" s="18">
        <f>IF(ISERROR(STDEV(A!CF$11:CF$50,B!CF$11:CF$50,'C'!CF$11:CF$50,D!CF$11:CF$50,E!CF$11:CF$50,F!CF$11:CF$50,G!CF$11:CF$50,H!CF$11:CF$50,I!CF$11:CF$50,J!CF$11:CF$50)),0,STDEV(A!CF$11:CF$50,B!CF$11:CF$50,'C'!CF$11:CF$50,D!CF$11:CF$50,E!CF$11:CF$50,F!CF$11:CF$50,G!CF$11:CF$50,H!CF$11:CF$50,I!CF$11:CF$50,J!CF$11:CF$50))</f>
        <v>0</v>
      </c>
      <c r="W14" s="18">
        <f>IF(ISERROR(STDEV(A!CG$11:CG$50,B!CG$11:CG$50,'C'!CG$11:CG$50,D!CG$11:CG$50,E!CG$11:CG$50,F!CG$11:CG$50,G!CG$11:CG$50,H!CG$11:CG$50,I!CG$11:CG$50,J!CG$11:CG$50)),0,STDEV(A!CG$11:CG$50,B!CG$11:CG$50,'C'!CG$11:CG$50,D!CG$11:CG$50,E!CG$11:CG$50,F!CG$11:CG$50,G!CG$11:CG$50,H!CG$11:CG$50,I!CG$11:CG$50,J!CG$11:CG$50))</f>
        <v>0</v>
      </c>
      <c r="X14" s="18">
        <f>IF(ISERROR(STDEV(A!CH$11:CH$50,B!CH$11:CH$50,'C'!CH$11:CH$50,D!CH$11:CH$50,E!CH$11:CH$50,F!CH$11:CH$50,G!CH$11:CH$50,H!CH$11:CH$50,I!CH$11:CH$50,J!CH$11:CH$50)),0,STDEV(A!CH$11:CH$50,B!CH$11:CH$50,'C'!CH$11:CH$50,D!CH$11:CH$50,E!CH$11:CH$50,F!CH$11:CH$50,G!CH$11:CH$50,H!CH$11:CH$50,I!CH$11:CH$50,J!CH$11:CH$50))</f>
        <v>0</v>
      </c>
      <c r="Y14" s="18">
        <f>IF(ISERROR(STDEV(A!CI$11:CI$50,B!CI$11:CI$50,'C'!CI$11:CI$50,D!CI$11:CI$50,E!CI$11:CI$50,F!CI$11:CI$50,G!CI$11:CI$50,H!CI$11:CI$50,I!CI$11:CI$50,J!CI$11:CI$50)),0,STDEV(A!CI$11:CI$50,B!CI$11:CI$50,'C'!CI$11:CI$50,D!CI$11:CI$50,E!CI$11:CI$50,F!CI$11:CI$50,G!CI$11:CI$50,H!CI$11:CI$50,I!CI$11:CI$50,J!CI$11:CI$50))</f>
        <v>0</v>
      </c>
      <c r="Z14" s="18">
        <f>IF(ISERROR(STDEV(A!CJ$11:CJ$50,B!CJ$11:CJ$50,'C'!CJ$11:CJ$50,D!CJ$11:CJ$50,E!CJ$11:CJ$50,F!CJ$11:CJ$50,G!CJ$11:CJ$50,H!CJ$11:CJ$50,I!CJ$11:CJ$50,J!CJ$11:CJ$50)),0,STDEV(A!CJ$11:CJ$50,B!CJ$11:CJ$50,'C'!CJ$11:CJ$50,D!CJ$11:CJ$50,E!CJ$11:CJ$50,F!CJ$11:CJ$50,G!CJ$11:CJ$50,H!CJ$11:CJ$50,I!CJ$11:CJ$50,J!CJ$11:CJ$50))</f>
        <v>0</v>
      </c>
      <c r="AA14" s="18">
        <f>IF(ISERROR(STDEV(A!CK$11:CK$50,B!CK$11:CK$50,'C'!CK$11:CK$50,D!CK$11:CK$50,E!CK$11:CK$50,F!CK$11:CK$50,G!CK$11:CK$50,H!CK$11:CK$50,I!CK$11:CK$50,J!CK$11:CK$50)),0,STDEV(A!CK$11:CK$50,B!CK$11:CK$50,'C'!CK$11:CK$50,D!CK$11:CK$50,E!CK$11:CK$50,F!CK$11:CK$50,G!CK$11:CK$50,H!CK$11:CK$50,I!CK$11:CK$50,J!CK$11:CK$50))</f>
        <v>0</v>
      </c>
      <c r="AB14" s="18">
        <f>IF(ISERROR(STDEV(A!CL$11:CL$50,B!CL$11:CL$50,'C'!CL$11:CL$50,D!CL$11:CL$50,E!CL$11:CL$50,F!CL$11:CL$50,G!CL$11:CL$50,H!CL$11:CL$50,I!CL$11:CL$50,J!CL$11:CL$50)),0,STDEV(A!CL$11:CL$50,B!CL$11:CL$50,'C'!CL$11:CL$50,D!CL$11:CL$50,E!CL$11:CL$50,F!CL$11:CL$50,G!CL$11:CL$50,H!CL$11:CL$50,I!CL$11:CL$50,J!CL$11:CL$50))</f>
        <v>0</v>
      </c>
      <c r="AC14" s="18">
        <f>IF(ISERROR(STDEV(A!CM$11:CM$50,B!CM$11:CM$50,'C'!CM$11:CM$50,D!CM$11:CM$50,E!CM$11:CM$50,F!CM$11:CM$50,G!CM$11:CM$50,H!CM$11:CM$50,I!CM$11:CM$50,J!CM$11:CM$50)),0,STDEV(A!CM$11:CM$50,B!CM$11:CM$50,'C'!CM$11:CM$50,D!CM$11:CM$50,E!CM$11:CM$50,F!CM$11:CM$50,G!CM$11:CM$50,H!CM$11:CM$50,I!CM$11:CM$50,J!CM$11:CM$50))</f>
        <v>0</v>
      </c>
      <c r="AD14" s="18">
        <f>IF(ISERROR(STDEV(A!CN$11:CN$50,B!CN$11:CN$50,'C'!CN$11:CN$50,D!CN$11:CN$50,E!CN$11:CN$50,F!CN$11:CN$50,G!CN$11:CN$50,H!CN$11:CN$50,I!CN$11:CN$50,J!CN$11:CN$50)),0,STDEV(A!CN$11:CN$50,B!CN$11:CN$50,'C'!CN$11:CN$50,D!CN$11:CN$50,E!CN$11:CN$50,F!CN$11:CN$50,G!CN$11:CN$50,H!CN$11:CN$50,I!CN$11:CN$50,J!CN$11:CN$50))</f>
        <v>0</v>
      </c>
      <c r="AE14" s="18">
        <f>IF(ISERROR(STDEV(A!CO$11:CO$50,B!CO$11:CO$50,'C'!CO$11:CO$50,D!CO$11:CO$50,E!CO$11:CO$50,F!CO$11:CO$50,G!CO$11:CO$50,H!CO$11:CO$50,I!CO$11:CO$50,J!CO$11:CO$50)),0,STDEV(A!CO$11:CO$50,B!CO$11:CO$50,'C'!CO$11:CO$50,D!CO$11:CO$50,E!CO$11:CO$50,F!CO$11:CO$50,G!CO$11:CO$50,H!CO$11:CO$50,I!CO$11:CO$50,J!CO$11:CO$50))</f>
        <v>0</v>
      </c>
      <c r="AF14" s="18">
        <f>IF(ISERROR(STDEV(A!CP$11:CP$50,B!CP$11:CP$50,'C'!CP$11:CP$50,D!CP$11:CP$50,E!CP$11:CP$50,F!CP$11:CP$50,G!CP$11:CP$50,H!CP$11:CP$50,I!CP$11:CP$50,J!CP$11:CP$50)),0,STDEV(A!CP$11:CP$50,B!CP$11:CP$50,'C'!CP$11:CP$50,D!CP$11:CP$50,E!CP$11:CP$50,F!CP$11:CP$50,G!CP$11:CP$50,H!CP$11:CP$50,I!CP$11:CP$50,J!CP$11:CP$50))</f>
        <v>0</v>
      </c>
      <c r="AG14" s="18">
        <f>IF(ISERROR(STDEV(A!CQ$11:CQ$50,B!CQ$11:CQ$50,'C'!CQ$11:CQ$50,D!CQ$11:CQ$50,E!CQ$11:CQ$50,F!CQ$11:CQ$50,G!CQ$11:CQ$50,H!CQ$11:CQ$50,I!CQ$11:CQ$50,J!CQ$11:CQ$50)),0,STDEV(A!CQ$11:CQ$50,B!CQ$11:CQ$50,'C'!CQ$11:CQ$50,D!CQ$11:CQ$50,E!CQ$11:CQ$50,F!CQ$11:CQ$50,G!CQ$11:CQ$50,H!CQ$11:CQ$50,I!CQ$11:CQ$50,J!CQ$11:CQ$50))</f>
        <v>0</v>
      </c>
      <c r="AH14" s="18">
        <f>IF(ISERROR(STDEV(A!CR$11:CR$50,B!CR$11:CR$50,'C'!CR$11:CR$50,D!CR$11:CR$50,E!CR$11:CR$50,F!CR$11:CR$50,G!CR$11:CR$50,H!CR$11:CR$50,I!CR$11:CR$50,J!CR$11:CR$50)),0,STDEV(A!CR$11:CR$50,B!CR$11:CR$50,'C'!CR$11:CR$50,D!CR$11:CR$50,E!CR$11:CR$50,F!CR$11:CR$50,G!CR$11:CR$50,H!CR$11:CR$50,I!CR$11:CR$50,J!CR$11:CR$50))</f>
        <v>0</v>
      </c>
      <c r="AI14" s="18">
        <f>IF(ISERROR(STDEV(A!CS$11:CS$50,B!CS$11:CS$50,'C'!CS$11:CS$50,D!CS$11:CS$50,E!CS$11:CS$50,F!CS$11:CS$50,G!CS$11:CS$50,H!CS$11:CS$50,I!CS$11:CS$50,J!CS$11:CS$50)),0,STDEV(A!CS$11:CS$50,B!CS$11:CS$50,'C'!CS$11:CS$50,D!CS$11:CS$50,E!CS$11:CS$50,F!CS$11:CS$50,G!CS$11:CS$50,H!CS$11:CS$50,I!CS$11:CS$50,J!CS$11:CS$50))</f>
        <v>0</v>
      </c>
      <c r="AJ14" s="18">
        <f>IF(ISERROR(STDEV(A!CT$11:CT$50,B!CT$11:CT$50,'C'!CT$11:CT$50,D!CT$11:CT$50,E!CT$11:CT$50,F!CT$11:CT$50,G!CT$11:CT$50,H!CT$11:CT$50,I!CT$11:CT$50,J!CT$11:CT$50)),0,STDEV(A!CT$11:CT$50,B!CT$11:CT$50,'C'!CT$11:CT$50,D!CT$11:CT$50,E!CT$11:CT$50,F!CT$11:CT$50,G!CT$11:CT$50,H!CT$11:CT$50,I!CT$11:CT$50,J!CT$11:CT$50))</f>
        <v>0</v>
      </c>
      <c r="AK14" s="18">
        <f>IF(ISERROR(STDEV(A!CU$11:CU$50,B!CU$11:CU$50,'C'!CU$11:CU$50,D!CU$11:CU$50,E!CU$11:CU$50,F!CU$11:CU$50,G!CU$11:CU$50,H!CU$11:CU$50,I!CU$11:CU$50,J!CU$11:CU$50)),0,STDEV(A!CU$11:CU$50,B!CU$11:CU$50,'C'!CU$11:CU$50,D!CU$11:CU$50,E!CU$11:CU$50,F!CU$11:CU$50,G!CU$11:CU$50,H!CU$11:CU$50,I!CU$11:CU$50,J!CU$11:CU$50))</f>
        <v>0</v>
      </c>
      <c r="AL14" s="18">
        <f>IF(ISERROR(STDEV(A!CV$11:CV$50,B!CV$11:CV$50,'C'!CV$11:CV$50,D!CV$11:CV$50,E!CV$11:CV$50,F!CV$11:CV$50,G!CV$11:CV$50,H!CV$11:CV$50,I!CV$11:CV$50,J!CV$11:CV$50)),0,STDEV(A!CV$11:CV$50,B!CV$11:CV$50,'C'!CV$11:CV$50,D!CV$11:CV$50,E!CV$11:CV$50,F!CV$11:CV$50,G!CV$11:CV$50,H!CV$11:CV$50,I!CV$11:CV$50,J!CV$11:CV$50))</f>
        <v>0</v>
      </c>
      <c r="AM14" s="18">
        <f>IF(ISERROR(STDEV(A!CW$11:CW$50,B!CW$11:CW$50,'C'!CW$11:CW$50,D!CW$11:CW$50,E!CW$11:CW$50,F!CW$11:CW$50,G!CW$11:CW$50,H!CW$11:CW$50,I!CW$11:CW$50,J!CW$11:CW$50)),0,STDEV(A!CW$11:CW$50,B!CW$11:CW$50,'C'!CW$11:CW$50,D!CW$11:CW$50,E!CW$11:CW$50,F!CW$11:CW$50,G!CW$11:CW$50,H!CW$11:CW$50,I!CW$11:CW$50,J!CW$11:CW$50))</f>
        <v>0</v>
      </c>
      <c r="AN14" s="18">
        <f>IF(ISERROR(STDEV(A!CX$11:CX$50,B!CX$11:CX$50,'C'!CX$11:CX$50,D!CX$11:CX$50,E!CX$11:CX$50,F!CX$11:CX$50,G!CX$11:CX$50,H!CX$11:CX$50,I!CX$11:CX$50,J!CX$11:CX$50)),0,STDEV(A!CX$11:CX$50,B!CX$11:CX$50,'C'!CX$11:CX$50,D!CX$11:CX$50,E!CX$11:CX$50,F!CX$11:CX$50,G!CX$11:CX$50,H!CX$11:CX$50,I!CX$11:CX$50,J!CX$11:CX$50))</f>
        <v>0</v>
      </c>
      <c r="AO14" s="18">
        <f>IF(ISERROR(STDEV(A!CY$11:CY$50,B!CY$11:CY$50,'C'!CY$11:CY$50,D!CY$11:CY$50,E!CY$11:CY$50,F!CY$11:CY$50,G!CY$11:CY$50,H!CY$11:CY$50,I!CY$11:CY$50,J!CY$11:CY$50)),0,STDEV(A!CY$11:CY$50,B!CY$11:CY$50,'C'!CY$11:CY$50,D!CY$11:CY$50,E!CY$11:CY$50,F!CY$11:CY$50,G!CY$11:CY$50,H!CY$11:CY$50,I!CY$11:CY$50,J!CY$11:CY$50))</f>
        <v>0</v>
      </c>
      <c r="AP14" s="18">
        <f>IF(ISERROR(STDEV(A!CZ$11:CZ$50,B!CZ$11:CZ$50,'C'!CZ$11:CZ$50,D!CZ$11:CZ$50,E!CZ$11:CZ$50,F!CZ$11:CZ$50,G!CZ$11:CZ$50,H!CZ$11:CZ$50,I!CZ$11:CZ$50,J!CZ$11:CZ$50)),0,STDEV(A!CZ$11:CZ$50,B!CZ$11:CZ$50,'C'!CZ$11:CZ$50,D!CZ$11:CZ$50,E!CZ$11:CZ$50,F!CZ$11:CZ$50,G!CZ$11:CZ$50,H!CZ$11:CZ$50,I!CZ$11:CZ$50,J!CZ$11:CZ$50))</f>
        <v>0</v>
      </c>
      <c r="AQ14" s="18">
        <f>IF(ISERROR(STDEV(A!DA$11:DA$50,B!DA$11:DA$50,'C'!DA$11:DA$50,D!DA$11:DA$50,E!DA$11:DA$50,F!DA$11:DA$50,G!DA$11:DA$50,H!DA$11:DA$50,I!DA$11:DA$50,J!DA$11:DA$50)),0,STDEV(A!DA$11:DA$50,B!DA$11:DA$50,'C'!DA$11:DA$50,D!DA$11:DA$50,E!DA$11:DA$50,F!DA$11:DA$50,G!DA$11:DA$50,H!DA$11:DA$50,I!DA$11:DA$50,J!DA$11:DA$50))</f>
        <v>0</v>
      </c>
      <c r="AR14" s="18">
        <f>IF(ISERROR(STDEV(A!DB$11:DB$50,B!DB$11:DB$50,'C'!DB$11:DB$50,D!DB$11:DB$50,E!DB$11:DB$50,F!DB$11:DB$50,G!DB$11:DB$50,H!DB$11:DB$50,I!DB$11:DB$50,J!DB$11:DB$50)),0,STDEV(A!DB$11:DB$50,B!DB$11:DB$50,'C'!DB$11:DB$50,D!DB$11:DB$50,E!DB$11:DB$50,F!DB$11:DB$50,G!DB$11:DB$50,H!DB$11:DB$50,I!DB$11:DB$50,J!DB$11:DB$50))</f>
        <v>0</v>
      </c>
      <c r="AS14" s="18">
        <f>IF(ISERROR(STDEV(A!DC$11:DC$50,B!DC$11:DC$50,'C'!DC$11:DC$50,D!DC$11:DC$50,E!DC$11:DC$50,F!DC$11:DC$50,G!DC$11:DC$50,H!DC$11:DC$50,I!DC$11:DC$50,J!DC$11:DC$50)),0,STDEV(A!DC$11:DC$50,B!DC$11:DC$50,'C'!DC$11:DC$50,D!DC$11:DC$50,E!DC$11:DC$50,F!DC$11:DC$50,G!DC$11:DC$50,H!DC$11:DC$50,I!DC$11:DC$50,J!DC$11:DC$50))</f>
        <v>0</v>
      </c>
      <c r="AT14" s="18">
        <f>IF(ISERROR(STDEV(A!DD$11:DD$50,B!DD$11:DD$50,'C'!DD$11:DD$50,D!DD$11:DD$50,E!DD$11:DD$50,F!DD$11:DD$50,G!DD$11:DD$50,H!DD$11:DD$50,I!DD$11:DD$50,J!DD$11:DD$50)),0,STDEV(A!DD$11:DD$50,B!DD$11:DD$50,'C'!DD$11:DD$50,D!DD$11:DD$50,E!DD$11:DD$50,F!DD$11:DD$50,G!DD$11:DD$50,H!DD$11:DD$50,I!DD$11:DD$50,J!DD$11:DD$50))</f>
        <v>0</v>
      </c>
      <c r="AU14" s="18">
        <f>IF(ISERROR(STDEV(A!DE$11:DE$50,B!DE$11:DE$50,'C'!DE$11:DE$50,D!DE$11:DE$50,E!DE$11:DE$50,F!DE$11:DE$50,G!DE$11:DE$50,H!DE$11:DE$50,I!DE$11:DE$50,J!DE$11:DE$50)),0,STDEV(A!DE$11:DE$50,B!DE$11:DE$50,'C'!DE$11:DE$50,D!DE$11:DE$50,E!DE$11:DE$50,F!DE$11:DE$50,G!DE$11:DE$50,H!DE$11:DE$50,I!DE$11:DE$50,J!DE$11:DE$50))</f>
        <v>0</v>
      </c>
      <c r="AV14" s="18">
        <f>IF(ISERROR(STDEV(A!DF$11:DF$50,B!DF$11:DF$50,'C'!DF$11:DF$50,D!DF$11:DF$50,E!DF$11:DF$50,F!DF$11:DF$50,G!DF$11:DF$50,H!DF$11:DF$50,I!DF$11:DF$50,J!DF$11:DF$50)),0,STDEV(A!DF$11:DF$50,B!DF$11:DF$50,'C'!DF$11:DF$50,D!DF$11:DF$50,E!DF$11:DF$50,F!DF$11:DF$50,G!DF$11:DF$50,H!DF$11:DF$50,I!DF$11:DF$50,J!DF$11:DF$50))</f>
        <v>0</v>
      </c>
      <c r="AW14" s="18">
        <f>IF(ISERROR(STDEV(A!DG$11:DG$50,B!DG$11:DG$50,'C'!DG$11:DG$50,D!DG$11:DG$50,E!DG$11:DG$50,F!DG$11:DG$50,G!DG$11:DG$50,H!DG$11:DG$50,I!DG$11:DG$50,J!DG$11:DG$50)),0,STDEV(A!DG$11:DG$50,B!DG$11:DG$50,'C'!DG$11:DG$50,D!DG$11:DG$50,E!DG$11:DG$50,F!DG$11:DG$50,G!DG$11:DG$50,H!DG$11:DG$50,I!DG$11:DG$50,J!DG$11:DG$50))</f>
        <v>0</v>
      </c>
      <c r="AX14" s="18">
        <f>IF(ISERROR(STDEV(A!DH$11:DH$50,B!DH$11:DH$50,'C'!DH$11:DH$50,D!DH$11:DH$50,E!DH$11:DH$50,F!DH$11:DH$50,G!DH$11:DH$50,H!DH$11:DH$50,I!DH$11:DH$50,J!DH$11:DH$50)),0,STDEV(A!DH$11:DH$50,B!DH$11:DH$50,'C'!DH$11:DH$50,D!DH$11:DH$50,E!DH$11:DH$50,F!DH$11:DH$50,G!DH$11:DH$50,H!DH$11:DH$50,I!DH$11:DH$50,J!DH$11:DH$50))</f>
        <v>0</v>
      </c>
      <c r="AY14" s="18">
        <f>IF(ISERROR(STDEV(A!DI$11:DI$50,B!DI$11:DI$50,'C'!DI$11:DI$50,D!DI$11:DI$50,E!DI$11:DI$50,F!DI$11:DI$50,G!DI$11:DI$50,H!DI$11:DI$50,I!DI$11:DI$50,J!DI$11:DI$50)),0,STDEV(A!DI$11:DI$50,B!DI$11:DI$50,'C'!DI$11:DI$50,D!DI$11:DI$50,E!DI$11:DI$50,F!DI$11:DI$50,G!DI$11:DI$50,H!DI$11:DI$50,I!DI$11:DI$50,J!DI$11:DI$50))</f>
        <v>0</v>
      </c>
      <c r="AZ14" s="18">
        <f>IF(ISERROR(STDEV(A!DJ$11:DJ$50,B!DJ$11:DJ$50,'C'!DJ$11:DJ$50,D!DJ$11:DJ$50,E!DJ$11:DJ$50,F!DJ$11:DJ$50,G!DJ$11:DJ$50,H!DJ$11:DJ$50,I!DJ$11:DJ$50,J!DJ$11:DJ$50)),0,STDEV(A!DJ$11:DJ$50,B!DJ$11:DJ$50,'C'!DJ$11:DJ$50,D!DJ$11:DJ$50,E!DJ$11:DJ$50,F!DJ$11:DJ$50,G!DJ$11:DJ$50,H!DJ$11:DJ$50,I!DJ$11:DJ$50,J!DJ$11:DJ$50))</f>
        <v>0</v>
      </c>
      <c r="BA14" s="18">
        <f>IF(ISERROR(STDEV(A!DK$11:DK$50,B!DK$11:DK$50,'C'!DK$11:DK$50,D!DK$11:DK$50,E!DK$11:DK$50,F!DK$11:DK$50,G!DK$11:DK$50,H!DK$11:DK$50,I!DK$11:DK$50,J!DK$11:DK$50)),0,STDEV(A!DK$11:DK$50,B!DK$11:DK$50,'C'!DK$11:DK$50,D!DK$11:DK$50,E!DK$11:DK$50,F!DK$11:DK$50,G!DK$11:DK$50,H!DK$11:DK$50,I!DK$11:DK$50,J!DK$11:DK$50))</f>
        <v>0</v>
      </c>
      <c r="BB14" s="18">
        <f>IF(ISERROR(STDEV(A!DL$11:DL$50,B!DL$11:DL$50,'C'!DL$11:DL$50,D!DL$11:DL$50,E!DL$11:DL$50,F!DL$11:DL$50,G!DL$11:DL$50,H!DL$11:DL$50,I!DL$11:DL$50,J!DL$11:DL$50)),0,STDEV(A!DL$11:DL$50,B!DL$11:DL$50,'C'!DL$11:DL$50,D!DL$11:DL$50,E!DL$11:DL$50,F!DL$11:DL$50,G!DL$11:DL$50,H!DL$11:DL$50,I!DL$11:DL$50,J!DL$11:DL$50))</f>
        <v>0</v>
      </c>
      <c r="BC14" s="18">
        <f>IF(ISERROR(STDEV(A!DM$11:DM$50,B!DM$11:DM$50,'C'!DM$11:DM$50,D!DM$11:DM$50,E!DM$11:DM$50,F!DM$11:DM$50,G!DM$11:DM$50,H!DM$11:DM$50,I!DM$11:DM$50,J!DM$11:DM$50)),0,STDEV(A!DM$11:DM$50,B!DM$11:DM$50,'C'!DM$11:DM$50,D!DM$11:DM$50,E!DM$11:DM$50,F!DM$11:DM$50,G!DM$11:DM$50,H!DM$11:DM$50,I!DM$11:DM$50,J!DM$11:DM$50))</f>
        <v>0</v>
      </c>
      <c r="BD14" s="18">
        <f>IF(ISERROR(STDEV(A!DN$11:DN$50,B!DN$11:DN$50,'C'!DN$11:DN$50,D!DN$11:DN$50,E!DN$11:DN$50,F!DN$11:DN$50,G!DN$11:DN$50,H!DN$11:DN$50,I!DN$11:DN$50,J!DN$11:DN$50)),0,STDEV(A!DN$11:DN$50,B!DN$11:DN$50,'C'!DN$11:DN$50,D!DN$11:DN$50,E!DN$11:DN$50,F!DN$11:DN$50,G!DN$11:DN$50,H!DN$11:DN$50,I!DN$11:DN$50,J!DN$11:DN$50))</f>
        <v>0</v>
      </c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27" t="s">
        <v>3</v>
      </c>
      <c r="BP14" s="18">
        <f>'C'!BF$55</f>
        <v>0</v>
      </c>
      <c r="BQ14" s="18">
        <f>'C'!BG$55</f>
        <v>0</v>
      </c>
      <c r="BR14" s="18">
        <f>'C'!BH$55</f>
        <v>0</v>
      </c>
      <c r="BS14" s="18">
        <f>'C'!BI$55</f>
        <v>0</v>
      </c>
      <c r="BT14" s="18">
        <f>'C'!BJ$55</f>
        <v>0</v>
      </c>
    </row>
    <row r="15" spans="1:128">
      <c r="A15" s="5"/>
      <c r="B15" s="260" t="s">
        <v>20</v>
      </c>
      <c r="C15" s="260"/>
      <c r="D15" s="260"/>
      <c r="E15" s="260"/>
      <c r="F15" s="260"/>
      <c r="G15" s="260"/>
      <c r="H15" s="260"/>
      <c r="I15" s="260"/>
      <c r="J15" s="260"/>
      <c r="K15" s="260"/>
      <c r="L15" s="260"/>
      <c r="M15" s="260"/>
      <c r="N15" s="260"/>
      <c r="O15" s="260"/>
      <c r="P15" s="260"/>
      <c r="Q15" s="260"/>
      <c r="R15" s="260"/>
      <c r="S15" s="260"/>
      <c r="T15" s="260"/>
      <c r="U15" s="260"/>
      <c r="V15" s="260"/>
      <c r="W15" s="260"/>
      <c r="X15" s="260"/>
      <c r="Y15" s="260"/>
      <c r="Z15" s="260"/>
      <c r="AA15" s="260"/>
      <c r="AB15" s="260"/>
      <c r="AC15" s="260"/>
      <c r="AD15" s="260"/>
      <c r="AE15" s="260"/>
      <c r="AF15" s="260"/>
      <c r="AG15" s="260"/>
      <c r="AH15" s="260"/>
      <c r="AI15" s="260"/>
      <c r="AJ15" s="260"/>
      <c r="AK15" s="260"/>
      <c r="AL15" s="260"/>
      <c r="AM15" s="260"/>
      <c r="AN15" s="260"/>
      <c r="AO15" s="260"/>
      <c r="AP15" s="260"/>
      <c r="AQ15" s="260"/>
      <c r="AR15" s="260"/>
      <c r="AS15" s="260"/>
      <c r="AT15" s="260"/>
      <c r="AU15" s="260"/>
      <c r="AV15" s="260"/>
      <c r="AW15" s="260"/>
      <c r="AX15" s="260"/>
      <c r="AY15" s="260"/>
      <c r="AZ15" s="260"/>
      <c r="BB15" s="50"/>
      <c r="BC15" s="13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27" t="s">
        <v>5</v>
      </c>
      <c r="BP15" s="18">
        <f>D!BF$55</f>
        <v>0</v>
      </c>
      <c r="BQ15" s="18">
        <f>D!BG$55</f>
        <v>0</v>
      </c>
      <c r="BR15" s="18">
        <f>D!BH$55</f>
        <v>0</v>
      </c>
      <c r="BS15" s="18">
        <f>D!BI$55</f>
        <v>0</v>
      </c>
      <c r="BT15" s="18">
        <f>D!BJ$55</f>
        <v>0</v>
      </c>
      <c r="BX15" s="17"/>
    </row>
    <row r="16" spans="1:128" ht="12.75" customHeight="1">
      <c r="A16" s="157" t="s">
        <v>128</v>
      </c>
      <c r="B16" s="61">
        <f>IF($A$24=0,0,(COUNTIF(A!B$11:B$50,B24)+COUNTIF(B!B$11:B$50,B24)+COUNTIF('C'!B$11:B$50,B24)+COUNTIF(D!B$11:B$50,B24)+COUNTIF(E!B$11:B$50,B24)+COUNTIF(F!B$11:B$50,B24)+COUNTIF(G!B$11:B$50,B24)+COUNTIF(H!B$11:B$50,B24)+COUNTIF(I!B$11:B$50,B24)+COUNTIF(J!B$11:B$50,B24))/$A$24)</f>
        <v>0</v>
      </c>
      <c r="C16" s="61">
        <f>IF($A$24=0,0,(COUNTIF(A!C$11:C$50,C24)+COUNTIF(B!C$11:C$50,C24)+COUNTIF('C'!C$11:C$50,C24)+COUNTIF(D!C$11:C$50,C24)+COUNTIF(E!C$11:C$50,C24)+COUNTIF(F!C$11:C$50,C24)+COUNTIF(G!C$11:C$50,C24)+COUNTIF(H!C$11:C$50,C24)+COUNTIF(I!C$11:C$50,C24)+COUNTIF(J!C$11:C$50,C24))/$A$24)</f>
        <v>0</v>
      </c>
      <c r="D16" s="61">
        <f>IF($A$24=0,0,(COUNTIF(A!D$11:D$50,D24)+COUNTIF(B!D$11:D$50,D24)+COUNTIF('C'!D$11:D$50,D24)+COUNTIF(D!D$11:D$50,D24)+COUNTIF(E!D$11:D$50,D24)+COUNTIF(F!D$11:D$50,D24)+COUNTIF(G!D$11:D$50,D24)+COUNTIF(H!D$11:D$50,D24)+COUNTIF(I!D$11:D$50,D24)+COUNTIF(J!D$11:D$50,D24))/$A$24)</f>
        <v>0</v>
      </c>
      <c r="E16" s="61">
        <f>IF($A$24=0,0,(COUNTIF(A!E$11:E$50,E24)+COUNTIF(B!E$11:E$50,E24)+COUNTIF('C'!E$11:E$50,E24)+COUNTIF(D!E$11:E$50,E24)+COUNTIF(E!E$11:E$50,E24)+COUNTIF(F!E$11:E$50,E24)+COUNTIF(G!E$11:E$50,E24)+COUNTIF(H!E$11:E$50,E24)+COUNTIF(I!E$11:E$50,E24)+COUNTIF(J!E$11:E$50,E24))/$A$24)</f>
        <v>0</v>
      </c>
      <c r="F16" s="61">
        <f>IF($A$24=0,0,(COUNTIF(A!F$11:F$50,F24)+COUNTIF(B!F$11:F$50,F24)+COUNTIF('C'!F$11:F$50,F24)+COUNTIF(D!F$11:F$50,F24)+COUNTIF(E!F$11:F$50,F24)+COUNTIF(F!F$11:F$50,F24)+COUNTIF(G!F$11:F$50,F24)+COUNTIF(H!F$11:F$50,F24)+COUNTIF(I!F$11:F$50,F24)+COUNTIF(J!F$11:F$50,F24))/$A$24)</f>
        <v>0</v>
      </c>
      <c r="G16" s="61">
        <f>IF($A$24=0,0,(COUNTIF(A!G$11:G$50,G24)+COUNTIF(B!G$11:G$50,G24)+COUNTIF('C'!G$11:G$50,G24)+COUNTIF(D!G$11:G$50,G24)+COUNTIF(E!G$11:G$50,G24)+COUNTIF(F!G$11:G$50,G24)+COUNTIF(G!G$11:G$50,G24)+COUNTIF(H!G$11:G$50,G24)+COUNTIF(I!G$11:G$50,G24)+COUNTIF(J!G$11:G$50,G24))/$A$24)</f>
        <v>0</v>
      </c>
      <c r="H16" s="61">
        <f>IF($A$24=0,0,(COUNTIF(A!H$11:H$50,H24)+COUNTIF(B!H$11:H$50,H24)+COUNTIF('C'!H$11:H$50,H24)+COUNTIF(D!H$11:H$50,H24)+COUNTIF(E!H$11:H$50,H24)+COUNTIF(F!H$11:H$50,H24)+COUNTIF(G!H$11:H$50,H24)+COUNTIF(H!H$11:H$50,H24)+COUNTIF(I!H$11:H$50,H24)+COUNTIF(J!H$11:H$50,H24))/$A$24)</f>
        <v>0</v>
      </c>
      <c r="I16" s="61">
        <f>IF($A$24=0,0,(COUNTIF(A!I$11:I$50,I24)+COUNTIF(B!I$11:I$50,I24)+COUNTIF('C'!I$11:I$50,I24)+COUNTIF(D!I$11:I$50,I24)+COUNTIF(E!I$11:I$50,I24)+COUNTIF(F!I$11:I$50,I24)+COUNTIF(G!I$11:I$50,I24)+COUNTIF(H!I$11:I$50,I24)+COUNTIF(I!I$11:I$50,I24)+COUNTIF(J!I$11:I$50,I24))/$A$24)</f>
        <v>0</v>
      </c>
      <c r="J16" s="61">
        <f>IF($A$24=0,0,(COUNTIF(A!J$11:J$50,J24)+COUNTIF(B!J$11:J$50,J24)+COUNTIF('C'!J$11:J$50,J24)+COUNTIF(D!J$11:J$50,J24)+COUNTIF(E!J$11:J$50,J24)+COUNTIF(F!J$11:J$50,J24)+COUNTIF(G!J$11:J$50,J24)+COUNTIF(H!J$11:J$50,J24)+COUNTIF(I!J$11:J$50,J24)+COUNTIF(J!J$11:J$50,J24))/$A$24)</f>
        <v>0</v>
      </c>
      <c r="K16" s="61">
        <f>IF($A$24=0,0,(COUNTIF(A!K$11:K$50,K24)+COUNTIF(B!K$11:K$50,K24)+COUNTIF('C'!K$11:K$50,K24)+COUNTIF(D!K$11:K$50,K24)+COUNTIF(E!K$11:K$50,K24)+COUNTIF(F!K$11:K$50,K24)+COUNTIF(G!K$11:K$50,K24)+COUNTIF(H!K$11:K$50,K24)+COUNTIF(I!K$11:K$50,K24)+COUNTIF(J!K$11:K$50,K24))/$A$24)</f>
        <v>0</v>
      </c>
      <c r="L16" s="61">
        <f>IF($A$24=0,0,(COUNTIF(A!L$11:L$50,L24)+COUNTIF(B!L$11:L$50,L24)+COUNTIF('C'!L$11:L$50,L24)+COUNTIF(D!L$11:L$50,L24)+COUNTIF(E!L$11:L$50,L24)+COUNTIF(F!L$11:L$50,L24)+COUNTIF(G!L$11:L$50,L24)+COUNTIF(H!L$11:L$50,L24)+COUNTIF(I!L$11:L$50,L24)+COUNTIF(J!L$11:L$50,L24))/$A$24)</f>
        <v>0</v>
      </c>
      <c r="M16" s="61">
        <f>IF($A$24=0,0,(COUNTIF(A!M$11:M$50,M24)+COUNTIF(B!M$11:M$50,M24)+COUNTIF('C'!M$11:M$50,M24)+COUNTIF(D!M$11:M$50,M24)+COUNTIF(E!M$11:M$50,M24)+COUNTIF(F!M$11:M$50,M24)+COUNTIF(G!M$11:M$50,M24)+COUNTIF(H!M$11:M$50,M24)+COUNTIF(I!M$11:M$50,M24)+COUNTIF(J!M$11:M$50,M24))/$A$24)</f>
        <v>0</v>
      </c>
      <c r="N16" s="61">
        <f>IF($A$24=0,0,(COUNTIF(A!N$11:N$50,N24)+COUNTIF(B!N$11:N$50,N24)+COUNTIF('C'!N$11:N$50,N24)+COUNTIF(D!N$11:N$50,N24)+COUNTIF(E!N$11:N$50,N24)+COUNTIF(F!N$11:N$50,N24)+COUNTIF(G!N$11:N$50,N24)+COUNTIF(H!N$11:N$50,N24)+COUNTIF(I!N$11:N$50,N24)+COUNTIF(J!N$11:N$50,N24))/$A$24)</f>
        <v>0</v>
      </c>
      <c r="O16" s="61">
        <f>IF($A$24=0,0,(COUNTIF(A!O$11:O$50,O24)+COUNTIF(B!O$11:O$50,O24)+COUNTIF('C'!O$11:O$50,O24)+COUNTIF(D!O$11:O$50,O24)+COUNTIF(E!O$11:O$50,O24)+COUNTIF(F!O$11:O$50,O24)+COUNTIF(G!O$11:O$50,O24)+COUNTIF(H!O$11:O$50,O24)+COUNTIF(I!O$11:O$50,O24)+COUNTIF(J!O$11:O$50,O24))/$A$24)</f>
        <v>0</v>
      </c>
      <c r="P16" s="61">
        <f>IF($A$24=0,0,(COUNTIF(A!P$11:P$50,P24)+COUNTIF(B!P$11:P$50,P24)+COUNTIF('C'!P$11:P$50,P24)+COUNTIF(D!P$11:P$50,P24)+COUNTIF(E!P$11:P$50,P24)+COUNTIF(F!P$11:P$50,P24)+COUNTIF(G!P$11:P$50,P24)+COUNTIF(H!P$11:P$50,P24)+COUNTIF(I!P$11:P$50,P24)+COUNTIF(J!P$11:P$50,P24))/$A$24)</f>
        <v>0</v>
      </c>
      <c r="Q16" s="61">
        <f>IF($A$24=0,0,(COUNTIF(A!Q$11:Q$50,Q24)+COUNTIF(B!Q$11:Q$50,Q24)+COUNTIF('C'!Q$11:Q$50,Q24)+COUNTIF(D!Q$11:Q$50,Q24)+COUNTIF(E!Q$11:Q$50,Q24)+COUNTIF(F!Q$11:Q$50,Q24)+COUNTIF(G!Q$11:Q$50,Q24)+COUNTIF(H!Q$11:Q$50,Q24)+COUNTIF(I!Q$11:Q$50,Q24)+COUNTIF(J!Q$11:Q$50,Q24))/$A$24)</f>
        <v>0</v>
      </c>
      <c r="R16" s="61">
        <f>IF($A$24=0,0,(COUNTIF(A!R$11:R$50,R24)+COUNTIF(B!R$11:R$50,R24)+COUNTIF('C'!R$11:R$50,R24)+COUNTIF(D!R$11:R$50,R24)+COUNTIF(E!R$11:R$50,R24)+COUNTIF(F!R$11:R$50,R24)+COUNTIF(G!R$11:R$50,R24)+COUNTIF(H!R$11:R$50,R24)+COUNTIF(I!R$11:R$50,R24)+COUNTIF(J!R$11:R$50,R24))/$A$24)</f>
        <v>0</v>
      </c>
      <c r="S16" s="61">
        <f>IF($A$24=0,0,(COUNTIF(A!S$11:S$50,S24)+COUNTIF(B!S$11:S$50,S24)+COUNTIF('C'!S$11:S$50,S24)+COUNTIF(D!S$11:S$50,S24)+COUNTIF(E!S$11:S$50,S24)+COUNTIF(F!S$11:S$50,S24)+COUNTIF(G!S$11:S$50,S24)+COUNTIF(H!S$11:S$50,S24)+COUNTIF(I!S$11:S$50,S24)+COUNTIF(J!S$11:S$50,S24))/$A$24)</f>
        <v>0</v>
      </c>
      <c r="T16" s="61">
        <f>IF($A$24=0,0,(COUNTIF(A!T$11:T$50,T24)+COUNTIF(B!T$11:T$50,T24)+COUNTIF('C'!T$11:T$50,T24)+COUNTIF(D!T$11:T$50,T24)+COUNTIF(E!T$11:T$50,T24)+COUNTIF(F!T$11:T$50,T24)+COUNTIF(G!T$11:T$50,T24)+COUNTIF(H!T$11:T$50,T24)+COUNTIF(I!T$11:T$50,T24)+COUNTIF(J!T$11:T$50,T24))/$A$24)</f>
        <v>0</v>
      </c>
      <c r="U16" s="61">
        <f>IF($A$24=0,0,(COUNTIF(A!U$11:U$50,U24)+COUNTIF(B!U$11:U$50,U24)+COUNTIF('C'!U$11:U$50,U24)+COUNTIF(D!U$11:U$50,U24)+COUNTIF(E!U$11:U$50,U24)+COUNTIF(F!U$11:U$50,U24)+COUNTIF(G!U$11:U$50,U24)+COUNTIF(H!U$11:U$50,U24)+COUNTIF(I!U$11:U$50,U24)+COUNTIF(J!U$11:U$50,U24))/$A$24)</f>
        <v>0</v>
      </c>
      <c r="V16" s="61">
        <f>IF($A$24=0,0,(COUNTIF(A!V$11:V$50,V24)+COUNTIF(B!V$11:V$50,V24)+COUNTIF('C'!V$11:V$50,V24)+COUNTIF(D!V$11:V$50,V24)+COUNTIF(E!V$11:V$50,V24)+COUNTIF(F!V$11:V$50,V24)+COUNTIF(G!V$11:V$50,V24)+COUNTIF(H!V$11:V$50,V24)+COUNTIF(I!V$11:V$50,V24)+COUNTIF(J!V$11:V$50,V24))/$A$24)</f>
        <v>0</v>
      </c>
      <c r="W16" s="61">
        <f>IF($A$24=0,0,(COUNTIF(A!W$11:W$50,W24)+COUNTIF(B!W$11:W$50,W24)+COUNTIF('C'!W$11:W$50,W24)+COUNTIF(D!W$11:W$50,W24)+COUNTIF(E!W$11:W$50,W24)+COUNTIF(F!W$11:W$50,W24)+COUNTIF(G!W$11:W$50,W24)+COUNTIF(H!W$11:W$50,W24)+COUNTIF(I!W$11:W$50,W24)+COUNTIF(J!W$11:W$50,W24))/$A$24)</f>
        <v>0</v>
      </c>
      <c r="X16" s="61">
        <f>IF($A$24=0,0,(COUNTIF(A!X$11:X$50,X24)+COUNTIF(B!X$11:X$50,X24)+COUNTIF('C'!X$11:X$50,X24)+COUNTIF(D!X$11:X$50,X24)+COUNTIF(E!X$11:X$50,X24)+COUNTIF(F!X$11:X$50,X24)+COUNTIF(G!X$11:X$50,X24)+COUNTIF(H!X$11:X$50,X24)+COUNTIF(I!X$11:X$50,X24)+COUNTIF(J!X$11:X$50,X24))/$A$24)</f>
        <v>0</v>
      </c>
      <c r="Y16" s="61">
        <f>IF($A$24=0,0,(COUNTIF(A!Y$11:Y$50,Y24)+COUNTIF(B!Y$11:Y$50,Y24)+COUNTIF('C'!Y$11:Y$50,Y24)+COUNTIF(D!Y$11:Y$50,Y24)+COUNTIF(E!Y$11:Y$50,Y24)+COUNTIF(F!Y$11:Y$50,Y24)+COUNTIF(G!Y$11:Y$50,Y24)+COUNTIF(H!Y$11:Y$50,Y24)+COUNTIF(I!Y$11:Y$50,Y24)+COUNTIF(J!Y$11:Y$50,Y24))/$A$24)</f>
        <v>0</v>
      </c>
      <c r="Z16" s="61">
        <f>IF($A$24=0,0,(COUNTIF(A!Z$11:Z$50,Z24)+COUNTIF(B!Z$11:Z$50,Z24)+COUNTIF('C'!Z$11:Z$50,Z24)+COUNTIF(D!Z$11:Z$50,Z24)+COUNTIF(E!Z$11:Z$50,Z24)+COUNTIF(F!Z$11:Z$50,Z24)+COUNTIF(G!Z$11:Z$50,Z24)+COUNTIF(H!Z$11:Z$50,Z24)+COUNTIF(I!Z$11:Z$50,Z24)+COUNTIF(J!Z$11:Z$50,Z24))/$A$24)</f>
        <v>0</v>
      </c>
      <c r="AA16" s="61">
        <f>IF($A$24=0,0,(COUNTIF(A!AA$11:AA$50,AA24)+COUNTIF(B!AA$11:AA$50,AA24)+COUNTIF('C'!AA$11:AA$50,AA24)+COUNTIF(D!AA$11:AA$50,AA24)+COUNTIF(E!AA$11:AA$50,AA24)+COUNTIF(F!AA$11:AA$50,AA24)+COUNTIF(G!AA$11:AA$50,AA24)+COUNTIF(H!AA$11:AA$50,AA24)+COUNTIF(I!AA$11:AA$50,AA24)+COUNTIF(J!AA$11:AA$50,AA24))/$A$24)</f>
        <v>0</v>
      </c>
      <c r="AB16" s="61">
        <f>IF($A$24=0,0,(COUNTIF(A!AB$11:AB$50,AB24)+COUNTIF(B!AB$11:AB$50,AB24)+COUNTIF('C'!AB$11:AB$50,AB24)+COUNTIF(D!AB$11:AB$50,AB24)+COUNTIF(E!AB$11:AB$50,AB24)+COUNTIF(F!AB$11:AB$50,AB24)+COUNTIF(G!AB$11:AB$50,AB24)+COUNTIF(H!AB$11:AB$50,AB24)+COUNTIF(I!AB$11:AB$50,AB24)+COUNTIF(J!AB$11:AB$50,AB24))/$A$24)</f>
        <v>0</v>
      </c>
      <c r="AC16" s="61">
        <f>IF($A$24=0,0,(COUNTIF(A!AC$11:AC$50,AC24)+COUNTIF(B!AC$11:AC$50,AC24)+COUNTIF('C'!AC$11:AC$50,AC24)+COUNTIF(D!AC$11:AC$50,AC24)+COUNTIF(E!AC$11:AC$50,AC24)+COUNTIF(F!AC$11:AC$50,AC24)+COUNTIF(G!AC$11:AC$50,AC24)+COUNTIF(H!AC$11:AC$50,AC24)+COUNTIF(I!AC$11:AC$50,AC24)+COUNTIF(J!AC$11:AC$50,AC24))/$A$24)</f>
        <v>0</v>
      </c>
      <c r="AD16" s="61">
        <f>IF($A$24=0,0,(COUNTIF(A!AD$11:AD$50,AD24)+COUNTIF(B!AD$11:AD$50,AD24)+COUNTIF('C'!AD$11:AD$50,AD24)+COUNTIF(D!AD$11:AD$50,AD24)+COUNTIF(E!AD$11:AD$50,AD24)+COUNTIF(F!AD$11:AD$50,AD24)+COUNTIF(G!AD$11:AD$50,AD24)+COUNTIF(H!AD$11:AD$50,AD24)+COUNTIF(I!AD$11:AD$50,AD24)+COUNTIF(J!AD$11:AD$50,AD24))/$A$24)</f>
        <v>0</v>
      </c>
      <c r="AE16" s="61">
        <f>IF($A$24=0,0,(COUNTIF(A!AE$11:AE$50,AE24)+COUNTIF(B!AE$11:AE$50,AE24)+COUNTIF('C'!AE$11:AE$50,AE24)+COUNTIF(D!AE$11:AE$50,AE24)+COUNTIF(E!AE$11:AE$50,AE24)+COUNTIF(F!AE$11:AE$50,AE24)+COUNTIF(G!AE$11:AE$50,AE24)+COUNTIF(H!AE$11:AE$50,AE24)+COUNTIF(I!AE$11:AE$50,AE24)+COUNTIF(J!AE$11:AE$50,AE24))/$A$24)</f>
        <v>0</v>
      </c>
      <c r="AF16" s="61">
        <f>IF($A$24=0,0,(COUNTIF(A!AF$11:AF$50,AF24)+COUNTIF(B!AF$11:AF$50,AF24)+COUNTIF('C'!AF$11:AF$50,AF24)+COUNTIF(D!AF$11:AF$50,AF24)+COUNTIF(E!AF$11:AF$50,AF24)+COUNTIF(F!AF$11:AF$50,AF24)+COUNTIF(G!AF$11:AF$50,AF24)+COUNTIF(H!AF$11:AF$50,AF24)+COUNTIF(I!AF$11:AF$50,AF24)+COUNTIF(J!AF$11:AF$50,AF24))/$A$24)</f>
        <v>0</v>
      </c>
      <c r="AG16" s="61">
        <f>IF($A$24=0,0,(COUNTIF(A!AG$11:AG$50,AG24)+COUNTIF(B!AG$11:AG$50,AG24)+COUNTIF('C'!AG$11:AG$50,AG24)+COUNTIF(D!AG$11:AG$50,AG24)+COUNTIF(E!AG$11:AG$50,AG24)+COUNTIF(F!AG$11:AG$50,AG24)+COUNTIF(G!AG$11:AG$50,AG24)+COUNTIF(H!AG$11:AG$50,AG24)+COUNTIF(I!AG$11:AG$50,AG24)+COUNTIF(J!AG$11:AG$50,AG24))/$A$24)</f>
        <v>0</v>
      </c>
      <c r="AH16" s="61">
        <f>IF($A$24=0,0,(COUNTIF(A!AH$11:AH$50,AH24)+COUNTIF(B!AH$11:AH$50,AH24)+COUNTIF('C'!AH$11:AH$50,AH24)+COUNTIF(D!AH$11:AH$50,AH24)+COUNTIF(E!AH$11:AH$50,AH24)+COUNTIF(F!AH$11:AH$50,AH24)+COUNTIF(G!AH$11:AH$50,AH24)+COUNTIF(H!AH$11:AH$50,AH24)+COUNTIF(I!AH$11:AH$50,AH24)+COUNTIF(J!AH$11:AH$50,AH24))/$A$24)</f>
        <v>0</v>
      </c>
      <c r="AI16" s="61">
        <f>IF($A$24=0,0,(COUNTIF(A!AI$11:AI$50,AI24)+COUNTIF(B!AI$11:AI$50,AI24)+COUNTIF('C'!AI$11:AI$50,AI24)+COUNTIF(D!AI$11:AI$50,AI24)+COUNTIF(E!AI$11:AI$50,AI24)+COUNTIF(F!AI$11:AI$50,AI24)+COUNTIF(G!AI$11:AI$50,AI24)+COUNTIF(H!AI$11:AI$50,AI24)+COUNTIF(I!AI$11:AI$50,AI24)+COUNTIF(J!AI$11:AI$50,AI24))/$A$24)</f>
        <v>0</v>
      </c>
      <c r="AJ16" s="61">
        <f>IF($A$24=0,0,(COUNTIF(A!AJ$11:AJ$50,AJ24)+COUNTIF(B!AJ$11:AJ$50,AJ24)+COUNTIF('C'!AJ$11:AJ$50,AJ24)+COUNTIF(D!AJ$11:AJ$50,AJ24)+COUNTIF(E!AJ$11:AJ$50,AJ24)+COUNTIF(F!AJ$11:AJ$50,AJ24)+COUNTIF(G!AJ$11:AJ$50,AJ24)+COUNTIF(H!AJ$11:AJ$50,AJ24)+COUNTIF(I!AJ$11:AJ$50,AJ24)+COUNTIF(J!AJ$11:AJ$50,AJ24))/$A$24)</f>
        <v>0</v>
      </c>
      <c r="AK16" s="61">
        <f>IF($A$24=0,0,(COUNTIF(A!AK$11:AK$50,AK24)+COUNTIF(B!AK$11:AK$50,AK24)+COUNTIF('C'!AK$11:AK$50,AK24)+COUNTIF(D!AK$11:AK$50,AK24)+COUNTIF(E!AK$11:AK$50,AK24)+COUNTIF(F!AK$11:AK$50,AK24)+COUNTIF(G!AK$11:AK$50,AK24)+COUNTIF(H!AK$11:AK$50,AK24)+COUNTIF(I!AK$11:AK$50,AK24)+COUNTIF(J!AK$11:AK$50,AK24))/$A$24)</f>
        <v>0</v>
      </c>
      <c r="AL16" s="61">
        <f>IF($A$24=0,0,(COUNTIF(A!AL$11:AL$50,AL24)+COUNTIF(B!AL$11:AL$50,AL24)+COUNTIF('C'!AL$11:AL$50,AL24)+COUNTIF(D!AL$11:AL$50,AL24)+COUNTIF(E!AL$11:AL$50,AL24)+COUNTIF(F!AL$11:AL$50,AL24)+COUNTIF(G!AL$11:AL$50,AL24)+COUNTIF(H!AL$11:AL$50,AL24)+COUNTIF(I!AL$11:AL$50,AL24)+COUNTIF(J!AL$11:AL$50,AL24))/$A$24)</f>
        <v>0</v>
      </c>
      <c r="AM16" s="61">
        <f>IF($A$24=0,0,(COUNTIF(A!AM$11:AM$50,AM24)+COUNTIF(B!AM$11:AM$50,AM24)+COUNTIF('C'!AM$11:AM$50,AM24)+COUNTIF(D!AM$11:AM$50,AM24)+COUNTIF(E!AM$11:AM$50,AM24)+COUNTIF(F!AM$11:AM$50,AM24)+COUNTIF(G!AM$11:AM$50,AM24)+COUNTIF(H!AM$11:AM$50,AM24)+COUNTIF(I!AM$11:AM$50,AM24)+COUNTIF(J!AM$11:AM$50,AM24))/$A$24)</f>
        <v>0</v>
      </c>
      <c r="AN16" s="61">
        <f>IF($A$24=0,0,(COUNTIF(A!AN$11:AN$50,AN24)+COUNTIF(B!AN$11:AN$50,AN24)+COUNTIF('C'!AN$11:AN$50,AN24)+COUNTIF(D!AN$11:AN$50,AN24)+COUNTIF(E!AN$11:AN$50,AN24)+COUNTIF(F!AN$11:AN$50,AN24)+COUNTIF(G!AN$11:AN$50,AN24)+COUNTIF(H!AN$11:AN$50,AN24)+COUNTIF(I!AN$11:AN$50,AN24)+COUNTIF(J!AN$11:AN$50,AN24))/$A$24)</f>
        <v>0</v>
      </c>
      <c r="AO16" s="61">
        <f>IF($A$24=0,0,(COUNTIF(A!AO$11:AO$50,AO24)+COUNTIF(B!AO$11:AO$50,AO24)+COUNTIF('C'!AO$11:AO$50,AO24)+COUNTIF(D!AO$11:AO$50,AO24)+COUNTIF(E!AO$11:AO$50,AO24)+COUNTIF(F!AO$11:AO$50,AO24)+COUNTIF(G!AO$11:AO$50,AO24)+COUNTIF(H!AO$11:AO$50,AO24)+COUNTIF(I!AO$11:AO$50,AO24)+COUNTIF(J!AO$11:AO$50,AO24))/$A$24)</f>
        <v>0</v>
      </c>
      <c r="AP16" s="61">
        <f>IF($A$24=0,0,(COUNTIF(A!AP$11:AP$50,AP24)+COUNTIF(B!AP$11:AP$50,AP24)+COUNTIF('C'!AP$11:AP$50,AP24)+COUNTIF(D!AP$11:AP$50,AP24)+COUNTIF(E!AP$11:AP$50,AP24)+COUNTIF(F!AP$11:AP$50,AP24)+COUNTIF(G!AP$11:AP$50,AP24)+COUNTIF(H!AP$11:AP$50,AP24)+COUNTIF(I!AP$11:AP$50,AP24)+COUNTIF(J!AP$11:AP$50,AP24))/$A$24)</f>
        <v>0</v>
      </c>
      <c r="AQ16" s="61">
        <f>IF($A$24=0,0,(COUNTIF(A!AQ$11:AQ$50,AQ24)+COUNTIF(B!AQ$11:AQ$50,AQ24)+COUNTIF('C'!AQ$11:AQ$50,AQ24)+COUNTIF(D!AQ$11:AQ$50,AQ24)+COUNTIF(E!AQ$11:AQ$50,AQ24)+COUNTIF(F!AQ$11:AQ$50,AQ24)+COUNTIF(G!AQ$11:AQ$50,AQ24)+COUNTIF(H!AQ$11:AQ$50,AQ24)+COUNTIF(I!AQ$11:AQ$50,AQ24)+COUNTIF(J!AQ$11:AQ$50,AQ24))/$A$24)</f>
        <v>0</v>
      </c>
      <c r="AR16" s="61">
        <f>IF($A$24=0,0,(COUNTIF(A!AR$11:AR$50,AR24)+COUNTIF(B!AR$11:AR$50,AR24)+COUNTIF('C'!AR$11:AR$50,AR24)+COUNTIF(D!AR$11:AR$50,AR24)+COUNTIF(E!AR$11:AR$50,AR24)+COUNTIF(F!AR$11:AR$50,AR24)+COUNTIF(G!AR$11:AR$50,AR24)+COUNTIF(H!AR$11:AR$50,AR24)+COUNTIF(I!AR$11:AR$50,AR24)+COUNTIF(J!AR$11:AR$50,AR24))/$A$24)</f>
        <v>0</v>
      </c>
      <c r="AS16" s="61">
        <f>IF($A$24=0,0,(COUNTIF(A!AS$11:AS$50,AS24)+COUNTIF(B!AS$11:AS$50,AS24)+COUNTIF('C'!AS$11:AS$50,AS24)+COUNTIF(D!AS$11:AS$50,AS24)+COUNTIF(E!AS$11:AS$50,AS24)+COUNTIF(F!AS$11:AS$50,AS24)+COUNTIF(G!AS$11:AS$50,AS24)+COUNTIF(H!AS$11:AS$50,AS24)+COUNTIF(I!AS$11:AS$50,AS24)+COUNTIF(J!AS$11:AS$50,AS24))/$A$24)</f>
        <v>0</v>
      </c>
      <c r="AT16" s="61">
        <f>IF($A$24=0,0,(COUNTIF(A!AT$11:AT$50,AT24)+COUNTIF(B!AT$11:AT$50,AT24)+COUNTIF('C'!AT$11:AT$50,AT24)+COUNTIF(D!AT$11:AT$50,AT24)+COUNTIF(E!AT$11:AT$50,AT24)+COUNTIF(F!AT$11:AT$50,AT24)+COUNTIF(G!AT$11:AT$50,AT24)+COUNTIF(H!AT$11:AT$50,AT24)+COUNTIF(I!AT$11:AT$50,AT24)+COUNTIF(J!AT$11:AT$50,AT24))/$A$24)</f>
        <v>0</v>
      </c>
      <c r="AU16" s="61">
        <f>IF($A$24=0,0,(COUNTIF(A!AU$11:AU$50,AU24)+COUNTIF(B!AU$11:AU$50,AU24)+COUNTIF('C'!AU$11:AU$50,AU24)+COUNTIF(D!AU$11:AU$50,AU24)+COUNTIF(E!AU$11:AU$50,AU24)+COUNTIF(F!AU$11:AU$50,AU24)+COUNTIF(G!AU$11:AU$50,AU24)+COUNTIF(H!AU$11:AU$50,AU24)+COUNTIF(I!AU$11:AU$50,AU24)+COUNTIF(J!AU$11:AU$50,AU24))/$A$24)</f>
        <v>0</v>
      </c>
      <c r="AV16" s="61">
        <f>IF($A$24=0,0,(COUNTIF(A!AV$11:AV$50,AV24)+COUNTIF(B!AV$11:AV$50,AV24)+COUNTIF('C'!AV$11:AV$50,AV24)+COUNTIF(D!AV$11:AV$50,AV24)+COUNTIF(E!AV$11:AV$50,AV24)+COUNTIF(F!AV$11:AV$50,AV24)+COUNTIF(G!AV$11:AV$50,AV24)+COUNTIF(H!AV$11:AV$50,AV24)+COUNTIF(I!AV$11:AV$50,AV24)+COUNTIF(J!AV$11:AV$50,AV24))/$A$24)</f>
        <v>0</v>
      </c>
      <c r="AW16" s="61">
        <f>IF($A$24=0,0,(COUNTIF(A!AW$11:AW$50,AW24)+COUNTIF(B!AW$11:AW$50,AW24)+COUNTIF('C'!AW$11:AW$50,AW24)+COUNTIF(D!AW$11:AW$50,AW24)+COUNTIF(E!AW$11:AW$50,AW24)+COUNTIF(F!AW$11:AW$50,AW24)+COUNTIF(G!AW$11:AW$50,AW24)+COUNTIF(H!AW$11:AW$50,AW24)+COUNTIF(I!AW$11:AW$50,AW24)+COUNTIF(J!AW$11:AW$50,AW24))/$A$24)</f>
        <v>0</v>
      </c>
      <c r="AX16" s="61">
        <f>IF($A$24=0,0,(COUNTIF(A!AX$11:AX$50,AX24)+COUNTIF(B!AX$11:AX$50,AX24)+COUNTIF('C'!AX$11:AX$50,AX24)+COUNTIF(D!AX$11:AX$50,AX24)+COUNTIF(E!AX$11:AX$50,AX24)+COUNTIF(F!AX$11:AX$50,AX24)+COUNTIF(G!AX$11:AX$50,AX24)+COUNTIF(H!AX$11:AX$50,AX24)+COUNTIF(I!AX$11:AX$50,AX24)+COUNTIF(J!AX$11:AX$50,AX24))/$A$24)</f>
        <v>0</v>
      </c>
      <c r="AY16" s="61">
        <f>IF($A$24=0,0,(COUNTIF(A!AY$11:AY$50,AY24)+COUNTIF(B!AY$11:AY$50,AY24)+COUNTIF('C'!AY$11:AY$50,AY24)+COUNTIF(D!AY$11:AY$50,AY24)+COUNTIF(E!AY$11:AY$50,AY24)+COUNTIF(F!AY$11:AY$50,AY24)+COUNTIF(G!AY$11:AY$50,AY24)+COUNTIF(H!AY$11:AY$50,AY24)+COUNTIF(I!AY$11:AY$50,AY24)+COUNTIF(J!AY$11:AY$50,AY24))/$A$24)</f>
        <v>0</v>
      </c>
      <c r="AZ16" s="61">
        <f>IF($A$24=0,0,(COUNTIF(A!AZ$11:AZ$50,AZ24)+COUNTIF(B!AZ$11:AZ$50,AZ24)+COUNTIF('C'!AZ$11:AZ$50,AZ24)+COUNTIF(D!AZ$11:AZ$50,AZ24)+COUNTIF(E!AZ$11:AZ$50,AZ24)+COUNTIF(F!AZ$11:AZ$50,AZ24)+COUNTIF(G!AZ$11:AZ$50,AZ24)+COUNTIF(H!AZ$11:AZ$50,AZ24)+COUNTIF(I!AZ$11:AZ$50,AZ24)+COUNTIF(J!AZ$11:AZ$50,AZ24))/$A$24)</f>
        <v>0</v>
      </c>
      <c r="BA16" s="61">
        <f>IF($A$24=0,0,(COUNTIF(A!BA$11:BA$50,BA24)+COUNTIF(B!BA$11:BA$50,BA24)+COUNTIF('C'!BA$11:BA$50,BA24)+COUNTIF(D!BA$11:BA$50,BA24)+COUNTIF(E!BA$11:BA$50,BA24)+COUNTIF(F!BA$11:BA$50,BA24)+COUNTIF(G!BA$11:BA$50,BA24)+COUNTIF(H!BA$11:BA$50,BA24)+COUNTIF(I!BA$11:BA$50,BA24)+COUNTIF(J!BA$11:BA$50,BA24))/$A$24)</f>
        <v>0</v>
      </c>
      <c r="BB16" s="61">
        <f>IF($A$24=0,0,(COUNTIF(A!BB$11:BB$50,BB24)+COUNTIF(B!BB$11:BB$50,BB24)+COUNTIF('C'!BB$11:BB$50,BB24)+COUNTIF(D!BB$11:BB$50,BB24)+COUNTIF(E!BB$11:BB$50,BB24)+COUNTIF(F!BB$11:BB$50,BB24)+COUNTIF(G!BB$11:BB$50,BB24)+COUNTIF(H!BB$11:BB$50,BB24)+COUNTIF(I!BB$11:BB$50,BB24)+COUNTIF(J!BB$11:BB$50,BB24))/$A$24)</f>
        <v>0</v>
      </c>
      <c r="BC16" s="61">
        <f>IF($A$24=0,0,(COUNTIF(A!BC$11:BC$50,BC24)+COUNTIF(B!BC$11:BC$50,BC24)+COUNTIF('C'!BC$11:BC$50,BC24)+COUNTIF(D!BC$11:BC$50,BC24)+COUNTIF(E!BC$11:BC$50,BC24)+COUNTIF(F!BC$11:BC$50,BC24)+COUNTIF(G!BC$11:BC$50,BC24)+COUNTIF(H!BC$11:BC$50,BC24)+COUNTIF(I!BC$11:BC$50,BC24)+COUNTIF(J!BC$11:BC$50,BC24))/$A$24)</f>
        <v>0</v>
      </c>
      <c r="BN16" s="36"/>
      <c r="BO16" s="27" t="s">
        <v>25</v>
      </c>
      <c r="BP16" s="18">
        <f>E!BF$55</f>
        <v>0</v>
      </c>
      <c r="BQ16" s="18">
        <f>E!BG$55</f>
        <v>0</v>
      </c>
      <c r="BR16" s="18">
        <f>E!BH$55</f>
        <v>0</v>
      </c>
      <c r="BS16" s="18">
        <f>E!BI$55</f>
        <v>0</v>
      </c>
      <c r="BT16" s="18">
        <f>E!BJ$55</f>
        <v>0</v>
      </c>
    </row>
    <row r="17" spans="1:72" ht="12.75" customHeight="1">
      <c r="A17" s="157" t="s">
        <v>129</v>
      </c>
      <c r="B17" s="61">
        <f>IF($A$24=0,0,(COUNTIF(A!B$11:B$50,B25)+COUNTIF(B!B$11:B$50,B25)+COUNTIF('C'!B$11:B$50,B25)+COUNTIF(D!B$11:B$50,B25)+COUNTIF(E!B$11:B$50,B25)+COUNTIF(F!B$11:B$50,B25)+COUNTIF(G!B$11:B$50,B25)+COUNTIF(H!B$11:B$50,B25)+COUNTIF(I!B$11:B$50,B25)+COUNTIF(J!B$11:B$50,B25))/$A$24)</f>
        <v>0</v>
      </c>
      <c r="C17" s="61">
        <f>IF($A$24=0,0,(COUNTIF(A!C$11:C$50,C25)+COUNTIF(B!C$11:C$50,C25)+COUNTIF('C'!C$11:C$50,C25)+COUNTIF(D!C$11:C$50,C25)+COUNTIF(E!C$11:C$50,C25)+COUNTIF(F!C$11:C$50,C25)+COUNTIF(G!C$11:C$50,C25)+COUNTIF(H!C$11:C$50,C25)+COUNTIF(I!C$11:C$50,C25)+COUNTIF(J!C$11:C$50,C25))/$A$24)</f>
        <v>0</v>
      </c>
      <c r="D17" s="61">
        <f>IF($A$24=0,0,(COUNTIF(A!D$11:D$50,D25)+COUNTIF(B!D$11:D$50,D25)+COUNTIF('C'!D$11:D$50,D25)+COUNTIF(D!D$11:D$50,D25)+COUNTIF(E!D$11:D$50,D25)+COUNTIF(F!D$11:D$50,D25)+COUNTIF(G!D$11:D$50,D25)+COUNTIF(H!D$11:D$50,D25)+COUNTIF(I!D$11:D$50,D25)+COUNTIF(J!D$11:D$50,D25))/$A$24)</f>
        <v>0</v>
      </c>
      <c r="E17" s="61">
        <f>IF($A$24=0,0,(COUNTIF(A!E$11:E$50,E25)+COUNTIF(B!E$11:E$50,E25)+COUNTIF('C'!E$11:E$50,E25)+COUNTIF(D!E$11:E$50,E25)+COUNTIF(E!E$11:E$50,E25)+COUNTIF(F!E$11:E$50,E25)+COUNTIF(G!E$11:E$50,E25)+COUNTIF(H!E$11:E$50,E25)+COUNTIF(I!E$11:E$50,E25)+COUNTIF(J!E$11:E$50,E25))/$A$24)</f>
        <v>0</v>
      </c>
      <c r="F17" s="61">
        <f>IF($A$24=0,0,(COUNTIF(A!F$11:F$50,F25)+COUNTIF(B!F$11:F$50,F25)+COUNTIF('C'!F$11:F$50,F25)+COUNTIF(D!F$11:F$50,F25)+COUNTIF(E!F$11:F$50,F25)+COUNTIF(F!F$11:F$50,F25)+COUNTIF(G!F$11:F$50,F25)+COUNTIF(H!F$11:F$50,F25)+COUNTIF(I!F$11:F$50,F25)+COUNTIF(J!F$11:F$50,F25))/$A$24)</f>
        <v>0</v>
      </c>
      <c r="G17" s="61">
        <f>IF($A$24=0,0,(COUNTIF(A!G$11:G$50,G25)+COUNTIF(B!G$11:G$50,G25)+COUNTIF('C'!G$11:G$50,G25)+COUNTIF(D!G$11:G$50,G25)+COUNTIF(E!G$11:G$50,G25)+COUNTIF(F!G$11:G$50,G25)+COUNTIF(G!G$11:G$50,G25)+COUNTIF(H!G$11:G$50,G25)+COUNTIF(I!G$11:G$50,G25)+COUNTIF(J!G$11:G$50,G25))/$A$24)</f>
        <v>0</v>
      </c>
      <c r="H17" s="61">
        <f>IF($A$24=0,0,(COUNTIF(A!H$11:H$50,H25)+COUNTIF(B!H$11:H$50,H25)+COUNTIF('C'!H$11:H$50,H25)+COUNTIF(D!H$11:H$50,H25)+COUNTIF(E!H$11:H$50,H25)+COUNTIF(F!H$11:H$50,H25)+COUNTIF(G!H$11:H$50,H25)+COUNTIF(H!H$11:H$50,H25)+COUNTIF(I!H$11:H$50,H25)+COUNTIF(J!H$11:H$50,H25))/$A$24)</f>
        <v>0</v>
      </c>
      <c r="I17" s="61">
        <f>IF($A$24=0,0,(COUNTIF(A!I$11:I$50,I25)+COUNTIF(B!I$11:I$50,I25)+COUNTIF('C'!I$11:I$50,I25)+COUNTIF(D!I$11:I$50,I25)+COUNTIF(E!I$11:I$50,I25)+COUNTIF(F!I$11:I$50,I25)+COUNTIF(G!I$11:I$50,I25)+COUNTIF(H!I$11:I$50,I25)+COUNTIF(I!I$11:I$50,I25)+COUNTIF(J!I$11:I$50,I25))/$A$24)</f>
        <v>0</v>
      </c>
      <c r="J17" s="61">
        <f>IF($A$24=0,0,(COUNTIF(A!J$11:J$50,J25)+COUNTIF(B!J$11:J$50,J25)+COUNTIF('C'!J$11:J$50,J25)+COUNTIF(D!J$11:J$50,J25)+COUNTIF(E!J$11:J$50,J25)+COUNTIF(F!J$11:J$50,J25)+COUNTIF(G!J$11:J$50,J25)+COUNTIF(H!J$11:J$50,J25)+COUNTIF(I!J$11:J$50,J25)+COUNTIF(J!J$11:J$50,J25))/$A$24)</f>
        <v>0</v>
      </c>
      <c r="K17" s="61">
        <f>IF($A$24=0,0,(COUNTIF(A!K$11:K$50,K25)+COUNTIF(B!K$11:K$50,K25)+COUNTIF('C'!K$11:K$50,K25)+COUNTIF(D!K$11:K$50,K25)+COUNTIF(E!K$11:K$50,K25)+COUNTIF(F!K$11:K$50,K25)+COUNTIF(G!K$11:K$50,K25)+COUNTIF(H!K$11:K$50,K25)+COUNTIF(I!K$11:K$50,K25)+COUNTIF(J!K$11:K$50,K25))/$A$24)</f>
        <v>0</v>
      </c>
      <c r="L17" s="61">
        <f>IF($A$24=0,0,(COUNTIF(A!L$11:L$50,L25)+COUNTIF(B!L$11:L$50,L25)+COUNTIF('C'!L$11:L$50,L25)+COUNTIF(D!L$11:L$50,L25)+COUNTIF(E!L$11:L$50,L25)+COUNTIF(F!L$11:L$50,L25)+COUNTIF(G!L$11:L$50,L25)+COUNTIF(H!L$11:L$50,L25)+COUNTIF(I!L$11:L$50,L25)+COUNTIF(J!L$11:L$50,L25))/$A$24)</f>
        <v>0</v>
      </c>
      <c r="M17" s="61">
        <f>IF($A$24=0,0,(COUNTIF(A!M$11:M$50,M25)+COUNTIF(B!M$11:M$50,M25)+COUNTIF('C'!M$11:M$50,M25)+COUNTIF(D!M$11:M$50,M25)+COUNTIF(E!M$11:M$50,M25)+COUNTIF(F!M$11:M$50,M25)+COUNTIF(G!M$11:M$50,M25)+COUNTIF(H!M$11:M$50,M25)+COUNTIF(I!M$11:M$50,M25)+COUNTIF(J!M$11:M$50,M25))/$A$24)</f>
        <v>0</v>
      </c>
      <c r="N17" s="61">
        <f>IF($A$24=0,0,(COUNTIF(A!N$11:N$50,N25)+COUNTIF(B!N$11:N$50,N25)+COUNTIF('C'!N$11:N$50,N25)+COUNTIF(D!N$11:N$50,N25)+COUNTIF(E!N$11:N$50,N25)+COUNTIF(F!N$11:N$50,N25)+COUNTIF(G!N$11:N$50,N25)+COUNTIF(H!N$11:N$50,N25)+COUNTIF(I!N$11:N$50,N25)+COUNTIF(J!N$11:N$50,N25))/$A$24)</f>
        <v>0</v>
      </c>
      <c r="O17" s="61">
        <f>IF($A$24=0,0,(COUNTIF(A!O$11:O$50,O25)+COUNTIF(B!O$11:O$50,O25)+COUNTIF('C'!O$11:O$50,O25)+COUNTIF(D!O$11:O$50,O25)+COUNTIF(E!O$11:O$50,O25)+COUNTIF(F!O$11:O$50,O25)+COUNTIF(G!O$11:O$50,O25)+COUNTIF(H!O$11:O$50,O25)+COUNTIF(I!O$11:O$50,O25)+COUNTIF(J!O$11:O$50,O25))/$A$24)</f>
        <v>0</v>
      </c>
      <c r="P17" s="61">
        <f>IF($A$24=0,0,(COUNTIF(A!P$11:P$50,P25)+COUNTIF(B!P$11:P$50,P25)+COUNTIF('C'!P$11:P$50,P25)+COUNTIF(D!P$11:P$50,P25)+COUNTIF(E!P$11:P$50,P25)+COUNTIF(F!P$11:P$50,P25)+COUNTIF(G!P$11:P$50,P25)+COUNTIF(H!P$11:P$50,P25)+COUNTIF(I!P$11:P$50,P25)+COUNTIF(J!P$11:P$50,P25))/$A$24)</f>
        <v>0</v>
      </c>
      <c r="Q17" s="61">
        <f>IF($A$24=0,0,(COUNTIF(A!Q$11:Q$50,Q25)+COUNTIF(B!Q$11:Q$50,Q25)+COUNTIF('C'!Q$11:Q$50,Q25)+COUNTIF(D!Q$11:Q$50,Q25)+COUNTIF(E!Q$11:Q$50,Q25)+COUNTIF(F!Q$11:Q$50,Q25)+COUNTIF(G!Q$11:Q$50,Q25)+COUNTIF(H!Q$11:Q$50,Q25)+COUNTIF(I!Q$11:Q$50,Q25)+COUNTIF(J!Q$11:Q$50,Q25))/$A$24)</f>
        <v>0</v>
      </c>
      <c r="R17" s="61">
        <f>IF($A$24=0,0,(COUNTIF(A!R$11:R$50,R25)+COUNTIF(B!R$11:R$50,R25)+COUNTIF('C'!R$11:R$50,R25)+COUNTIF(D!R$11:R$50,R25)+COUNTIF(E!R$11:R$50,R25)+COUNTIF(F!R$11:R$50,R25)+COUNTIF(G!R$11:R$50,R25)+COUNTIF(H!R$11:R$50,R25)+COUNTIF(I!R$11:R$50,R25)+COUNTIF(J!R$11:R$50,R25))/$A$24)</f>
        <v>0</v>
      </c>
      <c r="S17" s="61">
        <f>IF($A$24=0,0,(COUNTIF(A!S$11:S$50,S25)+COUNTIF(B!S$11:S$50,S25)+COUNTIF('C'!S$11:S$50,S25)+COUNTIF(D!S$11:S$50,S25)+COUNTIF(E!S$11:S$50,S25)+COUNTIF(F!S$11:S$50,S25)+COUNTIF(G!S$11:S$50,S25)+COUNTIF(H!S$11:S$50,S25)+COUNTIF(I!S$11:S$50,S25)+COUNTIF(J!S$11:S$50,S25))/$A$24)</f>
        <v>0</v>
      </c>
      <c r="T17" s="61">
        <f>IF($A$24=0,0,(COUNTIF(A!T$11:T$50,T25)+COUNTIF(B!T$11:T$50,T25)+COUNTIF('C'!T$11:T$50,T25)+COUNTIF(D!T$11:T$50,T25)+COUNTIF(E!T$11:T$50,T25)+COUNTIF(F!T$11:T$50,T25)+COUNTIF(G!T$11:T$50,T25)+COUNTIF(H!T$11:T$50,T25)+COUNTIF(I!T$11:T$50,T25)+COUNTIF(J!T$11:T$50,T25))/$A$24)</f>
        <v>0</v>
      </c>
      <c r="U17" s="61">
        <f>IF($A$24=0,0,(COUNTIF(A!U$11:U$50,U25)+COUNTIF(B!U$11:U$50,U25)+COUNTIF('C'!U$11:U$50,U25)+COUNTIF(D!U$11:U$50,U25)+COUNTIF(E!U$11:U$50,U25)+COUNTIF(F!U$11:U$50,U25)+COUNTIF(G!U$11:U$50,U25)+COUNTIF(H!U$11:U$50,U25)+COUNTIF(I!U$11:U$50,U25)+COUNTIF(J!U$11:U$50,U25))/$A$24)</f>
        <v>0</v>
      </c>
      <c r="V17" s="61">
        <f>IF($A$24=0,0,(COUNTIF(A!V$11:V$50,V25)+COUNTIF(B!V$11:V$50,V25)+COUNTIF('C'!V$11:V$50,V25)+COUNTIF(D!V$11:V$50,V25)+COUNTIF(E!V$11:V$50,V25)+COUNTIF(F!V$11:V$50,V25)+COUNTIF(G!V$11:V$50,V25)+COUNTIF(H!V$11:V$50,V25)+COUNTIF(I!V$11:V$50,V25)+COUNTIF(J!V$11:V$50,V25))/$A$24)</f>
        <v>0</v>
      </c>
      <c r="W17" s="61">
        <f>IF($A$24=0,0,(COUNTIF(A!W$11:W$50,W25)+COUNTIF(B!W$11:W$50,W25)+COUNTIF('C'!W$11:W$50,W25)+COUNTIF(D!W$11:W$50,W25)+COUNTIF(E!W$11:W$50,W25)+COUNTIF(F!W$11:W$50,W25)+COUNTIF(G!W$11:W$50,W25)+COUNTIF(H!W$11:W$50,W25)+COUNTIF(I!W$11:W$50,W25)+COUNTIF(J!W$11:W$50,W25))/$A$24)</f>
        <v>0</v>
      </c>
      <c r="X17" s="61">
        <f>IF($A$24=0,0,(COUNTIF(A!X$11:X$50,X25)+COUNTIF(B!X$11:X$50,X25)+COUNTIF('C'!X$11:X$50,X25)+COUNTIF(D!X$11:X$50,X25)+COUNTIF(E!X$11:X$50,X25)+COUNTIF(F!X$11:X$50,X25)+COUNTIF(G!X$11:X$50,X25)+COUNTIF(H!X$11:X$50,X25)+COUNTIF(I!X$11:X$50,X25)+COUNTIF(J!X$11:X$50,X25))/$A$24)</f>
        <v>0</v>
      </c>
      <c r="Y17" s="61">
        <f>IF($A$24=0,0,(COUNTIF(A!Y$11:Y$50,Y25)+COUNTIF(B!Y$11:Y$50,Y25)+COUNTIF('C'!Y$11:Y$50,Y25)+COUNTIF(D!Y$11:Y$50,Y25)+COUNTIF(E!Y$11:Y$50,Y25)+COUNTIF(F!Y$11:Y$50,Y25)+COUNTIF(G!Y$11:Y$50,Y25)+COUNTIF(H!Y$11:Y$50,Y25)+COUNTIF(I!Y$11:Y$50,Y25)+COUNTIF(J!Y$11:Y$50,Y25))/$A$24)</f>
        <v>0</v>
      </c>
      <c r="Z17" s="61">
        <f>IF($A$24=0,0,(COUNTIF(A!Z$11:Z$50,Z25)+COUNTIF(B!Z$11:Z$50,Z25)+COUNTIF('C'!Z$11:Z$50,Z25)+COUNTIF(D!Z$11:Z$50,Z25)+COUNTIF(E!Z$11:Z$50,Z25)+COUNTIF(F!Z$11:Z$50,Z25)+COUNTIF(G!Z$11:Z$50,Z25)+COUNTIF(H!Z$11:Z$50,Z25)+COUNTIF(I!Z$11:Z$50,Z25)+COUNTIF(J!Z$11:Z$50,Z25))/$A$24)</f>
        <v>0</v>
      </c>
      <c r="AA17" s="61">
        <f>IF($A$24=0,0,(COUNTIF(A!AA$11:AA$50,AA25)+COUNTIF(B!AA$11:AA$50,AA25)+COUNTIF('C'!AA$11:AA$50,AA25)+COUNTIF(D!AA$11:AA$50,AA25)+COUNTIF(E!AA$11:AA$50,AA25)+COUNTIF(F!AA$11:AA$50,AA25)+COUNTIF(G!AA$11:AA$50,AA25)+COUNTIF(H!AA$11:AA$50,AA25)+COUNTIF(I!AA$11:AA$50,AA25)+COUNTIF(J!AA$11:AA$50,AA25))/$A$24)</f>
        <v>0</v>
      </c>
      <c r="AB17" s="61">
        <f>IF($A$24=0,0,(COUNTIF(A!AB$11:AB$50,AB25)+COUNTIF(B!AB$11:AB$50,AB25)+COUNTIF('C'!AB$11:AB$50,AB25)+COUNTIF(D!AB$11:AB$50,AB25)+COUNTIF(E!AB$11:AB$50,AB25)+COUNTIF(F!AB$11:AB$50,AB25)+COUNTIF(G!AB$11:AB$50,AB25)+COUNTIF(H!AB$11:AB$50,AB25)+COUNTIF(I!AB$11:AB$50,AB25)+COUNTIF(J!AB$11:AB$50,AB25))/$A$24)</f>
        <v>0</v>
      </c>
      <c r="AC17" s="61">
        <f>IF($A$24=0,0,(COUNTIF(A!AC$11:AC$50,AC25)+COUNTIF(B!AC$11:AC$50,AC25)+COUNTIF('C'!AC$11:AC$50,AC25)+COUNTIF(D!AC$11:AC$50,AC25)+COUNTIF(E!AC$11:AC$50,AC25)+COUNTIF(F!AC$11:AC$50,AC25)+COUNTIF(G!AC$11:AC$50,AC25)+COUNTIF(H!AC$11:AC$50,AC25)+COUNTIF(I!AC$11:AC$50,AC25)+COUNTIF(J!AC$11:AC$50,AC25))/$A$24)</f>
        <v>0</v>
      </c>
      <c r="AD17" s="61">
        <f>IF($A$24=0,0,(COUNTIF(A!AD$11:AD$50,AD25)+COUNTIF(B!AD$11:AD$50,AD25)+COUNTIF('C'!AD$11:AD$50,AD25)+COUNTIF(D!AD$11:AD$50,AD25)+COUNTIF(E!AD$11:AD$50,AD25)+COUNTIF(F!AD$11:AD$50,AD25)+COUNTIF(G!AD$11:AD$50,AD25)+COUNTIF(H!AD$11:AD$50,AD25)+COUNTIF(I!AD$11:AD$50,AD25)+COUNTIF(J!AD$11:AD$50,AD25))/$A$24)</f>
        <v>0</v>
      </c>
      <c r="AE17" s="61">
        <f>IF($A$24=0,0,(COUNTIF(A!AE$11:AE$50,AE25)+COUNTIF(B!AE$11:AE$50,AE25)+COUNTIF('C'!AE$11:AE$50,AE25)+COUNTIF(D!AE$11:AE$50,AE25)+COUNTIF(E!AE$11:AE$50,AE25)+COUNTIF(F!AE$11:AE$50,AE25)+COUNTIF(G!AE$11:AE$50,AE25)+COUNTIF(H!AE$11:AE$50,AE25)+COUNTIF(I!AE$11:AE$50,AE25)+COUNTIF(J!AE$11:AE$50,AE25))/$A$24)</f>
        <v>0</v>
      </c>
      <c r="AF17" s="61">
        <f>IF($A$24=0,0,(COUNTIF(A!AF$11:AF$50,AF25)+COUNTIF(B!AF$11:AF$50,AF25)+COUNTIF('C'!AF$11:AF$50,AF25)+COUNTIF(D!AF$11:AF$50,AF25)+COUNTIF(E!AF$11:AF$50,AF25)+COUNTIF(F!AF$11:AF$50,AF25)+COUNTIF(G!AF$11:AF$50,AF25)+COUNTIF(H!AF$11:AF$50,AF25)+COUNTIF(I!AF$11:AF$50,AF25)+COUNTIF(J!AF$11:AF$50,AF25))/$A$24)</f>
        <v>0</v>
      </c>
      <c r="AG17" s="61">
        <f>IF($A$24=0,0,(COUNTIF(A!AG$11:AG$50,AG25)+COUNTIF(B!AG$11:AG$50,AG25)+COUNTIF('C'!AG$11:AG$50,AG25)+COUNTIF(D!AG$11:AG$50,AG25)+COUNTIF(E!AG$11:AG$50,AG25)+COUNTIF(F!AG$11:AG$50,AG25)+COUNTIF(G!AG$11:AG$50,AG25)+COUNTIF(H!AG$11:AG$50,AG25)+COUNTIF(I!AG$11:AG$50,AG25)+COUNTIF(J!AG$11:AG$50,AG25))/$A$24)</f>
        <v>0</v>
      </c>
      <c r="AH17" s="61">
        <f>IF($A$24=0,0,(COUNTIF(A!AH$11:AH$50,AH25)+COUNTIF(B!AH$11:AH$50,AH25)+COUNTIF('C'!AH$11:AH$50,AH25)+COUNTIF(D!AH$11:AH$50,AH25)+COUNTIF(E!AH$11:AH$50,AH25)+COUNTIF(F!AH$11:AH$50,AH25)+COUNTIF(G!AH$11:AH$50,AH25)+COUNTIF(H!AH$11:AH$50,AH25)+COUNTIF(I!AH$11:AH$50,AH25)+COUNTIF(J!AH$11:AH$50,AH25))/$A$24)</f>
        <v>0</v>
      </c>
      <c r="AI17" s="61">
        <f>IF($A$24=0,0,(COUNTIF(A!AI$11:AI$50,AI25)+COUNTIF(B!AI$11:AI$50,AI25)+COUNTIF('C'!AI$11:AI$50,AI25)+COUNTIF(D!AI$11:AI$50,AI25)+COUNTIF(E!AI$11:AI$50,AI25)+COUNTIF(F!AI$11:AI$50,AI25)+COUNTIF(G!AI$11:AI$50,AI25)+COUNTIF(H!AI$11:AI$50,AI25)+COUNTIF(I!AI$11:AI$50,AI25)+COUNTIF(J!AI$11:AI$50,AI25))/$A$24)</f>
        <v>0</v>
      </c>
      <c r="AJ17" s="61">
        <f>IF($A$24=0,0,(COUNTIF(A!AJ$11:AJ$50,AJ25)+COUNTIF(B!AJ$11:AJ$50,AJ25)+COUNTIF('C'!AJ$11:AJ$50,AJ25)+COUNTIF(D!AJ$11:AJ$50,AJ25)+COUNTIF(E!AJ$11:AJ$50,AJ25)+COUNTIF(F!AJ$11:AJ$50,AJ25)+COUNTIF(G!AJ$11:AJ$50,AJ25)+COUNTIF(H!AJ$11:AJ$50,AJ25)+COUNTIF(I!AJ$11:AJ$50,AJ25)+COUNTIF(J!AJ$11:AJ$50,AJ25))/$A$24)</f>
        <v>0</v>
      </c>
      <c r="AK17" s="61">
        <f>IF($A$24=0,0,(COUNTIF(A!AK$11:AK$50,AK25)+COUNTIF(B!AK$11:AK$50,AK25)+COUNTIF('C'!AK$11:AK$50,AK25)+COUNTIF(D!AK$11:AK$50,AK25)+COUNTIF(E!AK$11:AK$50,AK25)+COUNTIF(F!AK$11:AK$50,AK25)+COUNTIF(G!AK$11:AK$50,AK25)+COUNTIF(H!AK$11:AK$50,AK25)+COUNTIF(I!AK$11:AK$50,AK25)+COUNTIF(J!AK$11:AK$50,AK25))/$A$24)</f>
        <v>0</v>
      </c>
      <c r="AL17" s="61">
        <f>IF($A$24=0,0,(COUNTIF(A!AL$11:AL$50,AL25)+COUNTIF(B!AL$11:AL$50,AL25)+COUNTIF('C'!AL$11:AL$50,AL25)+COUNTIF(D!AL$11:AL$50,AL25)+COUNTIF(E!AL$11:AL$50,AL25)+COUNTIF(F!AL$11:AL$50,AL25)+COUNTIF(G!AL$11:AL$50,AL25)+COUNTIF(H!AL$11:AL$50,AL25)+COUNTIF(I!AL$11:AL$50,AL25)+COUNTIF(J!AL$11:AL$50,AL25))/$A$24)</f>
        <v>0</v>
      </c>
      <c r="AM17" s="61">
        <f>IF($A$24=0,0,(COUNTIF(A!AM$11:AM$50,AM25)+COUNTIF(B!AM$11:AM$50,AM25)+COUNTIF('C'!AM$11:AM$50,AM25)+COUNTIF(D!AM$11:AM$50,AM25)+COUNTIF(E!AM$11:AM$50,AM25)+COUNTIF(F!AM$11:AM$50,AM25)+COUNTIF(G!AM$11:AM$50,AM25)+COUNTIF(H!AM$11:AM$50,AM25)+COUNTIF(I!AM$11:AM$50,AM25)+COUNTIF(J!AM$11:AM$50,AM25))/$A$24)</f>
        <v>0</v>
      </c>
      <c r="AN17" s="61">
        <f>IF($A$24=0,0,(COUNTIF(A!AN$11:AN$50,AN25)+COUNTIF(B!AN$11:AN$50,AN25)+COUNTIF('C'!AN$11:AN$50,AN25)+COUNTIF(D!AN$11:AN$50,AN25)+COUNTIF(E!AN$11:AN$50,AN25)+COUNTIF(F!AN$11:AN$50,AN25)+COUNTIF(G!AN$11:AN$50,AN25)+COUNTIF(H!AN$11:AN$50,AN25)+COUNTIF(I!AN$11:AN$50,AN25)+COUNTIF(J!AN$11:AN$50,AN25))/$A$24)</f>
        <v>0</v>
      </c>
      <c r="AO17" s="61">
        <f>IF($A$24=0,0,(COUNTIF(A!AO$11:AO$50,AO25)+COUNTIF(B!AO$11:AO$50,AO25)+COUNTIF('C'!AO$11:AO$50,AO25)+COUNTIF(D!AO$11:AO$50,AO25)+COUNTIF(E!AO$11:AO$50,AO25)+COUNTIF(F!AO$11:AO$50,AO25)+COUNTIF(G!AO$11:AO$50,AO25)+COUNTIF(H!AO$11:AO$50,AO25)+COUNTIF(I!AO$11:AO$50,AO25)+COUNTIF(J!AO$11:AO$50,AO25))/$A$24)</f>
        <v>0</v>
      </c>
      <c r="AP17" s="61">
        <f>IF($A$24=0,0,(COUNTIF(A!AP$11:AP$50,AP25)+COUNTIF(B!AP$11:AP$50,AP25)+COUNTIF('C'!AP$11:AP$50,AP25)+COUNTIF(D!AP$11:AP$50,AP25)+COUNTIF(E!AP$11:AP$50,AP25)+COUNTIF(F!AP$11:AP$50,AP25)+COUNTIF(G!AP$11:AP$50,AP25)+COUNTIF(H!AP$11:AP$50,AP25)+COUNTIF(I!AP$11:AP$50,AP25)+COUNTIF(J!AP$11:AP$50,AP25))/$A$24)</f>
        <v>0</v>
      </c>
      <c r="AQ17" s="61">
        <f>IF($A$24=0,0,(COUNTIF(A!AQ$11:AQ$50,AQ25)+COUNTIF(B!AQ$11:AQ$50,AQ25)+COUNTIF('C'!AQ$11:AQ$50,AQ25)+COUNTIF(D!AQ$11:AQ$50,AQ25)+COUNTIF(E!AQ$11:AQ$50,AQ25)+COUNTIF(F!AQ$11:AQ$50,AQ25)+COUNTIF(G!AQ$11:AQ$50,AQ25)+COUNTIF(H!AQ$11:AQ$50,AQ25)+COUNTIF(I!AQ$11:AQ$50,AQ25)+COUNTIF(J!AQ$11:AQ$50,AQ25))/$A$24)</f>
        <v>0</v>
      </c>
      <c r="AR17" s="61">
        <f>IF($A$24=0,0,(COUNTIF(A!AR$11:AR$50,AR25)+COUNTIF(B!AR$11:AR$50,AR25)+COUNTIF('C'!AR$11:AR$50,AR25)+COUNTIF(D!AR$11:AR$50,AR25)+COUNTIF(E!AR$11:AR$50,AR25)+COUNTIF(F!AR$11:AR$50,AR25)+COUNTIF(G!AR$11:AR$50,AR25)+COUNTIF(H!AR$11:AR$50,AR25)+COUNTIF(I!AR$11:AR$50,AR25)+COUNTIF(J!AR$11:AR$50,AR25))/$A$24)</f>
        <v>0</v>
      </c>
      <c r="AS17" s="61">
        <f>IF($A$24=0,0,(COUNTIF(A!AS$11:AS$50,AS25)+COUNTIF(B!AS$11:AS$50,AS25)+COUNTIF('C'!AS$11:AS$50,AS25)+COUNTIF(D!AS$11:AS$50,AS25)+COUNTIF(E!AS$11:AS$50,AS25)+COUNTIF(F!AS$11:AS$50,AS25)+COUNTIF(G!AS$11:AS$50,AS25)+COUNTIF(H!AS$11:AS$50,AS25)+COUNTIF(I!AS$11:AS$50,AS25)+COUNTIF(J!AS$11:AS$50,AS25))/$A$24)</f>
        <v>0</v>
      </c>
      <c r="AT17" s="61">
        <f>IF($A$24=0,0,(COUNTIF(A!AT$11:AT$50,AT25)+COUNTIF(B!AT$11:AT$50,AT25)+COUNTIF('C'!AT$11:AT$50,AT25)+COUNTIF(D!AT$11:AT$50,AT25)+COUNTIF(E!AT$11:AT$50,AT25)+COUNTIF(F!AT$11:AT$50,AT25)+COUNTIF(G!AT$11:AT$50,AT25)+COUNTIF(H!AT$11:AT$50,AT25)+COUNTIF(I!AT$11:AT$50,AT25)+COUNTIF(J!AT$11:AT$50,AT25))/$A$24)</f>
        <v>0</v>
      </c>
      <c r="AU17" s="61">
        <f>IF($A$24=0,0,(COUNTIF(A!AU$11:AU$50,AU25)+COUNTIF(B!AU$11:AU$50,AU25)+COUNTIF('C'!AU$11:AU$50,AU25)+COUNTIF(D!AU$11:AU$50,AU25)+COUNTIF(E!AU$11:AU$50,AU25)+COUNTIF(F!AU$11:AU$50,AU25)+COUNTIF(G!AU$11:AU$50,AU25)+COUNTIF(H!AU$11:AU$50,AU25)+COUNTIF(I!AU$11:AU$50,AU25)+COUNTIF(J!AU$11:AU$50,AU25))/$A$24)</f>
        <v>0</v>
      </c>
      <c r="AV17" s="61">
        <f>IF($A$24=0,0,(COUNTIF(A!AV$11:AV$50,AV25)+COUNTIF(B!AV$11:AV$50,AV25)+COUNTIF('C'!AV$11:AV$50,AV25)+COUNTIF(D!AV$11:AV$50,AV25)+COUNTIF(E!AV$11:AV$50,AV25)+COUNTIF(F!AV$11:AV$50,AV25)+COUNTIF(G!AV$11:AV$50,AV25)+COUNTIF(H!AV$11:AV$50,AV25)+COUNTIF(I!AV$11:AV$50,AV25)+COUNTIF(J!AV$11:AV$50,AV25))/$A$24)</f>
        <v>0</v>
      </c>
      <c r="AW17" s="61">
        <f>IF($A$24=0,0,(COUNTIF(A!AW$11:AW$50,AW25)+COUNTIF(B!AW$11:AW$50,AW25)+COUNTIF('C'!AW$11:AW$50,AW25)+COUNTIF(D!AW$11:AW$50,AW25)+COUNTIF(E!AW$11:AW$50,AW25)+COUNTIF(F!AW$11:AW$50,AW25)+COUNTIF(G!AW$11:AW$50,AW25)+COUNTIF(H!AW$11:AW$50,AW25)+COUNTIF(I!AW$11:AW$50,AW25)+COUNTIF(J!AW$11:AW$50,AW25))/$A$24)</f>
        <v>0</v>
      </c>
      <c r="AX17" s="61">
        <f>IF($A$24=0,0,(COUNTIF(A!AX$11:AX$50,AX25)+COUNTIF(B!AX$11:AX$50,AX25)+COUNTIF('C'!AX$11:AX$50,AX25)+COUNTIF(D!AX$11:AX$50,AX25)+COUNTIF(E!AX$11:AX$50,AX25)+COUNTIF(F!AX$11:AX$50,AX25)+COUNTIF(G!AX$11:AX$50,AX25)+COUNTIF(H!AX$11:AX$50,AX25)+COUNTIF(I!AX$11:AX$50,AX25)+COUNTIF(J!AX$11:AX$50,AX25))/$A$24)</f>
        <v>0</v>
      </c>
      <c r="AY17" s="61">
        <f>IF($A$24=0,0,(COUNTIF(A!AY$11:AY$50,AY25)+COUNTIF(B!AY$11:AY$50,AY25)+COUNTIF('C'!AY$11:AY$50,AY25)+COUNTIF(D!AY$11:AY$50,AY25)+COUNTIF(E!AY$11:AY$50,AY25)+COUNTIF(F!AY$11:AY$50,AY25)+COUNTIF(G!AY$11:AY$50,AY25)+COUNTIF(H!AY$11:AY$50,AY25)+COUNTIF(I!AY$11:AY$50,AY25)+COUNTIF(J!AY$11:AY$50,AY25))/$A$24)</f>
        <v>0</v>
      </c>
      <c r="AZ17" s="61">
        <f>IF($A$24=0,0,(COUNTIF(A!AZ$11:AZ$50,AZ25)+COUNTIF(B!AZ$11:AZ$50,AZ25)+COUNTIF('C'!AZ$11:AZ$50,AZ25)+COUNTIF(D!AZ$11:AZ$50,AZ25)+COUNTIF(E!AZ$11:AZ$50,AZ25)+COUNTIF(F!AZ$11:AZ$50,AZ25)+COUNTIF(G!AZ$11:AZ$50,AZ25)+COUNTIF(H!AZ$11:AZ$50,AZ25)+COUNTIF(I!AZ$11:AZ$50,AZ25)+COUNTIF(J!AZ$11:AZ$50,AZ25))/$A$24)</f>
        <v>0</v>
      </c>
      <c r="BA17" s="61">
        <f>IF($A$24=0,0,(COUNTIF(A!BA$11:BA$50,BA25)+COUNTIF(B!BA$11:BA$50,BA25)+COUNTIF('C'!BA$11:BA$50,BA25)+COUNTIF(D!BA$11:BA$50,BA25)+COUNTIF(E!BA$11:BA$50,BA25)+COUNTIF(F!BA$11:BA$50,BA25)+COUNTIF(G!BA$11:BA$50,BA25)+COUNTIF(H!BA$11:BA$50,BA25)+COUNTIF(I!BA$11:BA$50,BA25)+COUNTIF(J!BA$11:BA$50,BA25))/$A$24)</f>
        <v>0</v>
      </c>
      <c r="BB17" s="61">
        <f>IF($A$24=0,0,(COUNTIF(A!BB$11:BB$50,BB25)+COUNTIF(B!BB$11:BB$50,BB25)+COUNTIF('C'!BB$11:BB$50,BB25)+COUNTIF(D!BB$11:BB$50,BB25)+COUNTIF(E!BB$11:BB$50,BB25)+COUNTIF(F!BB$11:BB$50,BB25)+COUNTIF(G!BB$11:BB$50,BB25)+COUNTIF(H!BB$11:BB$50,BB25)+COUNTIF(I!BB$11:BB$50,BB25)+COUNTIF(J!BB$11:BB$50,BB25))/$A$24)</f>
        <v>0</v>
      </c>
      <c r="BC17" s="61">
        <f>IF($A$24=0,0,(COUNTIF(A!BC$11:BC$50,BC25)+COUNTIF(B!BC$11:BC$50,BC25)+COUNTIF('C'!BC$11:BC$50,BC25)+COUNTIF(D!BC$11:BC$50,BC25)+COUNTIF(E!BC$11:BC$50,BC25)+COUNTIF(F!BC$11:BC$50,BC25)+COUNTIF(G!BC$11:BC$50,BC25)+COUNTIF(H!BC$11:BC$50,BC25)+COUNTIF(I!BC$11:BC$50,BC25)+COUNTIF(J!BC$11:BC$50,BC25))/$A$24)</f>
        <v>0</v>
      </c>
      <c r="BO17" s="27" t="s">
        <v>26</v>
      </c>
      <c r="BP17" s="18">
        <f>F!BF$55</f>
        <v>0</v>
      </c>
      <c r="BQ17" s="18">
        <f>F!BG$55</f>
        <v>0</v>
      </c>
      <c r="BR17" s="18">
        <f>F!BH$55</f>
        <v>0</v>
      </c>
      <c r="BS17" s="18">
        <f>F!BI$55</f>
        <v>0</v>
      </c>
      <c r="BT17" s="18">
        <f>F!BJ$55</f>
        <v>0</v>
      </c>
    </row>
    <row r="18" spans="1:72" ht="12.75" customHeight="1">
      <c r="A18" s="157" t="s">
        <v>130</v>
      </c>
      <c r="B18" s="61">
        <f>IF($A$24=0,0,(COUNTIF(A!B$11:B$50,B26)+COUNTIF(B!B$11:B$50,B26)+COUNTIF('C'!B$11:B$50,B26)+COUNTIF(D!B$11:B$50,B26)+COUNTIF(E!B$11:B$50,B26)+COUNTIF(F!B$11:B$50,B26)+COUNTIF(G!B$11:B$50,B26)+COUNTIF(H!B$11:B$50,B26)+COUNTIF(I!B$11:B$50,B26)+COUNTIF(J!B$11:B$50,B26))/$A$24)</f>
        <v>0</v>
      </c>
      <c r="C18" s="61">
        <f>IF($A$24=0,0,(COUNTIF(A!C$11:C$50,C26)+COUNTIF(B!C$11:C$50,C26)+COUNTIF('C'!C$11:C$50,C26)+COUNTIF(D!C$11:C$50,C26)+COUNTIF(E!C$11:C$50,C26)+COUNTIF(F!C$11:C$50,C26)+COUNTIF(G!C$11:C$50,C26)+COUNTIF(H!C$11:C$50,C26)+COUNTIF(I!C$11:C$50,C26)+COUNTIF(J!C$11:C$50,C26))/$A$24)</f>
        <v>0</v>
      </c>
      <c r="D18" s="61">
        <f>IF($A$24=0,0,(COUNTIF(A!D$11:D$50,D26)+COUNTIF(B!D$11:D$50,D26)+COUNTIF('C'!D$11:D$50,D26)+COUNTIF(D!D$11:D$50,D26)+COUNTIF(E!D$11:D$50,D26)+COUNTIF(F!D$11:D$50,D26)+COUNTIF(G!D$11:D$50,D26)+COUNTIF(H!D$11:D$50,D26)+COUNTIF(I!D$11:D$50,D26)+COUNTIF(J!D$11:D$50,D26))/$A$24)</f>
        <v>0</v>
      </c>
      <c r="E18" s="61">
        <f>IF($A$24=0,0,(COUNTIF(A!E$11:E$50,E26)+COUNTIF(B!E$11:E$50,E26)+COUNTIF('C'!E$11:E$50,E26)+COUNTIF(D!E$11:E$50,E26)+COUNTIF(E!E$11:E$50,E26)+COUNTIF(F!E$11:E$50,E26)+COUNTIF(G!E$11:E$50,E26)+COUNTIF(H!E$11:E$50,E26)+COUNTIF(I!E$11:E$50,E26)+COUNTIF(J!E$11:E$50,E26))/$A$24)</f>
        <v>0</v>
      </c>
      <c r="F18" s="61">
        <f>IF($A$24=0,0,(COUNTIF(A!F$11:F$50,F26)+COUNTIF(B!F$11:F$50,F26)+COUNTIF('C'!F$11:F$50,F26)+COUNTIF(D!F$11:F$50,F26)+COUNTIF(E!F$11:F$50,F26)+COUNTIF(F!F$11:F$50,F26)+COUNTIF(G!F$11:F$50,F26)+COUNTIF(H!F$11:F$50,F26)+COUNTIF(I!F$11:F$50,F26)+COUNTIF(J!F$11:F$50,F26))/$A$24)</f>
        <v>0</v>
      </c>
      <c r="G18" s="61">
        <f>IF($A$24=0,0,(COUNTIF(A!G$11:G$50,G26)+COUNTIF(B!G$11:G$50,G26)+COUNTIF('C'!G$11:G$50,G26)+COUNTIF(D!G$11:G$50,G26)+COUNTIF(E!G$11:G$50,G26)+COUNTIF(F!G$11:G$50,G26)+COUNTIF(G!G$11:G$50,G26)+COUNTIF(H!G$11:G$50,G26)+COUNTIF(I!G$11:G$50,G26)+COUNTIF(J!G$11:G$50,G26))/$A$24)</f>
        <v>0</v>
      </c>
      <c r="H18" s="61">
        <f>IF($A$24=0,0,(COUNTIF(A!H$11:H$50,H26)+COUNTIF(B!H$11:H$50,H26)+COUNTIF('C'!H$11:H$50,H26)+COUNTIF(D!H$11:H$50,H26)+COUNTIF(E!H$11:H$50,H26)+COUNTIF(F!H$11:H$50,H26)+COUNTIF(G!H$11:H$50,H26)+COUNTIF(H!H$11:H$50,H26)+COUNTIF(I!H$11:H$50,H26)+COUNTIF(J!H$11:H$50,H26))/$A$24)</f>
        <v>0</v>
      </c>
      <c r="I18" s="61">
        <f>IF($A$24=0,0,(COUNTIF(A!I$11:I$50,I26)+COUNTIF(B!I$11:I$50,I26)+COUNTIF('C'!I$11:I$50,I26)+COUNTIF(D!I$11:I$50,I26)+COUNTIF(E!I$11:I$50,I26)+COUNTIF(F!I$11:I$50,I26)+COUNTIF(G!I$11:I$50,I26)+COUNTIF(H!I$11:I$50,I26)+COUNTIF(I!I$11:I$50,I26)+COUNTIF(J!I$11:I$50,I26))/$A$24)</f>
        <v>0</v>
      </c>
      <c r="J18" s="61">
        <f>IF($A$24=0,0,(COUNTIF(A!J$11:J$50,J26)+COUNTIF(B!J$11:J$50,J26)+COUNTIF('C'!J$11:J$50,J26)+COUNTIF(D!J$11:J$50,J26)+COUNTIF(E!J$11:J$50,J26)+COUNTIF(F!J$11:J$50,J26)+COUNTIF(G!J$11:J$50,J26)+COUNTIF(H!J$11:J$50,J26)+COUNTIF(I!J$11:J$50,J26)+COUNTIF(J!J$11:J$50,J26))/$A$24)</f>
        <v>0</v>
      </c>
      <c r="K18" s="61">
        <f>IF($A$24=0,0,(COUNTIF(A!K$11:K$50,K26)+COUNTIF(B!K$11:K$50,K26)+COUNTIF('C'!K$11:K$50,K26)+COUNTIF(D!K$11:K$50,K26)+COUNTIF(E!K$11:K$50,K26)+COUNTIF(F!K$11:K$50,K26)+COUNTIF(G!K$11:K$50,K26)+COUNTIF(H!K$11:K$50,K26)+COUNTIF(I!K$11:K$50,K26)+COUNTIF(J!K$11:K$50,K26))/$A$24)</f>
        <v>0</v>
      </c>
      <c r="L18" s="61">
        <f>IF($A$24=0,0,(COUNTIF(A!L$11:L$50,L26)+COUNTIF(B!L$11:L$50,L26)+COUNTIF('C'!L$11:L$50,L26)+COUNTIF(D!L$11:L$50,L26)+COUNTIF(E!L$11:L$50,L26)+COUNTIF(F!L$11:L$50,L26)+COUNTIF(G!L$11:L$50,L26)+COUNTIF(H!L$11:L$50,L26)+COUNTIF(I!L$11:L$50,L26)+COUNTIF(J!L$11:L$50,L26))/$A$24)</f>
        <v>0</v>
      </c>
      <c r="M18" s="61">
        <f>IF($A$24=0,0,(COUNTIF(A!M$11:M$50,M26)+COUNTIF(B!M$11:M$50,M26)+COUNTIF('C'!M$11:M$50,M26)+COUNTIF(D!M$11:M$50,M26)+COUNTIF(E!M$11:M$50,M26)+COUNTIF(F!M$11:M$50,M26)+COUNTIF(G!M$11:M$50,M26)+COUNTIF(H!M$11:M$50,M26)+COUNTIF(I!M$11:M$50,M26)+COUNTIF(J!M$11:M$50,M26))/$A$24)</f>
        <v>0</v>
      </c>
      <c r="N18" s="61">
        <f>IF($A$24=0,0,(COUNTIF(A!N$11:N$50,N26)+COUNTIF(B!N$11:N$50,N26)+COUNTIF('C'!N$11:N$50,N26)+COUNTIF(D!N$11:N$50,N26)+COUNTIF(E!N$11:N$50,N26)+COUNTIF(F!N$11:N$50,N26)+COUNTIF(G!N$11:N$50,N26)+COUNTIF(H!N$11:N$50,N26)+COUNTIF(I!N$11:N$50,N26)+COUNTIF(J!N$11:N$50,N26))/$A$24)</f>
        <v>0</v>
      </c>
      <c r="O18" s="61">
        <f>IF($A$24=0,0,(COUNTIF(A!O$11:O$50,O26)+COUNTIF(B!O$11:O$50,O26)+COUNTIF('C'!O$11:O$50,O26)+COUNTIF(D!O$11:O$50,O26)+COUNTIF(E!O$11:O$50,O26)+COUNTIF(F!O$11:O$50,O26)+COUNTIF(G!O$11:O$50,O26)+COUNTIF(H!O$11:O$50,O26)+COUNTIF(I!O$11:O$50,O26)+COUNTIF(J!O$11:O$50,O26))/$A$24)</f>
        <v>0</v>
      </c>
      <c r="P18" s="61">
        <f>IF($A$24=0,0,(COUNTIF(A!P$11:P$50,P26)+COUNTIF(B!P$11:P$50,P26)+COUNTIF('C'!P$11:P$50,P26)+COUNTIF(D!P$11:P$50,P26)+COUNTIF(E!P$11:P$50,P26)+COUNTIF(F!P$11:P$50,P26)+COUNTIF(G!P$11:P$50,P26)+COUNTIF(H!P$11:P$50,P26)+COUNTIF(I!P$11:P$50,P26)+COUNTIF(J!P$11:P$50,P26))/$A$24)</f>
        <v>0</v>
      </c>
      <c r="Q18" s="61">
        <f>IF($A$24=0,0,(COUNTIF(A!Q$11:Q$50,Q26)+COUNTIF(B!Q$11:Q$50,Q26)+COUNTIF('C'!Q$11:Q$50,Q26)+COUNTIF(D!Q$11:Q$50,Q26)+COUNTIF(E!Q$11:Q$50,Q26)+COUNTIF(F!Q$11:Q$50,Q26)+COUNTIF(G!Q$11:Q$50,Q26)+COUNTIF(H!Q$11:Q$50,Q26)+COUNTIF(I!Q$11:Q$50,Q26)+COUNTIF(J!Q$11:Q$50,Q26))/$A$24)</f>
        <v>0</v>
      </c>
      <c r="R18" s="61">
        <f>IF($A$24=0,0,(COUNTIF(A!R$11:R$50,R26)+COUNTIF(B!R$11:R$50,R26)+COUNTIF('C'!R$11:R$50,R26)+COUNTIF(D!R$11:R$50,R26)+COUNTIF(E!R$11:R$50,R26)+COUNTIF(F!R$11:R$50,R26)+COUNTIF(G!R$11:R$50,R26)+COUNTIF(H!R$11:R$50,R26)+COUNTIF(I!R$11:R$50,R26)+COUNTIF(J!R$11:R$50,R26))/$A$24)</f>
        <v>0</v>
      </c>
      <c r="S18" s="61">
        <f>IF($A$24=0,0,(COUNTIF(A!S$11:S$50,S26)+COUNTIF(B!S$11:S$50,S26)+COUNTIF('C'!S$11:S$50,S26)+COUNTIF(D!S$11:S$50,S26)+COUNTIF(E!S$11:S$50,S26)+COUNTIF(F!S$11:S$50,S26)+COUNTIF(G!S$11:S$50,S26)+COUNTIF(H!S$11:S$50,S26)+COUNTIF(I!S$11:S$50,S26)+COUNTIF(J!S$11:S$50,S26))/$A$24)</f>
        <v>0</v>
      </c>
      <c r="T18" s="61">
        <f>IF($A$24=0,0,(COUNTIF(A!T$11:T$50,T26)+COUNTIF(B!T$11:T$50,T26)+COUNTIF('C'!T$11:T$50,T26)+COUNTIF(D!T$11:T$50,T26)+COUNTIF(E!T$11:T$50,T26)+COUNTIF(F!T$11:T$50,T26)+COUNTIF(G!T$11:T$50,T26)+COUNTIF(H!T$11:T$50,T26)+COUNTIF(I!T$11:T$50,T26)+COUNTIF(J!T$11:T$50,T26))/$A$24)</f>
        <v>0</v>
      </c>
      <c r="U18" s="61">
        <f>IF($A$24=0,0,(COUNTIF(A!U$11:U$50,U26)+COUNTIF(B!U$11:U$50,U26)+COUNTIF('C'!U$11:U$50,U26)+COUNTIF(D!U$11:U$50,U26)+COUNTIF(E!U$11:U$50,U26)+COUNTIF(F!U$11:U$50,U26)+COUNTIF(G!U$11:U$50,U26)+COUNTIF(H!U$11:U$50,U26)+COUNTIF(I!U$11:U$50,U26)+COUNTIF(J!U$11:U$50,U26))/$A$24)</f>
        <v>0</v>
      </c>
      <c r="V18" s="61">
        <f>IF($A$24=0,0,(COUNTIF(A!V$11:V$50,V26)+COUNTIF(B!V$11:V$50,V26)+COUNTIF('C'!V$11:V$50,V26)+COUNTIF(D!V$11:V$50,V26)+COUNTIF(E!V$11:V$50,V26)+COUNTIF(F!V$11:V$50,V26)+COUNTIF(G!V$11:V$50,V26)+COUNTIF(H!V$11:V$50,V26)+COUNTIF(I!V$11:V$50,V26)+COUNTIF(J!V$11:V$50,V26))/$A$24)</f>
        <v>0</v>
      </c>
      <c r="W18" s="61">
        <f>IF($A$24=0,0,(COUNTIF(A!W$11:W$50,W26)+COUNTIF(B!W$11:W$50,W26)+COUNTIF('C'!W$11:W$50,W26)+COUNTIF(D!W$11:W$50,W26)+COUNTIF(E!W$11:W$50,W26)+COUNTIF(F!W$11:W$50,W26)+COUNTIF(G!W$11:W$50,W26)+COUNTIF(H!W$11:W$50,W26)+COUNTIF(I!W$11:W$50,W26)+COUNTIF(J!W$11:W$50,W26))/$A$24)</f>
        <v>0</v>
      </c>
      <c r="X18" s="61">
        <f>IF($A$24=0,0,(COUNTIF(A!X$11:X$50,X26)+COUNTIF(B!X$11:X$50,X26)+COUNTIF('C'!X$11:X$50,X26)+COUNTIF(D!X$11:X$50,X26)+COUNTIF(E!X$11:X$50,X26)+COUNTIF(F!X$11:X$50,X26)+COUNTIF(G!X$11:X$50,X26)+COUNTIF(H!X$11:X$50,X26)+COUNTIF(I!X$11:X$50,X26)+COUNTIF(J!X$11:X$50,X26))/$A$24)</f>
        <v>0</v>
      </c>
      <c r="Y18" s="61">
        <f>IF($A$24=0,0,(COUNTIF(A!Y$11:Y$50,Y26)+COUNTIF(B!Y$11:Y$50,Y26)+COUNTIF('C'!Y$11:Y$50,Y26)+COUNTIF(D!Y$11:Y$50,Y26)+COUNTIF(E!Y$11:Y$50,Y26)+COUNTIF(F!Y$11:Y$50,Y26)+COUNTIF(G!Y$11:Y$50,Y26)+COUNTIF(H!Y$11:Y$50,Y26)+COUNTIF(I!Y$11:Y$50,Y26)+COUNTIF(J!Y$11:Y$50,Y26))/$A$24)</f>
        <v>0</v>
      </c>
      <c r="Z18" s="61">
        <f>IF($A$24=0,0,(COUNTIF(A!Z$11:Z$50,Z26)+COUNTIF(B!Z$11:Z$50,Z26)+COUNTIF('C'!Z$11:Z$50,Z26)+COUNTIF(D!Z$11:Z$50,Z26)+COUNTIF(E!Z$11:Z$50,Z26)+COUNTIF(F!Z$11:Z$50,Z26)+COUNTIF(G!Z$11:Z$50,Z26)+COUNTIF(H!Z$11:Z$50,Z26)+COUNTIF(I!Z$11:Z$50,Z26)+COUNTIF(J!Z$11:Z$50,Z26))/$A$24)</f>
        <v>0</v>
      </c>
      <c r="AA18" s="61">
        <f>IF($A$24=0,0,(COUNTIF(A!AA$11:AA$50,AA26)+COUNTIF(B!AA$11:AA$50,AA26)+COUNTIF('C'!AA$11:AA$50,AA26)+COUNTIF(D!AA$11:AA$50,AA26)+COUNTIF(E!AA$11:AA$50,AA26)+COUNTIF(F!AA$11:AA$50,AA26)+COUNTIF(G!AA$11:AA$50,AA26)+COUNTIF(H!AA$11:AA$50,AA26)+COUNTIF(I!AA$11:AA$50,AA26)+COUNTIF(J!AA$11:AA$50,AA26))/$A$24)</f>
        <v>0</v>
      </c>
      <c r="AB18" s="61">
        <f>IF($A$24=0,0,(COUNTIF(A!AB$11:AB$50,AB26)+COUNTIF(B!AB$11:AB$50,AB26)+COUNTIF('C'!AB$11:AB$50,AB26)+COUNTIF(D!AB$11:AB$50,AB26)+COUNTIF(E!AB$11:AB$50,AB26)+COUNTIF(F!AB$11:AB$50,AB26)+COUNTIF(G!AB$11:AB$50,AB26)+COUNTIF(H!AB$11:AB$50,AB26)+COUNTIF(I!AB$11:AB$50,AB26)+COUNTIF(J!AB$11:AB$50,AB26))/$A$24)</f>
        <v>0</v>
      </c>
      <c r="AC18" s="61">
        <f>IF($A$24=0,0,(COUNTIF(A!AC$11:AC$50,AC26)+COUNTIF(B!AC$11:AC$50,AC26)+COUNTIF('C'!AC$11:AC$50,AC26)+COUNTIF(D!AC$11:AC$50,AC26)+COUNTIF(E!AC$11:AC$50,AC26)+COUNTIF(F!AC$11:AC$50,AC26)+COUNTIF(G!AC$11:AC$50,AC26)+COUNTIF(H!AC$11:AC$50,AC26)+COUNTIF(I!AC$11:AC$50,AC26)+COUNTIF(J!AC$11:AC$50,AC26))/$A$24)</f>
        <v>0</v>
      </c>
      <c r="AD18" s="61">
        <f>IF($A$24=0,0,(COUNTIF(A!AD$11:AD$50,AD26)+COUNTIF(B!AD$11:AD$50,AD26)+COUNTIF('C'!AD$11:AD$50,AD26)+COUNTIF(D!AD$11:AD$50,AD26)+COUNTIF(E!AD$11:AD$50,AD26)+COUNTIF(F!AD$11:AD$50,AD26)+COUNTIF(G!AD$11:AD$50,AD26)+COUNTIF(H!AD$11:AD$50,AD26)+COUNTIF(I!AD$11:AD$50,AD26)+COUNTIF(J!AD$11:AD$50,AD26))/$A$24)</f>
        <v>0</v>
      </c>
      <c r="AE18" s="61">
        <f>IF($A$24=0,0,(COUNTIF(A!AE$11:AE$50,AE26)+COUNTIF(B!AE$11:AE$50,AE26)+COUNTIF('C'!AE$11:AE$50,AE26)+COUNTIF(D!AE$11:AE$50,AE26)+COUNTIF(E!AE$11:AE$50,AE26)+COUNTIF(F!AE$11:AE$50,AE26)+COUNTIF(G!AE$11:AE$50,AE26)+COUNTIF(H!AE$11:AE$50,AE26)+COUNTIF(I!AE$11:AE$50,AE26)+COUNTIF(J!AE$11:AE$50,AE26))/$A$24)</f>
        <v>0</v>
      </c>
      <c r="AF18" s="61">
        <f>IF($A$24=0,0,(COUNTIF(A!AF$11:AF$50,AF26)+COUNTIF(B!AF$11:AF$50,AF26)+COUNTIF('C'!AF$11:AF$50,AF26)+COUNTIF(D!AF$11:AF$50,AF26)+COUNTIF(E!AF$11:AF$50,AF26)+COUNTIF(F!AF$11:AF$50,AF26)+COUNTIF(G!AF$11:AF$50,AF26)+COUNTIF(H!AF$11:AF$50,AF26)+COUNTIF(I!AF$11:AF$50,AF26)+COUNTIF(J!AF$11:AF$50,AF26))/$A$24)</f>
        <v>0</v>
      </c>
      <c r="AG18" s="61">
        <f>IF($A$24=0,0,(COUNTIF(A!AG$11:AG$50,AG26)+COUNTIF(B!AG$11:AG$50,AG26)+COUNTIF('C'!AG$11:AG$50,AG26)+COUNTIF(D!AG$11:AG$50,AG26)+COUNTIF(E!AG$11:AG$50,AG26)+COUNTIF(F!AG$11:AG$50,AG26)+COUNTIF(G!AG$11:AG$50,AG26)+COUNTIF(H!AG$11:AG$50,AG26)+COUNTIF(I!AG$11:AG$50,AG26)+COUNTIF(J!AG$11:AG$50,AG26))/$A$24)</f>
        <v>0</v>
      </c>
      <c r="AH18" s="61">
        <f>IF($A$24=0,0,(COUNTIF(A!AH$11:AH$50,AH26)+COUNTIF(B!AH$11:AH$50,AH26)+COUNTIF('C'!AH$11:AH$50,AH26)+COUNTIF(D!AH$11:AH$50,AH26)+COUNTIF(E!AH$11:AH$50,AH26)+COUNTIF(F!AH$11:AH$50,AH26)+COUNTIF(G!AH$11:AH$50,AH26)+COUNTIF(H!AH$11:AH$50,AH26)+COUNTIF(I!AH$11:AH$50,AH26)+COUNTIF(J!AH$11:AH$50,AH26))/$A$24)</f>
        <v>0</v>
      </c>
      <c r="AI18" s="61">
        <f>IF($A$24=0,0,(COUNTIF(A!AI$11:AI$50,AI26)+COUNTIF(B!AI$11:AI$50,AI26)+COUNTIF('C'!AI$11:AI$50,AI26)+COUNTIF(D!AI$11:AI$50,AI26)+COUNTIF(E!AI$11:AI$50,AI26)+COUNTIF(F!AI$11:AI$50,AI26)+COUNTIF(G!AI$11:AI$50,AI26)+COUNTIF(H!AI$11:AI$50,AI26)+COUNTIF(I!AI$11:AI$50,AI26)+COUNTIF(J!AI$11:AI$50,AI26))/$A$24)</f>
        <v>0</v>
      </c>
      <c r="AJ18" s="61">
        <f>IF($A$24=0,0,(COUNTIF(A!AJ$11:AJ$50,AJ26)+COUNTIF(B!AJ$11:AJ$50,AJ26)+COUNTIF('C'!AJ$11:AJ$50,AJ26)+COUNTIF(D!AJ$11:AJ$50,AJ26)+COUNTIF(E!AJ$11:AJ$50,AJ26)+COUNTIF(F!AJ$11:AJ$50,AJ26)+COUNTIF(G!AJ$11:AJ$50,AJ26)+COUNTIF(H!AJ$11:AJ$50,AJ26)+COUNTIF(I!AJ$11:AJ$50,AJ26)+COUNTIF(J!AJ$11:AJ$50,AJ26))/$A$24)</f>
        <v>0</v>
      </c>
      <c r="AK18" s="61">
        <f>IF($A$24=0,0,(COUNTIF(A!AK$11:AK$50,AK26)+COUNTIF(B!AK$11:AK$50,AK26)+COUNTIF('C'!AK$11:AK$50,AK26)+COUNTIF(D!AK$11:AK$50,AK26)+COUNTIF(E!AK$11:AK$50,AK26)+COUNTIF(F!AK$11:AK$50,AK26)+COUNTIF(G!AK$11:AK$50,AK26)+COUNTIF(H!AK$11:AK$50,AK26)+COUNTIF(I!AK$11:AK$50,AK26)+COUNTIF(J!AK$11:AK$50,AK26))/$A$24)</f>
        <v>0</v>
      </c>
      <c r="AL18" s="61" t="s">
        <v>66</v>
      </c>
      <c r="AM18" s="61" t="s">
        <v>66</v>
      </c>
      <c r="AN18" s="61" t="s">
        <v>66</v>
      </c>
      <c r="AO18" s="61" t="s">
        <v>66</v>
      </c>
      <c r="AP18" s="61" t="s">
        <v>66</v>
      </c>
      <c r="AQ18" s="61" t="s">
        <v>66</v>
      </c>
      <c r="AR18" s="61" t="s">
        <v>66</v>
      </c>
      <c r="AS18" s="61" t="s">
        <v>66</v>
      </c>
      <c r="AT18" s="61" t="s">
        <v>66</v>
      </c>
      <c r="AU18" s="61" t="s">
        <v>66</v>
      </c>
      <c r="AV18" s="61" t="s">
        <v>66</v>
      </c>
      <c r="AW18" s="61" t="s">
        <v>66</v>
      </c>
      <c r="AX18" s="61" t="s">
        <v>66</v>
      </c>
      <c r="AY18" s="61" t="s">
        <v>66</v>
      </c>
      <c r="AZ18" s="61">
        <f>IF($A$24=0,0,(COUNTIF(A!AZ$11:AZ$50,AZ26)+COUNTIF(B!AZ$11:AZ$50,AZ26)+COUNTIF('C'!AZ$11:AZ$50,AZ26)+COUNTIF(D!AZ$11:AZ$50,AZ26)+COUNTIF(E!AZ$11:AZ$50,AZ26)+COUNTIF(F!AZ$11:AZ$50,AZ26)+COUNTIF(G!AZ$11:AZ$50,AZ26)+COUNTIF(H!AZ$11:AZ$50,AZ26)+COUNTIF(I!AZ$11:AZ$50,AZ26)+COUNTIF(J!AZ$11:AZ$50,AZ26))/$A$24)</f>
        <v>0</v>
      </c>
      <c r="BA18" s="61">
        <f>IF($A$24=0,0,(COUNTIF(A!BA$11:BA$50,BA26)+COUNTIF(B!BA$11:BA$50,BA26)+COUNTIF('C'!BA$11:BA$50,BA26)+COUNTIF(D!BA$11:BA$50,BA26)+COUNTIF(E!BA$11:BA$50,BA26)+COUNTIF(F!BA$11:BA$50,BA26)+COUNTIF(G!BA$11:BA$50,BA26)+COUNTIF(H!BA$11:BA$50,BA26)+COUNTIF(I!BA$11:BA$50,BA26)+COUNTIF(J!BA$11:BA$50,BA26))/$A$24)</f>
        <v>0</v>
      </c>
      <c r="BB18" s="61">
        <f>IF($A$24=0,0,(COUNTIF(A!BB$11:BB$50,BB26)+COUNTIF(B!BB$11:BB$50,BB26)+COUNTIF('C'!BB$11:BB$50,BB26)+COUNTIF(D!BB$11:BB$50,BB26)+COUNTIF(E!BB$11:BB$50,BB26)+COUNTIF(F!BB$11:BB$50,BB26)+COUNTIF(G!BB$11:BB$50,BB26)+COUNTIF(H!BB$11:BB$50,BB26)+COUNTIF(I!BB$11:BB$50,BB26)+COUNTIF(J!BB$11:BB$50,BB26))/$A$24)</f>
        <v>0</v>
      </c>
      <c r="BC18" s="61">
        <f>IF($A$24=0,0,(COUNTIF(A!BC$11:BC$50,BC26)+COUNTIF(B!BC$11:BC$50,BC26)+COUNTIF('C'!BC$11:BC$50,BC26)+COUNTIF(D!BC$11:BC$50,BC26)+COUNTIF(E!BC$11:BC$50,BC26)+COUNTIF(F!BC$11:BC$50,BC26)+COUNTIF(G!BC$11:BC$50,BC26)+COUNTIF(H!BC$11:BC$50,BC26)+COUNTIF(I!BC$11:BC$50,BC26)+COUNTIF(J!BC$11:BC$50,BC26))/$A$24)</f>
        <v>0</v>
      </c>
      <c r="BE18" s="267" t="s">
        <v>41</v>
      </c>
      <c r="BF18" s="268"/>
      <c r="BG18" s="268"/>
      <c r="BH18" s="268"/>
      <c r="BI18" s="268"/>
      <c r="BJ18" s="268"/>
      <c r="BK18" s="268"/>
      <c r="BL18" s="268"/>
      <c r="BM18" s="269"/>
      <c r="BO18" s="27" t="s">
        <v>27</v>
      </c>
      <c r="BP18" s="18">
        <f>G!BF$55</f>
        <v>0</v>
      </c>
      <c r="BQ18" s="18">
        <f>G!BG$55</f>
        <v>0</v>
      </c>
      <c r="BR18" s="18">
        <f>G!BH$55</f>
        <v>0</v>
      </c>
      <c r="BS18" s="18">
        <f>G!BI$55</f>
        <v>0</v>
      </c>
      <c r="BT18" s="18">
        <f>G!BJ$55</f>
        <v>0</v>
      </c>
    </row>
    <row r="19" spans="1:72" ht="12.75" customHeight="1">
      <c r="A19" s="157" t="s">
        <v>131</v>
      </c>
      <c r="B19" s="61" t="s">
        <v>66</v>
      </c>
      <c r="C19" s="61" t="s">
        <v>66</v>
      </c>
      <c r="D19" s="61" t="s">
        <v>66</v>
      </c>
      <c r="E19" s="61" t="s">
        <v>66</v>
      </c>
      <c r="F19" s="61" t="s">
        <v>66</v>
      </c>
      <c r="G19" s="61">
        <f>IF($A$24=0,0,(COUNTIF(A!G$11:G$50,G27)+COUNTIF(B!G$11:G$50,G27)+COUNTIF('C'!G$11:G$50,G27)+COUNTIF(D!G$11:G$50,G27)+COUNTIF(E!G$11:G$50,G27)+COUNTIF(F!G$11:G$50,G27)+COUNTIF(G!G$11:G$50,G27)+COUNTIF(H!G$11:G$50,G27)+COUNTIF(I!G$11:G$50,G27)+COUNTIF(J!G$11:G$50,G27))/$A$24)</f>
        <v>0</v>
      </c>
      <c r="H19" s="61">
        <f>IF($A$24=0,0,(COUNTIF(A!H$11:H$50,H27)+COUNTIF(B!H$11:H$50,H27)+COUNTIF('C'!H$11:H$50,H27)+COUNTIF(D!H$11:H$50,H27)+COUNTIF(E!H$11:H$50,H27)+COUNTIF(F!H$11:H$50,H27)+COUNTIF(G!H$11:H$50,H27)+COUNTIF(H!H$11:H$50,H27)+COUNTIF(I!H$11:H$50,H27)+COUNTIF(J!H$11:H$50,H27))/$A$24)</f>
        <v>0</v>
      </c>
      <c r="I19" s="61">
        <f>IF($A$24=0,0,(COUNTIF(A!I$11:I$50,I27)+COUNTIF(B!I$11:I$50,I27)+COUNTIF('C'!I$11:I$50,I27)+COUNTIF(D!I$11:I$50,I27)+COUNTIF(E!I$11:I$50,I27)+COUNTIF(F!I$11:I$50,I27)+COUNTIF(G!I$11:I$50,I27)+COUNTIF(H!I$11:I$50,I27)+COUNTIF(I!I$11:I$50,I27)+COUNTIF(J!I$11:I$50,I27))/$A$24)</f>
        <v>0</v>
      </c>
      <c r="J19" s="61">
        <f>IF($A$24=0,0,(COUNTIF(A!J$11:J$50,J27)+COUNTIF(B!J$11:J$50,J27)+COUNTIF('C'!J$11:J$50,J27)+COUNTIF(D!J$11:J$50,J27)+COUNTIF(E!J$11:J$50,J27)+COUNTIF(F!J$11:J$50,J27)+COUNTIF(G!J$11:J$50,J27)+COUNTIF(H!J$11:J$50,J27)+COUNTIF(I!J$11:J$50,J27)+COUNTIF(J!J$11:J$50,J27))/$A$24)</f>
        <v>0</v>
      </c>
      <c r="K19" s="61">
        <f>IF($A$24=0,0,(COUNTIF(A!K$11:K$50,K27)+COUNTIF(B!K$11:K$50,K27)+COUNTIF('C'!K$11:K$50,K27)+COUNTIF(D!K$11:K$50,K27)+COUNTIF(E!K$11:K$50,K27)+COUNTIF(F!K$11:K$50,K27)+COUNTIF(G!K$11:K$50,K27)+COUNTIF(H!K$11:K$50,K27)+COUNTIF(I!K$11:K$50,K27)+COUNTIF(J!K$11:K$50,K27))/$A$24)</f>
        <v>0</v>
      </c>
      <c r="L19" s="61">
        <f>IF($A$24=0,0,(COUNTIF(A!L$11:L$50,L27)+COUNTIF(B!L$11:L$50,L27)+COUNTIF('C'!L$11:L$50,L27)+COUNTIF(D!L$11:L$50,L27)+COUNTIF(E!L$11:L$50,L27)+COUNTIF(F!L$11:L$50,L27)+COUNTIF(G!L$11:L$50,L27)+COUNTIF(H!L$11:L$50,L27)+COUNTIF(I!L$11:L$50,L27)+COUNTIF(J!L$11:L$50,L27))/$A$24)</f>
        <v>0</v>
      </c>
      <c r="M19" s="61">
        <f>IF($A$24=0,0,(COUNTIF(A!M$11:M$50,M27)+COUNTIF(B!M$11:M$50,M27)+COUNTIF('C'!M$11:M$50,M27)+COUNTIF(D!M$11:M$50,M27)+COUNTIF(E!M$11:M$50,M27)+COUNTIF(F!M$11:M$50,M27)+COUNTIF(G!M$11:M$50,M27)+COUNTIF(H!M$11:M$50,M27)+COUNTIF(I!M$11:M$50,M27)+COUNTIF(J!M$11:M$50,M27))/$A$24)</f>
        <v>0</v>
      </c>
      <c r="N19" s="61">
        <f>IF($A$24=0,0,(COUNTIF(A!N$11:N$50,N27)+COUNTIF(B!N$11:N$50,N27)+COUNTIF('C'!N$11:N$50,N27)+COUNTIF(D!N$11:N$50,N27)+COUNTIF(E!N$11:N$50,N27)+COUNTIF(F!N$11:N$50,N27)+COUNTIF(G!N$11:N$50,N27)+COUNTIF(H!N$11:N$50,N27)+COUNTIF(I!N$11:N$50,N27)+COUNTIF(J!N$11:N$50,N27))/$A$24)</f>
        <v>0</v>
      </c>
      <c r="O19" s="61" t="s">
        <v>66</v>
      </c>
      <c r="P19" s="61" t="s">
        <v>66</v>
      </c>
      <c r="Q19" s="61" t="s">
        <v>66</v>
      </c>
      <c r="R19" s="61" t="s">
        <v>66</v>
      </c>
      <c r="S19" s="61" t="s">
        <v>66</v>
      </c>
      <c r="T19" s="61" t="s">
        <v>66</v>
      </c>
      <c r="U19" s="61" t="s">
        <v>66</v>
      </c>
      <c r="V19" s="61" t="s">
        <v>66</v>
      </c>
      <c r="W19" s="61">
        <f>IF($A$24=0,0,(COUNTIF(A!W$11:W$50,W27)+COUNTIF(B!W$11:W$50,W27)+COUNTIF('C'!W$11:W$50,W27)+COUNTIF(D!W$11:W$50,W27)+COUNTIF(E!W$11:W$50,W27)+COUNTIF(F!W$11:W$50,W27)+COUNTIF(G!W$11:W$50,W27)+COUNTIF(H!W$11:W$50,W27)+COUNTIF(I!W$11:W$50,W27)+COUNTIF(J!W$11:W$50,W27))/$A$24)</f>
        <v>0</v>
      </c>
      <c r="X19" s="61">
        <f>IF($A$24=0,0,(COUNTIF(A!X$11:X$50,X27)+COUNTIF(B!X$11:X$50,X27)+COUNTIF('C'!X$11:X$50,X27)+COUNTIF(D!X$11:X$50,X27)+COUNTIF(E!X$11:X$50,X27)+COUNTIF(F!X$11:X$50,X27)+COUNTIF(G!X$11:X$50,X27)+COUNTIF(H!X$11:X$50,X27)+COUNTIF(I!X$11:X$50,X27)+COUNTIF(J!X$11:X$50,X27))/$A$24)</f>
        <v>0</v>
      </c>
      <c r="Y19" s="61">
        <f>IF($A$24=0,0,(COUNTIF(A!Y$11:Y$50,Y27)+COUNTIF(B!Y$11:Y$50,Y27)+COUNTIF('C'!Y$11:Y$50,Y27)+COUNTIF(D!Y$11:Y$50,Y27)+COUNTIF(E!Y$11:Y$50,Y27)+COUNTIF(F!Y$11:Y$50,Y27)+COUNTIF(G!Y$11:Y$50,Y27)+COUNTIF(H!Y$11:Y$50,Y27)+COUNTIF(I!Y$11:Y$50,Y27)+COUNTIF(J!Y$11:Y$50,Y27))/$A$24)</f>
        <v>0</v>
      </c>
      <c r="Z19" s="61">
        <f>IF($A$24=0,0,(COUNTIF(A!Z$11:Z$50,Z27)+COUNTIF(B!Z$11:Z$50,Z27)+COUNTIF('C'!Z$11:Z$50,Z27)+COUNTIF(D!Z$11:Z$50,Z27)+COUNTIF(E!Z$11:Z$50,Z27)+COUNTIF(F!Z$11:Z$50,Z27)+COUNTIF(G!Z$11:Z$50,Z27)+COUNTIF(H!Z$11:Z$50,Z27)+COUNTIF(I!Z$11:Z$50,Z27)+COUNTIF(J!Z$11:Z$50,Z27))/$A$24)</f>
        <v>0</v>
      </c>
      <c r="AA19" s="61" t="s">
        <v>66</v>
      </c>
      <c r="AB19" s="61" t="s">
        <v>66</v>
      </c>
      <c r="AC19" s="61" t="s">
        <v>66</v>
      </c>
      <c r="AD19" s="61" t="s">
        <v>66</v>
      </c>
      <c r="AE19" s="61">
        <f>IF($A$24=0,0,(COUNTIF(A!AE$11:AE$50,AE27)+COUNTIF(B!AE$11:AE$50,AE27)+COUNTIF('C'!AE$11:AE$50,AE27)+COUNTIF(D!AE$11:AE$50,AE27)+COUNTIF(E!AE$11:AE$50,AE27)+COUNTIF(F!AE$11:AE$50,AE27)+COUNTIF(G!AE$11:AE$50,AE27)+COUNTIF(H!AE$11:AE$50,AE27)+COUNTIF(I!AE$11:AE$50,AE27)+COUNTIF(J!AE$11:AE$50,AE27))/$A$24)</f>
        <v>0</v>
      </c>
      <c r="AF19" s="61">
        <f>IF($A$24=0,0,(COUNTIF(A!AF$11:AF$50,AF27)+COUNTIF(B!AF$11:AF$50,AF27)+COUNTIF('C'!AF$11:AF$50,AF27)+COUNTIF(D!AF$11:AF$50,AF27)+COUNTIF(E!AF$11:AF$50,AF27)+COUNTIF(F!AF$11:AF$50,AF27)+COUNTIF(G!AF$11:AF$50,AF27)+COUNTIF(H!AF$11:AF$50,AF27)+COUNTIF(I!AF$11:AF$50,AF27)+COUNTIF(J!AF$11:AF$50,AF27))/$A$24)</f>
        <v>0</v>
      </c>
      <c r="AG19" s="61">
        <f>IF($A$24=0,0,(COUNTIF(A!AG$11:AG$50,AG27)+COUNTIF(B!AG$11:AG$50,AG27)+COUNTIF('C'!AG$11:AG$50,AG27)+COUNTIF(D!AG$11:AG$50,AG27)+COUNTIF(E!AG$11:AG$50,AG27)+COUNTIF(F!AG$11:AG$50,AG27)+COUNTIF(G!AG$11:AG$50,AG27)+COUNTIF(H!AG$11:AG$50,AG27)+COUNTIF(I!AG$11:AG$50,AG27)+COUNTIF(J!AG$11:AG$50,AG27))/$A$24)</f>
        <v>0</v>
      </c>
      <c r="AH19" s="61" t="s">
        <v>66</v>
      </c>
      <c r="AI19" s="61" t="s">
        <v>66</v>
      </c>
      <c r="AJ19" s="61" t="s">
        <v>66</v>
      </c>
      <c r="AK19" s="61" t="s">
        <v>66</v>
      </c>
      <c r="AL19" s="61" t="s">
        <v>66</v>
      </c>
      <c r="AM19" s="61" t="s">
        <v>66</v>
      </c>
      <c r="AN19" s="61" t="s">
        <v>66</v>
      </c>
      <c r="AO19" s="61" t="s">
        <v>66</v>
      </c>
      <c r="AP19" s="61" t="s">
        <v>66</v>
      </c>
      <c r="AQ19" s="61" t="s">
        <v>66</v>
      </c>
      <c r="AR19" s="61" t="s">
        <v>66</v>
      </c>
      <c r="AS19" s="61" t="s">
        <v>66</v>
      </c>
      <c r="AT19" s="61" t="s">
        <v>66</v>
      </c>
      <c r="AU19" s="61" t="s">
        <v>66</v>
      </c>
      <c r="AV19" s="61" t="s">
        <v>66</v>
      </c>
      <c r="AW19" s="61" t="s">
        <v>66</v>
      </c>
      <c r="AX19" s="61" t="s">
        <v>66</v>
      </c>
      <c r="AY19" s="61" t="s">
        <v>66</v>
      </c>
      <c r="AZ19" s="61">
        <f>IF($A$24=0,0,(COUNTIF(A!AZ$11:AZ$50,AZ27)+COUNTIF(B!AZ$11:AZ$50,AZ27)+COUNTIF('C'!AZ$11:AZ$50,AZ27)+COUNTIF(D!AZ$11:AZ$50,AZ27)+COUNTIF(E!AZ$11:AZ$50,AZ27)+COUNTIF(F!AZ$11:AZ$50,AZ27)+COUNTIF(G!AZ$11:AZ$50,AZ27)+COUNTIF(H!AZ$11:AZ$50,AZ27)+COUNTIF(I!AZ$11:AZ$50,AZ27)+COUNTIF(J!AZ$11:AZ$50,AZ27))/$A$24)</f>
        <v>0</v>
      </c>
      <c r="BA19" s="61"/>
      <c r="BB19" s="61"/>
      <c r="BC19" s="61"/>
      <c r="BE19" s="261" t="s">
        <v>40</v>
      </c>
      <c r="BF19" s="264" t="s">
        <v>33</v>
      </c>
      <c r="BG19" s="264" t="s">
        <v>14</v>
      </c>
      <c r="BH19" s="264" t="s">
        <v>34</v>
      </c>
      <c r="BI19" s="264" t="s">
        <v>35</v>
      </c>
      <c r="BJ19" s="264" t="s">
        <v>36</v>
      </c>
      <c r="BK19" s="264" t="s">
        <v>37</v>
      </c>
      <c r="BL19" s="264" t="s">
        <v>38</v>
      </c>
      <c r="BM19" s="264" t="s">
        <v>39</v>
      </c>
      <c r="BO19" s="27" t="s">
        <v>28</v>
      </c>
      <c r="BP19" s="18">
        <f>H!BF$55</f>
        <v>0</v>
      </c>
      <c r="BQ19" s="18">
        <f>H!BG$55</f>
        <v>0</v>
      </c>
      <c r="BR19" s="18">
        <f>H!BH$55</f>
        <v>0</v>
      </c>
      <c r="BS19" s="18">
        <f>H!BI$55</f>
        <v>0</v>
      </c>
      <c r="BT19" s="18">
        <f>H!BJ$55</f>
        <v>0</v>
      </c>
    </row>
    <row r="20" spans="1:72">
      <c r="A20" s="157" t="s">
        <v>132</v>
      </c>
      <c r="B20" s="61" t="s">
        <v>66</v>
      </c>
      <c r="C20" s="61" t="s">
        <v>66</v>
      </c>
      <c r="D20" s="61" t="s">
        <v>66</v>
      </c>
      <c r="E20" s="61" t="s">
        <v>66</v>
      </c>
      <c r="F20" s="61" t="s">
        <v>66</v>
      </c>
      <c r="G20" s="61">
        <f>IF($A$24=0,0,(COUNTIF(A!G$11:G$50,G28)+COUNTIF(B!G$11:G$50,G28)+COUNTIF('C'!G$11:G$50,G28)+COUNTIF(D!G$11:G$50,G28)+COUNTIF(E!G$11:G$50,G28)+COUNTIF(F!G$11:G$50,G28)+COUNTIF(G!G$11:G$50,G28)+COUNTIF(H!G$11:G$50,G28)+COUNTIF(I!G$11:G$50,G28)+COUNTIF(J!G$11:G$50,G28))/$A$24)</f>
        <v>0</v>
      </c>
      <c r="H20" s="61">
        <f>IF($A$24=0,0,(COUNTIF(A!H$11:H$50,H28)+COUNTIF(B!H$11:H$50,H28)+COUNTIF('C'!H$11:H$50,H28)+COUNTIF(D!H$11:H$50,H28)+COUNTIF(E!H$11:H$50,H28)+COUNTIF(F!H$11:H$50,H28)+COUNTIF(G!H$11:H$50,H28)+COUNTIF(H!H$11:H$50,H28)+COUNTIF(I!H$11:H$50,H28)+COUNTIF(J!H$11:H$50,H28))/$A$24)</f>
        <v>0</v>
      </c>
      <c r="I20" s="61">
        <f>IF($A$24=0,0,(COUNTIF(A!I$11:I$50,I28)+COUNTIF(B!I$11:I$50,I28)+COUNTIF('C'!I$11:I$50,I28)+COUNTIF(D!I$11:I$50,I28)+COUNTIF(E!I$11:I$50,I28)+COUNTIF(F!I$11:I$50,I28)+COUNTIF(G!I$11:I$50,I28)+COUNTIF(H!I$11:I$50,I28)+COUNTIF(I!I$11:I$50,I28)+COUNTIF(J!I$11:I$50,I28))/$A$24)</f>
        <v>0</v>
      </c>
      <c r="J20" s="61">
        <f>IF($A$24=0,0,(COUNTIF(A!J$11:J$50,J28)+COUNTIF(B!J$11:J$50,J28)+COUNTIF('C'!J$11:J$50,J28)+COUNTIF(D!J$11:J$50,J28)+COUNTIF(E!J$11:J$50,J28)+COUNTIF(F!J$11:J$50,J28)+COUNTIF(G!J$11:J$50,J28)+COUNTIF(H!J$11:J$50,J28)+COUNTIF(I!J$11:J$50,J28)+COUNTIF(J!J$11:J$50,J28))/$A$24)</f>
        <v>0</v>
      </c>
      <c r="K20" s="61">
        <f>IF($A$24=0,0,(COUNTIF(A!K$11:K$50,K28)+COUNTIF(B!K$11:K$50,K28)+COUNTIF('C'!K$11:K$50,K28)+COUNTIF(D!K$11:K$50,K28)+COUNTIF(E!K$11:K$50,K28)+COUNTIF(F!K$11:K$50,K28)+COUNTIF(G!K$11:K$50,K28)+COUNTIF(H!K$11:K$50,K28)+COUNTIF(I!K$11:K$50,K28)+COUNTIF(J!K$11:K$50,K28))/$A$24)</f>
        <v>0</v>
      </c>
      <c r="L20" s="61">
        <f>IF($A$24=0,0,(COUNTIF(A!L$11:L$50,L28)+COUNTIF(B!L$11:L$50,L28)+COUNTIF('C'!L$11:L$50,L28)+COUNTIF(D!L$11:L$50,L28)+COUNTIF(E!L$11:L$50,L28)+COUNTIF(F!L$11:L$50,L28)+COUNTIF(G!L$11:L$50,L28)+COUNTIF(H!L$11:L$50,L28)+COUNTIF(I!L$11:L$50,L28)+COUNTIF(J!L$11:L$50,L28))/$A$24)</f>
        <v>0</v>
      </c>
      <c r="M20" s="61">
        <f>IF($A$24=0,0,(COUNTIF(A!M$11:M$50,M28)+COUNTIF(B!M$11:M$50,M28)+COUNTIF('C'!M$11:M$50,M28)+COUNTIF(D!M$11:M$50,M28)+COUNTIF(E!M$11:M$50,M28)+COUNTIF(F!M$11:M$50,M28)+COUNTIF(G!M$11:M$50,M28)+COUNTIF(H!M$11:M$50,M28)+COUNTIF(I!M$11:M$50,M28)+COUNTIF(J!M$11:M$50,M28))/$A$24)</f>
        <v>0</v>
      </c>
      <c r="N20" s="61">
        <f>IF($A$24=0,0,(COUNTIF(A!N$11:N$50,N28)+COUNTIF(B!N$11:N$50,N28)+COUNTIF('C'!N$11:N$50,N28)+COUNTIF(D!N$11:N$50,N28)+COUNTIF(E!N$11:N$50,N28)+COUNTIF(F!N$11:N$50,N28)+COUNTIF(G!N$11:N$50,N28)+COUNTIF(H!N$11:N$50,N28)+COUNTIF(I!N$11:N$50,N28)+COUNTIF(J!N$11:N$50,N28))/$A$24)</f>
        <v>0</v>
      </c>
      <c r="O20" s="61" t="s">
        <v>66</v>
      </c>
      <c r="P20" s="61" t="s">
        <v>66</v>
      </c>
      <c r="Q20" s="61" t="s">
        <v>66</v>
      </c>
      <c r="R20" s="61" t="s">
        <v>66</v>
      </c>
      <c r="S20" s="61" t="s">
        <v>66</v>
      </c>
      <c r="T20" s="61" t="s">
        <v>66</v>
      </c>
      <c r="U20" s="61" t="s">
        <v>66</v>
      </c>
      <c r="V20" s="61" t="s">
        <v>66</v>
      </c>
      <c r="W20" s="61">
        <f>IF($A$24=0,0,(COUNTIF(A!W$11:W$50,W28)+COUNTIF(B!W$11:W$50,W28)+COUNTIF('C'!W$11:W$50,W28)+COUNTIF(D!W$11:W$50,W28)+COUNTIF(E!W$11:W$50,W28)+COUNTIF(F!W$11:W$50,W28)+COUNTIF(G!W$11:W$50,W28)+COUNTIF(H!W$11:W$50,W28)+COUNTIF(I!W$11:W$50,W28)+COUNTIF(J!W$11:W$50,W28))/$A$24)</f>
        <v>0</v>
      </c>
      <c r="X20" s="61">
        <f>IF($A$24=0,0,(COUNTIF(A!X$11:X$50,X28)+COUNTIF(B!X$11:X$50,X28)+COUNTIF('C'!X$11:X$50,X28)+COUNTIF(D!X$11:X$50,X28)+COUNTIF(E!X$11:X$50,X28)+COUNTIF(F!X$11:X$50,X28)+COUNTIF(G!X$11:X$50,X28)+COUNTIF(H!X$11:X$50,X28)+COUNTIF(I!X$11:X$50,X28)+COUNTIF(J!X$11:X$50,X28))/$A$24)</f>
        <v>0</v>
      </c>
      <c r="Y20" s="61">
        <f>IF($A$24=0,0,(COUNTIF(A!Y$11:Y$50,Y28)+COUNTIF(B!Y$11:Y$50,Y28)+COUNTIF('C'!Y$11:Y$50,Y28)+COUNTIF(D!Y$11:Y$50,Y28)+COUNTIF(E!Y$11:Y$50,Y28)+COUNTIF(F!Y$11:Y$50,Y28)+COUNTIF(G!Y$11:Y$50,Y28)+COUNTIF(H!Y$11:Y$50,Y28)+COUNTIF(I!Y$11:Y$50,Y28)+COUNTIF(J!Y$11:Y$50,Y28))/$A$24)</f>
        <v>0</v>
      </c>
      <c r="Z20" s="61">
        <f>IF($A$24=0,0,(COUNTIF(A!Z$11:Z$50,Z28)+COUNTIF(B!Z$11:Z$50,Z28)+COUNTIF('C'!Z$11:Z$50,Z28)+COUNTIF(D!Z$11:Z$50,Z28)+COUNTIF(E!Z$11:Z$50,Z28)+COUNTIF(F!Z$11:Z$50,Z28)+COUNTIF(G!Z$11:Z$50,Z28)+COUNTIF(H!Z$11:Z$50,Z28)+COUNTIF(I!Z$11:Z$50,Z28)+COUNTIF(J!Z$11:Z$50,Z28))/$A$24)</f>
        <v>0</v>
      </c>
      <c r="AA20" s="61" t="s">
        <v>66</v>
      </c>
      <c r="AB20" s="61" t="s">
        <v>66</v>
      </c>
      <c r="AC20" s="61" t="s">
        <v>66</v>
      </c>
      <c r="AD20" s="61" t="s">
        <v>66</v>
      </c>
      <c r="AE20" s="61">
        <f>IF($A$24=0,0,(COUNTIF(A!AE$11:AE$50,AE28)+COUNTIF(B!AE$11:AE$50,AE28)+COUNTIF('C'!AE$11:AE$50,AE28)+COUNTIF(D!AE$11:AE$50,AE28)+COUNTIF(E!AE$11:AE$50,AE28)+COUNTIF(F!AE$11:AE$50,AE28)+COUNTIF(G!AE$11:AE$50,AE28)+COUNTIF(H!AE$11:AE$50,AE28)+COUNTIF(I!AE$11:AE$50,AE28)+COUNTIF(J!AE$11:AE$50,AE28))/$A$24)</f>
        <v>0</v>
      </c>
      <c r="AF20" s="61">
        <f>IF($A$24=0,0,(COUNTIF(A!AF$11:AF$50,AF28)+COUNTIF(B!AF$11:AF$50,AF28)+COUNTIF('C'!AF$11:AF$50,AF28)+COUNTIF(D!AF$11:AF$50,AF28)+COUNTIF(E!AF$11:AF$50,AF28)+COUNTIF(F!AF$11:AF$50,AF28)+COUNTIF(G!AF$11:AF$50,AF28)+COUNTIF(H!AF$11:AF$50,AF28)+COUNTIF(I!AF$11:AF$50,AF28)+COUNTIF(J!AF$11:AF$50,AF28))/$A$24)</f>
        <v>0</v>
      </c>
      <c r="AG20" s="61">
        <f>IF($A$24=0,0,(COUNTIF(A!AG$11:AG$50,AG28)+COUNTIF(B!AG$11:AG$50,AG28)+COUNTIF('C'!AG$11:AG$50,AG28)+COUNTIF(D!AG$11:AG$50,AG28)+COUNTIF(E!AG$11:AG$50,AG28)+COUNTIF(F!AG$11:AG$50,AG28)+COUNTIF(G!AG$11:AG$50,AG28)+COUNTIF(H!AG$11:AG$50,AG28)+COUNTIF(I!AG$11:AG$50,AG28)+COUNTIF(J!AG$11:AG$50,AG28))/$A$24)</f>
        <v>0</v>
      </c>
      <c r="AH20" s="61" t="s">
        <v>66</v>
      </c>
      <c r="AI20" s="61" t="s">
        <v>66</v>
      </c>
      <c r="AJ20" s="61" t="s">
        <v>66</v>
      </c>
      <c r="AK20" s="61" t="s">
        <v>66</v>
      </c>
      <c r="AL20" s="61" t="s">
        <v>66</v>
      </c>
      <c r="AM20" s="61" t="s">
        <v>66</v>
      </c>
      <c r="AN20" s="61" t="s">
        <v>66</v>
      </c>
      <c r="AO20" s="61" t="s">
        <v>66</v>
      </c>
      <c r="AP20" s="61" t="s">
        <v>66</v>
      </c>
      <c r="AQ20" s="61" t="s">
        <v>66</v>
      </c>
      <c r="AR20" s="61" t="s">
        <v>66</v>
      </c>
      <c r="AS20" s="61" t="s">
        <v>66</v>
      </c>
      <c r="AT20" s="61" t="s">
        <v>66</v>
      </c>
      <c r="AU20" s="61" t="s">
        <v>66</v>
      </c>
      <c r="AV20" s="61" t="s">
        <v>66</v>
      </c>
      <c r="AW20" s="61" t="s">
        <v>66</v>
      </c>
      <c r="AX20" s="61" t="s">
        <v>66</v>
      </c>
      <c r="AY20" s="61" t="s">
        <v>66</v>
      </c>
      <c r="AZ20" s="61">
        <f>IF($A$24=0,0,(COUNTIF(A!AZ$11:AZ$50,AZ28)+COUNTIF(B!AZ$11:AZ$50,AZ28)+COUNTIF('C'!AZ$11:AZ$50,AZ28)+COUNTIF(D!AZ$11:AZ$50,AZ28)+COUNTIF(E!AZ$11:AZ$50,AZ28)+COUNTIF(F!AZ$11:AZ$50,AZ28)+COUNTIF(G!AZ$11:AZ$50,AZ28)+COUNTIF(H!AZ$11:AZ$50,AZ28)+COUNTIF(I!AZ$11:AZ$50,AZ28)+COUNTIF(J!AZ$11:AZ$50,AZ28))/$A$24)</f>
        <v>0</v>
      </c>
      <c r="BA20" s="61"/>
      <c r="BB20" s="61"/>
      <c r="BC20" s="61"/>
      <c r="BE20" s="262"/>
      <c r="BF20" s="265"/>
      <c r="BG20" s="265"/>
      <c r="BH20" s="265"/>
      <c r="BI20" s="265"/>
      <c r="BJ20" s="265"/>
      <c r="BK20" s="265"/>
      <c r="BL20" s="265"/>
      <c r="BM20" s="265"/>
      <c r="BO20" s="27" t="s">
        <v>29</v>
      </c>
      <c r="BP20" s="18">
        <f>I!BF$55</f>
        <v>0</v>
      </c>
      <c r="BQ20" s="18">
        <f>I!BG$55</f>
        <v>0</v>
      </c>
      <c r="BR20" s="18">
        <f>I!BH$55</f>
        <v>0</v>
      </c>
      <c r="BS20" s="18">
        <f>I!BI$55</f>
        <v>0</v>
      </c>
      <c r="BT20" s="18">
        <f>I!BJ$55</f>
        <v>0</v>
      </c>
    </row>
    <row r="21" spans="1:72" ht="14.25" customHeight="1">
      <c r="A21" s="157" t="s">
        <v>26</v>
      </c>
      <c r="B21" s="61" t="s">
        <v>66</v>
      </c>
      <c r="C21" s="61" t="s">
        <v>66</v>
      </c>
      <c r="D21" s="61" t="s">
        <v>66</v>
      </c>
      <c r="E21" s="61" t="s">
        <v>66</v>
      </c>
      <c r="F21" s="61" t="s">
        <v>66</v>
      </c>
      <c r="G21" s="61" t="s">
        <v>66</v>
      </c>
      <c r="H21" s="61" t="s">
        <v>66</v>
      </c>
      <c r="I21" s="61" t="s">
        <v>66</v>
      </c>
      <c r="J21" s="61" t="s">
        <v>66</v>
      </c>
      <c r="K21" s="61" t="s">
        <v>66</v>
      </c>
      <c r="L21" s="61" t="s">
        <v>66</v>
      </c>
      <c r="M21" s="61" t="s">
        <v>66</v>
      </c>
      <c r="N21" s="61" t="s">
        <v>66</v>
      </c>
      <c r="O21" s="61" t="s">
        <v>66</v>
      </c>
      <c r="P21" s="61" t="s">
        <v>66</v>
      </c>
      <c r="Q21" s="61" t="s">
        <v>66</v>
      </c>
      <c r="R21" s="61" t="s">
        <v>66</v>
      </c>
      <c r="S21" s="61" t="s">
        <v>66</v>
      </c>
      <c r="T21" s="61" t="s">
        <v>66</v>
      </c>
      <c r="U21" s="61" t="s">
        <v>66</v>
      </c>
      <c r="V21" s="61" t="s">
        <v>66</v>
      </c>
      <c r="W21" s="61" t="s">
        <v>66</v>
      </c>
      <c r="X21" s="61" t="s">
        <v>66</v>
      </c>
      <c r="Y21" s="61" t="s">
        <v>66</v>
      </c>
      <c r="Z21" s="61" t="s">
        <v>66</v>
      </c>
      <c r="AA21" s="61" t="s">
        <v>66</v>
      </c>
      <c r="AB21" s="61" t="s">
        <v>66</v>
      </c>
      <c r="AC21" s="61" t="s">
        <v>66</v>
      </c>
      <c r="AD21" s="61" t="s">
        <v>66</v>
      </c>
      <c r="AE21" s="61">
        <f>IF($A$24=0,0,(COUNTIF(A!AE$11:AE$50,AE29)+COUNTIF(B!AE$11:AE$50,AE29)+COUNTIF('C'!AE$11:AE$50,AE29)+COUNTIF(D!AE$11:AE$50,AE29)+COUNTIF(E!AE$11:AE$50,AE29)+COUNTIF(F!AE$11:AE$50,AE29)+COUNTIF(G!AE$11:AE$50,AE29)+COUNTIF(H!AE$11:AE$50,AE29)+COUNTIF(I!AE$11:AE$50,AE29)+COUNTIF(J!AE$11:AE$50,AE29))/$A$24)</f>
        <v>0</v>
      </c>
      <c r="AF21" s="61">
        <f>IF($A$24=0,0,(COUNTIF(A!AF$11:AF$50,AF29)+COUNTIF(B!AF$11:AF$50,AF29)+COUNTIF('C'!AF$11:AF$50,AF29)+COUNTIF(D!AF$11:AF$50,AF29)+COUNTIF(E!AF$11:AF$50,AF29)+COUNTIF(F!AF$11:AF$50,AF29)+COUNTIF(G!AF$11:AF$50,AF29)+COUNTIF(H!AF$11:AF$50,AF29)+COUNTIF(I!AF$11:AF$50,AF29)+COUNTIF(J!AF$11:AF$50,AF29))/$A$24)</f>
        <v>0</v>
      </c>
      <c r="AG21" s="61">
        <f>IF($A$24=0,0,(COUNTIF(A!AG$11:AG$50,AG29)+COUNTIF(B!AG$11:AG$50,AG29)+COUNTIF('C'!AG$11:AG$50,AG29)+COUNTIF(D!AG$11:AG$50,AG29)+COUNTIF(E!AG$11:AG$50,AG29)+COUNTIF(F!AG$11:AG$50,AG29)+COUNTIF(G!AG$11:AG$50,AG29)+COUNTIF(H!AG$11:AG$50,AG29)+COUNTIF(I!AG$11:AG$50,AG29)+COUNTIF(J!AG$11:AG$50,AG29))/$A$24)</f>
        <v>0</v>
      </c>
      <c r="AH21" s="61" t="s">
        <v>66</v>
      </c>
      <c r="AI21" s="61" t="s">
        <v>66</v>
      </c>
      <c r="AJ21" s="61" t="s">
        <v>66</v>
      </c>
      <c r="AK21" s="61" t="s">
        <v>66</v>
      </c>
      <c r="AL21" s="61" t="s">
        <v>66</v>
      </c>
      <c r="AM21" s="61" t="s">
        <v>66</v>
      </c>
      <c r="AN21" s="61" t="s">
        <v>66</v>
      </c>
      <c r="AO21" s="61" t="s">
        <v>66</v>
      </c>
      <c r="AP21" s="61" t="s">
        <v>66</v>
      </c>
      <c r="AQ21" s="61" t="s">
        <v>66</v>
      </c>
      <c r="AR21" s="61" t="s">
        <v>66</v>
      </c>
      <c r="AS21" s="61" t="s">
        <v>66</v>
      </c>
      <c r="AT21" s="61" t="s">
        <v>66</v>
      </c>
      <c r="AU21" s="61" t="s">
        <v>66</v>
      </c>
      <c r="AV21" s="61" t="s">
        <v>66</v>
      </c>
      <c r="AW21" s="61" t="s">
        <v>66</v>
      </c>
      <c r="AX21" s="61" t="s">
        <v>66</v>
      </c>
      <c r="AY21" s="61" t="s">
        <v>66</v>
      </c>
      <c r="AZ21" s="61" t="s">
        <v>66</v>
      </c>
      <c r="BA21" s="61" t="s">
        <v>66</v>
      </c>
      <c r="BB21" s="61" t="s">
        <v>66</v>
      </c>
      <c r="BC21" s="61" t="s">
        <v>66</v>
      </c>
      <c r="BD21" s="14"/>
      <c r="BE21" s="262"/>
      <c r="BF21" s="265"/>
      <c r="BG21" s="265"/>
      <c r="BH21" s="265"/>
      <c r="BI21" s="265"/>
      <c r="BJ21" s="265"/>
      <c r="BK21" s="265"/>
      <c r="BL21" s="265"/>
      <c r="BM21" s="265"/>
      <c r="BO21" s="27" t="s">
        <v>30</v>
      </c>
      <c r="BP21" s="18">
        <f>J!BF$55</f>
        <v>0</v>
      </c>
      <c r="BQ21" s="18">
        <f>J!BG$55</f>
        <v>0</v>
      </c>
      <c r="BR21" s="18">
        <f>J!BH$55</f>
        <v>0</v>
      </c>
      <c r="BS21" s="18">
        <f>J!BI$55</f>
        <v>0</v>
      </c>
      <c r="BT21" s="18">
        <f>J!BJ$55</f>
        <v>0</v>
      </c>
    </row>
    <row r="22" spans="1:72">
      <c r="A22" s="157" t="s">
        <v>19</v>
      </c>
      <c r="B22" s="61">
        <f>IF($A$24=0,0,(COUNTIF(A!B$11:B$50,B27)+COUNTIF(B!B$11:B$50,B27)+COUNTIF('C'!B$11:B$50,B27)+COUNTIF(D!B$11:B$50,B27)+COUNTIF(E!B$11:B$50,B27)+COUNTIF(F!B$11:B$50,B27)+COUNTIF(G!B$11:B$50,B27)+COUNTIF(H!B$11:B$50,B27)+COUNTIF(I!B$11:B$50,B27)+COUNTIF(J!B$11:B$50,B27))/$A$24)</f>
        <v>0</v>
      </c>
      <c r="C22" s="61">
        <f>IF($A$24=0,0,(COUNTIF(A!C$11:C$50,C27)+COUNTIF(B!C$11:C$50,C27)+COUNTIF('C'!C$11:C$50,C27)+COUNTIF(D!C$11:C$50,C27)+COUNTIF(E!C$11:C$50,C27)+COUNTIF(F!C$11:C$50,C27)+COUNTIF(G!C$11:C$50,C27)+COUNTIF(H!C$11:C$50,C27)+COUNTIF(I!C$11:C$50,C27)+COUNTIF(J!C$11:C$50,C27))/$A$24)</f>
        <v>0</v>
      </c>
      <c r="D22" s="61">
        <f>IF($A$24=0,0,(COUNTIF(A!D$11:D$50,D27)+COUNTIF(B!D$11:D$50,D27)+COUNTIF('C'!D$11:D$50,D27)+COUNTIF(D!D$11:D$50,D27)+COUNTIF(E!D$11:D$50,D27)+COUNTIF(F!D$11:D$50,D27)+COUNTIF(G!D$11:D$50,D27)+COUNTIF(H!D$11:D$50,D27)+COUNTIF(I!D$11:D$50,D27)+COUNTIF(J!D$11:D$50,D27))/$A$24)</f>
        <v>0</v>
      </c>
      <c r="E22" s="61">
        <f>IF($A$24=0,0,(COUNTIF(A!E$11:E$50,E27)+COUNTIF(B!E$11:E$50,E27)+COUNTIF('C'!E$11:E$50,E27)+COUNTIF(D!E$11:E$50,E27)+COUNTIF(E!E$11:E$50,E27)+COUNTIF(F!E$11:E$50,E27)+COUNTIF(G!E$11:E$50,E27)+COUNTIF(H!E$11:E$50,E27)+COUNTIF(I!E$11:E$50,E27)+COUNTIF(J!E$11:E$50,E27))/$A$24)</f>
        <v>0</v>
      </c>
      <c r="F22" s="61">
        <f>IF($A$24=0,0,(COUNTIF(A!F$11:F$50,F27)+COUNTIF(B!F$11:F$50,F27)+COUNTIF('C'!F$11:F$50,F27)+COUNTIF(D!F$11:F$50,F27)+COUNTIF(E!F$11:F$50,F27)+COUNTIF(F!F$11:F$50,F27)+COUNTIF(G!F$11:F$50,F27)+COUNTIF(H!F$11:F$50,F27)+COUNTIF(I!F$11:F$50,F27)+COUNTIF(J!F$11:F$50,F27))/$A$24)</f>
        <v>0</v>
      </c>
      <c r="G22" s="61">
        <f>IF($A$24=0,0,(COUNTIF(A!G$11:G$50,G29)+COUNTIF(B!G$11:G$50,G29)+COUNTIF('C'!G$11:G$50,G29)+COUNTIF(D!G$11:G$50,G29)+COUNTIF(E!G$11:G$50,G29)+COUNTIF(F!G$11:G$50,G29)+COUNTIF(G!G$11:G$50,G29)+COUNTIF(H!G$11:G$50,G29)+COUNTIF(I!G$11:G$50,G29)+COUNTIF(J!G$11:G$50,G29))/$A$24)</f>
        <v>0</v>
      </c>
      <c r="H22" s="61">
        <f>IF($A$24=0,0,(COUNTIF(A!H$11:H$50,H29)+COUNTIF(B!H$11:H$50,H29)+COUNTIF('C'!H$11:H$50,H29)+COUNTIF(D!H$11:H$50,H29)+COUNTIF(E!H$11:H$50,H29)+COUNTIF(F!H$11:H$50,H29)+COUNTIF(G!H$11:H$50,H29)+COUNTIF(H!H$11:H$50,H29)+COUNTIF(I!H$11:H$50,H29)+COUNTIF(J!H$11:H$50,H29))/$A$24)</f>
        <v>0</v>
      </c>
      <c r="I22" s="61">
        <f>IF($A$24=0,0,(COUNTIF(A!I$11:I$50,I29)+COUNTIF(B!I$11:I$50,I29)+COUNTIF('C'!I$11:I$50,I29)+COUNTIF(D!I$11:I$50,I29)+COUNTIF(E!I$11:I$50,I29)+COUNTIF(F!I$11:I$50,I29)+COUNTIF(G!I$11:I$50,I29)+COUNTIF(H!I$11:I$50,I29)+COUNTIF(I!I$11:I$50,I29)+COUNTIF(J!I$11:I$50,I29))/$A$24)</f>
        <v>0</v>
      </c>
      <c r="J22" s="61">
        <f>IF($A$24=0,0,(COUNTIF(A!J$11:J$50,J29)+COUNTIF(B!J$11:J$50,J29)+COUNTIF('C'!J$11:J$50,J29)+COUNTIF(D!J$11:J$50,J29)+COUNTIF(E!J$11:J$50,J29)+COUNTIF(F!J$11:J$50,J29)+COUNTIF(G!J$11:J$50,J29)+COUNTIF(H!J$11:J$50,J29)+COUNTIF(I!J$11:J$50,J29)+COUNTIF(J!J$11:J$50,J29))/$A$24)</f>
        <v>0</v>
      </c>
      <c r="K22" s="61">
        <f>IF($A$24=0,0,(COUNTIF(A!K$11:K$50,K29)+COUNTIF(B!K$11:K$50,K29)+COUNTIF('C'!K$11:K$50,K29)+COUNTIF(D!K$11:K$50,K29)+COUNTIF(E!K$11:K$50,K29)+COUNTIF(F!K$11:K$50,K29)+COUNTIF(G!K$11:K$50,K29)+COUNTIF(H!K$11:K$50,K29)+COUNTIF(I!K$11:K$50,K29)+COUNTIF(J!K$11:K$50,K29))/$A$24)</f>
        <v>0</v>
      </c>
      <c r="L22" s="61">
        <f>IF($A$24=0,0,(COUNTIF(A!L$11:L$50,L29)+COUNTIF(B!L$11:L$50,L29)+COUNTIF('C'!L$11:L$50,L29)+COUNTIF(D!L$11:L$50,L29)+COUNTIF(E!L$11:L$50,L29)+COUNTIF(F!L$11:L$50,L29)+COUNTIF(G!L$11:L$50,L29)+COUNTIF(H!L$11:L$50,L29)+COUNTIF(I!L$11:L$50,L29)+COUNTIF(J!L$11:L$50,L29))/$A$24)</f>
        <v>0</v>
      </c>
      <c r="M22" s="61">
        <f>IF($A$24=0,0,(COUNTIF(A!M$11:M$50,M29)+COUNTIF(B!M$11:M$50,M29)+COUNTIF('C'!M$11:M$50,M29)+COUNTIF(D!M$11:M$50,M29)+COUNTIF(E!M$11:M$50,M29)+COUNTIF(F!M$11:M$50,M29)+COUNTIF(G!M$11:M$50,M29)+COUNTIF(H!M$11:M$50,M29)+COUNTIF(I!M$11:M$50,M29)+COUNTIF(J!M$11:M$50,M29))/$A$24)</f>
        <v>0</v>
      </c>
      <c r="N22" s="61">
        <f>IF($A$24=0,0,(COUNTIF(A!N$11:N$50,N29)+COUNTIF(B!N$11:N$50,N29)+COUNTIF('C'!N$11:N$50,N29)+COUNTIF(D!N$11:N$50,N29)+COUNTIF(E!N$11:N$50,N29)+COUNTIF(F!N$11:N$50,N29)+COUNTIF(G!N$11:N$50,N29)+COUNTIF(H!N$11:N$50,N29)+COUNTIF(I!N$11:N$50,N29)+COUNTIF(J!N$11:N$50,N29))/$A$24)</f>
        <v>0</v>
      </c>
      <c r="O22" s="61">
        <f>IF($A$24=0,0,(COUNTIF(A!O$11:O$50,O27)+COUNTIF(B!O$11:O$50,O27)+COUNTIF('C'!O$11:O$50,O27)+COUNTIF(D!O$11:O$50,O27)+COUNTIF(E!O$11:O$50,O27)+COUNTIF(F!O$11:O$50,O27)+COUNTIF(G!O$11:O$50,O27)+COUNTIF(H!O$11:O$50,O27)+COUNTIF(I!O$11:O$50,O27)+COUNTIF(J!O$11:O$50,O27))/$A$24)</f>
        <v>0</v>
      </c>
      <c r="P22" s="61">
        <f>IF($A$24=0,0,(COUNTIF(A!P$11:P$50,P27)+COUNTIF(B!P$11:P$50,P27)+COUNTIF('C'!P$11:P$50,P27)+COUNTIF(D!P$11:P$50,P27)+COUNTIF(E!P$11:P$50,P27)+COUNTIF(F!P$11:P$50,P27)+COUNTIF(G!P$11:P$50,P27)+COUNTIF(H!P$11:P$50,P27)+COUNTIF(I!P$11:P$50,P27)+COUNTIF(J!P$11:P$50,P27))/$A$24)</f>
        <v>0</v>
      </c>
      <c r="Q22" s="61">
        <f>IF($A$24=0,0,(COUNTIF(A!Q$11:Q$50,Q27)+COUNTIF(B!Q$11:Q$50,Q27)+COUNTIF('C'!Q$11:Q$50,Q27)+COUNTIF(D!Q$11:Q$50,Q27)+COUNTIF(E!Q$11:Q$50,Q27)+COUNTIF(F!Q$11:Q$50,Q27)+COUNTIF(G!Q$11:Q$50,Q27)+COUNTIF(H!Q$11:Q$50,Q27)+COUNTIF(I!Q$11:Q$50,Q27)+COUNTIF(J!Q$11:Q$50,Q27))/$A$24)</f>
        <v>0</v>
      </c>
      <c r="R22" s="61">
        <f>IF($A$24=0,0,(COUNTIF(A!R$11:R$50,R27)+COUNTIF(B!R$11:R$50,R27)+COUNTIF('C'!R$11:R$50,R27)+COUNTIF(D!R$11:R$50,R27)+COUNTIF(E!R$11:R$50,R27)+COUNTIF(F!R$11:R$50,R27)+COUNTIF(G!R$11:R$50,R27)+COUNTIF(H!R$11:R$50,R27)+COUNTIF(I!R$11:R$50,R27)+COUNTIF(J!R$11:R$50,R27))/$A$24)</f>
        <v>0</v>
      </c>
      <c r="S22" s="61">
        <f>IF($A$24=0,0,(COUNTIF(A!S$11:S$50,S27)+COUNTIF(B!S$11:S$50,S27)+COUNTIF('C'!S$11:S$50,S27)+COUNTIF(D!S$11:S$50,S27)+COUNTIF(E!S$11:S$50,S27)+COUNTIF(F!S$11:S$50,S27)+COUNTIF(G!S$11:S$50,S27)+COUNTIF(H!S$11:S$50,S27)+COUNTIF(I!S$11:S$50,S27)+COUNTIF(J!S$11:S$50,S27))/$A$24)</f>
        <v>0</v>
      </c>
      <c r="T22" s="61">
        <f>IF($A$24=0,0,(COUNTIF(A!T$11:T$50,T27)+COUNTIF(B!T$11:T$50,T27)+COUNTIF('C'!T$11:T$50,T27)+COUNTIF(D!T$11:T$50,T27)+COUNTIF(E!T$11:T$50,T27)+COUNTIF(F!T$11:T$50,T27)+COUNTIF(G!T$11:T$50,T27)+COUNTIF(H!T$11:T$50,T27)+COUNTIF(I!T$11:T$50,T27)+COUNTIF(J!T$11:T$50,T27))/$A$24)</f>
        <v>0</v>
      </c>
      <c r="U22" s="61">
        <f>IF($A$24=0,0,(COUNTIF(A!U$11:U$50,U27)+COUNTIF(B!U$11:U$50,U27)+COUNTIF('C'!U$11:U$50,U27)+COUNTIF(D!U$11:U$50,U27)+COUNTIF(E!U$11:U$50,U27)+COUNTIF(F!U$11:U$50,U27)+COUNTIF(G!U$11:U$50,U27)+COUNTIF(H!U$11:U$50,U27)+COUNTIF(I!U$11:U$50,U27)+COUNTIF(J!U$11:U$50,U27))/$A$24)</f>
        <v>0</v>
      </c>
      <c r="V22" s="61">
        <f>IF($A$24=0,0,(COUNTIF(A!V$11:V$50,V27)+COUNTIF(B!V$11:V$50,V27)+COUNTIF('C'!V$11:V$50,V27)+COUNTIF(D!V$11:V$50,V27)+COUNTIF(E!V$11:V$50,V27)+COUNTIF(F!V$11:V$50,V27)+COUNTIF(G!V$11:V$50,V27)+COUNTIF(H!V$11:V$50,V27)+COUNTIF(I!V$11:V$50,V27)+COUNTIF(J!V$11:V$50,V27))/$A$24)</f>
        <v>0</v>
      </c>
      <c r="W22" s="61">
        <f>IF($A$24=0,0,(COUNTIF(A!W$11:W$50,W29)+COUNTIF(B!W$11:W$50,W29)+COUNTIF('C'!W$11:W$50,W29)+COUNTIF(D!W$11:W$50,W29)+COUNTIF(E!W$11:W$50,W29)+COUNTIF(F!W$11:W$50,W29)+COUNTIF(G!W$11:W$50,W29)+COUNTIF(H!W$11:W$50,W29)+COUNTIF(I!W$11:W$50,W29)+COUNTIF(J!W$11:W$50,W29))/$A$24)</f>
        <v>0</v>
      </c>
      <c r="X22" s="61">
        <f>IF($A$24=0,0,(COUNTIF(A!X$11:X$50,X29)+COUNTIF(B!X$11:X$50,X29)+COUNTIF('C'!X$11:X$50,X29)+COUNTIF(D!X$11:X$50,X29)+COUNTIF(E!X$11:X$50,X29)+COUNTIF(F!X$11:X$50,X29)+COUNTIF(G!X$11:X$50,X29)+COUNTIF(H!X$11:X$50,X29)+COUNTIF(I!X$11:X$50,X29)+COUNTIF(J!X$11:X$50,X29))/$A$24)</f>
        <v>0</v>
      </c>
      <c r="Y22" s="61">
        <f>IF($A$24=0,0,(COUNTIF(A!Y$11:Y$50,Y29)+COUNTIF(B!Y$11:Y$50,Y29)+COUNTIF('C'!Y$11:Y$50,Y29)+COUNTIF(D!Y$11:Y$50,Y29)+COUNTIF(E!Y$11:Y$50,Y29)+COUNTIF(F!Y$11:Y$50,Y29)+COUNTIF(G!Y$11:Y$50,Y29)+COUNTIF(H!Y$11:Y$50,Y29)+COUNTIF(I!Y$11:Y$50,Y29)+COUNTIF(J!Y$11:Y$50,Y29))/$A$24)</f>
        <v>0</v>
      </c>
      <c r="Z22" s="61">
        <f>IF($A$24=0,0,(COUNTIF(A!Z$11:Z$50,Z29)+COUNTIF(B!Z$11:Z$50,Z29)+COUNTIF('C'!Z$11:Z$50,Z29)+COUNTIF(D!Z$11:Z$50,Z29)+COUNTIF(E!Z$11:Z$50,Z29)+COUNTIF(F!Z$11:Z$50,Z29)+COUNTIF(G!Z$11:Z$50,Z29)+COUNTIF(H!Z$11:Z$50,Z29)+COUNTIF(I!Z$11:Z$50,Z29)+COUNTIF(J!Z$11:Z$50,Z29))/$A$24)</f>
        <v>0</v>
      </c>
      <c r="AA22" s="61">
        <f>IF($A$24=0,0,(COUNTIF(A!AA$11:AA$50,AA27)+COUNTIF(B!AA$11:AA$50,AA27)+COUNTIF('C'!AA$11:AA$50,AA27)+COUNTIF(D!AA$11:AA$50,AA27)+COUNTIF(E!AA$11:AA$50,AA27)+COUNTIF(F!AA$11:AA$50,AA27)+COUNTIF(G!AA$11:AA$50,AA27)+COUNTIF(H!AA$11:AA$50,AA27)+COUNTIF(I!AA$11:AA$50,AA27)+COUNTIF(J!AA$11:AA$50,AA27))/$A$24)</f>
        <v>0</v>
      </c>
      <c r="AB22" s="61">
        <f>IF($A$24=0,0,(COUNTIF(A!AB$11:AB$50,AB27)+COUNTIF(B!AB$11:AB$50,AB27)+COUNTIF('C'!AB$11:AB$50,AB27)+COUNTIF(D!AB$11:AB$50,AB27)+COUNTIF(E!AB$11:AB$50,AB27)+COUNTIF(F!AB$11:AB$50,AB27)+COUNTIF(G!AB$11:AB$50,AB27)+COUNTIF(H!AB$11:AB$50,AB27)+COUNTIF(I!AB$11:AB$50,AB27)+COUNTIF(J!AB$11:AB$50,AB27))/$A$24)</f>
        <v>0</v>
      </c>
      <c r="AC22" s="61">
        <f>IF($A$24=0,0,(COUNTIF(A!AC$11:AC$50,AC27)+COUNTIF(B!AC$11:AC$50,AC27)+COUNTIF('C'!AC$11:AC$50,AC27)+COUNTIF(D!AC$11:AC$50,AC27)+COUNTIF(E!AC$11:AC$50,AC27)+COUNTIF(F!AC$11:AC$50,AC27)+COUNTIF(G!AC$11:AC$50,AC27)+COUNTIF(H!AC$11:AC$50,AC27)+COUNTIF(I!AC$11:AC$50,AC27)+COUNTIF(J!AC$11:AC$50,AC27))/$A$24)</f>
        <v>0</v>
      </c>
      <c r="AD22" s="61">
        <f>IF($A$24=0,0,(COUNTIF(A!AD$11:AD$50,AD27)+COUNTIF(B!AD$11:AD$50,AD27)+COUNTIF('C'!AD$11:AD$50,AD27)+COUNTIF(D!AD$11:AD$50,AD27)+COUNTIF(E!AD$11:AD$50,AD27)+COUNTIF(F!AD$11:AD$50,AD27)+COUNTIF(G!AD$11:AD$50,AD27)+COUNTIF(H!AD$11:AD$50,AD27)+COUNTIF(I!AD$11:AD$50,AD27)+COUNTIF(J!AD$11:AD$50,AD27))/$A$24)</f>
        <v>0</v>
      </c>
      <c r="AE22" s="61">
        <f>IF($A$24=0,0,(COUNTIF(A!AE$11:AE$50,AE30)+COUNTIF(B!AE$11:AE$50,AE30)+COUNTIF('C'!AE$11:AE$50,AE30)+COUNTIF(D!AE$11:AE$50,AE30)+COUNTIF(E!AE$11:AE$50,AE30)+COUNTIF(F!AE$11:AE$50,AE30)+COUNTIF(G!AE$11:AE$50,AE30)+COUNTIF(H!AE$11:AE$50,AE30)+COUNTIF(I!AE$11:AE$50,AE30)+COUNTIF(J!AE$11:AE$50,AE30))/$A$24)</f>
        <v>0</v>
      </c>
      <c r="AF22" s="61">
        <f>IF($A$24=0,0,(COUNTIF(A!AF$11:AF$50,AF30)+COUNTIF(B!AF$11:AF$50,AF30)+COUNTIF('C'!AF$11:AF$50,AF30)+COUNTIF(D!AF$11:AF$50,AF30)+COUNTIF(E!AF$11:AF$50,AF30)+COUNTIF(F!AF$11:AF$50,AF30)+COUNTIF(G!AF$11:AF$50,AF30)+COUNTIF(H!AF$11:AF$50,AF30)+COUNTIF(I!AF$11:AF$50,AF30)+COUNTIF(J!AF$11:AF$50,AF30))/$A$24)</f>
        <v>0</v>
      </c>
      <c r="AG22" s="61">
        <f>IF($A$24=0,0,(COUNTIF(A!AG$11:AG$50,AG30)+COUNTIF(B!AG$11:AG$50,AG30)+COUNTIF('C'!AG$11:AG$50,AG30)+COUNTIF(D!AG$11:AG$50,AG30)+COUNTIF(E!AG$11:AG$50,AG30)+COUNTIF(F!AG$11:AG$50,AG30)+COUNTIF(G!AG$11:AG$50,AG30)+COUNTIF(H!AG$11:AG$50,AG30)+COUNTIF(I!AG$11:AG$50,AG30)+COUNTIF(J!AG$11:AG$50,AG30))/$A$24)</f>
        <v>0</v>
      </c>
      <c r="AH22" s="61">
        <f>IF($A$24=0,0,(COUNTIF(A!AH$11:AH$50,AH27)+COUNTIF(B!AH$11:AH$50,AH27)+COUNTIF('C'!AH$11:AH$50,AH27)+COUNTIF(D!AH$11:AH$50,AH27)+COUNTIF(E!AH$11:AH$50,AH27)+COUNTIF(F!AH$11:AH$50,AH27)+COUNTIF(G!AH$11:AH$50,AH27)+COUNTIF(H!AH$11:AH$50,AH27)+COUNTIF(I!AH$11:AH$50,AH27)+COUNTIF(J!AH$11:AH$50,AH27))/$A$24)</f>
        <v>0</v>
      </c>
      <c r="AI22" s="61">
        <f>IF($A$24=0,0,(COUNTIF(A!AI$11:AI$50,AI27)+COUNTIF(B!AI$11:AI$50,AI27)+COUNTIF('C'!AI$11:AI$50,AI27)+COUNTIF(D!AI$11:AI$50,AI27)+COUNTIF(E!AI$11:AI$50,AI27)+COUNTIF(F!AI$11:AI$50,AI27)+COUNTIF(G!AI$11:AI$50,AI27)+COUNTIF(H!AI$11:AI$50,AI27)+COUNTIF(I!AI$11:AI$50,AI27)+COUNTIF(J!AI$11:AI$50,AI27))/$A$24)</f>
        <v>0</v>
      </c>
      <c r="AJ22" s="61">
        <f>IF($A$24=0,0,(COUNTIF(A!AJ$11:AJ$50,AJ27)+COUNTIF(B!AJ$11:AJ$50,AJ27)+COUNTIF('C'!AJ$11:AJ$50,AJ27)+COUNTIF(D!AJ$11:AJ$50,AJ27)+COUNTIF(E!AJ$11:AJ$50,AJ27)+COUNTIF(F!AJ$11:AJ$50,AJ27)+COUNTIF(G!AJ$11:AJ$50,AJ27)+COUNTIF(H!AJ$11:AJ$50,AJ27)+COUNTIF(I!AJ$11:AJ$50,AJ27)+COUNTIF(J!AJ$11:AJ$50,AJ27))/$A$24)</f>
        <v>0</v>
      </c>
      <c r="AK22" s="61">
        <f>IF($A$24=0,0,(COUNTIF(A!AK$11:AK$50,AK27)+COUNTIF(B!AK$11:AK$50,AK27)+COUNTIF('C'!AK$11:AK$50,AK27)+COUNTIF(D!AK$11:AK$50,AK27)+COUNTIF(E!AK$11:AK$50,AK27)+COUNTIF(F!AK$11:AK$50,AK27)+COUNTIF(G!AK$11:AK$50,AK27)+COUNTIF(H!AK$11:AK$50,AK27)+COUNTIF(I!AK$11:AK$50,AK27)+COUNTIF(J!AK$11:AK$50,AK27))/$A$24)</f>
        <v>0</v>
      </c>
      <c r="AL22" s="61">
        <f>IF($A$24=0,0,(COUNTIF(A!AL$11:AL$50,AL26)+COUNTIF(B!AL$11:AL$50,AL26)+COUNTIF('C'!AL$11:AL$50,AL26)+COUNTIF(D!AL$11:AL$50,AL26)+COUNTIF(E!AL$11:AL$50,AL26)+COUNTIF(F!AL$11:AL$50,AL26)+COUNTIF(G!AL$11:AL$50,AL26)+COUNTIF(H!AL$11:AL$50,AL26)+COUNTIF(I!AL$11:AL$50,AL26)+COUNTIF(J!AL$11:AL$50,AL26))/$A$24)</f>
        <v>0</v>
      </c>
      <c r="AM22" s="61">
        <f>IF($A$24=0,0,(COUNTIF(A!AM$11:AM$50,AM26)+COUNTIF(B!AM$11:AM$50,AM26)+COUNTIF('C'!AM$11:AM$50,AM26)+COUNTIF(D!AM$11:AM$50,AM26)+COUNTIF(E!AM$11:AM$50,AM26)+COUNTIF(F!AM$11:AM$50,AM26)+COUNTIF(G!AM$11:AM$50,AM26)+COUNTIF(H!AM$11:AM$50,AM26)+COUNTIF(I!AM$11:AM$50,AM26)+COUNTIF(J!AM$11:AM$50,AM26))/$A$24)</f>
        <v>0</v>
      </c>
      <c r="AN22" s="61">
        <f>IF($A$24=0,0,(COUNTIF(A!AN$11:AN$50,AN26)+COUNTIF(B!AN$11:AN$50,AN26)+COUNTIF('C'!AN$11:AN$50,AN26)+COUNTIF(D!AN$11:AN$50,AN26)+COUNTIF(E!AN$11:AN$50,AN26)+COUNTIF(F!AN$11:AN$50,AN26)+COUNTIF(G!AN$11:AN$50,AN26)+COUNTIF(H!AN$11:AN$50,AN26)+COUNTIF(I!AN$11:AN$50,AN26)+COUNTIF(J!AN$11:AN$50,AN26))/$A$24)</f>
        <v>0</v>
      </c>
      <c r="AO22" s="61">
        <f>IF($A$24=0,0,(COUNTIF(A!AO$11:AO$50,AO26)+COUNTIF(B!AO$11:AO$50,AO26)+COUNTIF('C'!AO$11:AO$50,AO26)+COUNTIF(D!AO$11:AO$50,AO26)+COUNTIF(E!AO$11:AO$50,AO26)+COUNTIF(F!AO$11:AO$50,AO26)+COUNTIF(G!AO$11:AO$50,AO26)+COUNTIF(H!AO$11:AO$50,AO26)+COUNTIF(I!AO$11:AO$50,AO26)+COUNTIF(J!AO$11:AO$50,AO26))/$A$24)</f>
        <v>0</v>
      </c>
      <c r="AP22" s="61">
        <f>IF($A$24=0,0,(COUNTIF(A!AP$11:AP$50,AP26)+COUNTIF(B!AP$11:AP$50,AP26)+COUNTIF('C'!AP$11:AP$50,AP26)+COUNTIF(D!AP$11:AP$50,AP26)+COUNTIF(E!AP$11:AP$50,AP26)+COUNTIF(F!AP$11:AP$50,AP26)+COUNTIF(G!AP$11:AP$50,AP26)+COUNTIF(H!AP$11:AP$50,AP26)+COUNTIF(I!AP$11:AP$50,AP26)+COUNTIF(J!AP$11:AP$50,AP26))/$A$24)</f>
        <v>0</v>
      </c>
      <c r="AQ22" s="61">
        <f>IF($A$24=0,0,(COUNTIF(A!AQ$11:AQ$50,AQ26)+COUNTIF(B!AQ$11:AQ$50,AQ26)+COUNTIF('C'!AQ$11:AQ$50,AQ26)+COUNTIF(D!AQ$11:AQ$50,AQ26)+COUNTIF(E!AQ$11:AQ$50,AQ26)+COUNTIF(F!AQ$11:AQ$50,AQ26)+COUNTIF(G!AQ$11:AQ$50,AQ26)+COUNTIF(H!AQ$11:AQ$50,AQ26)+COUNTIF(I!AQ$11:AQ$50,AQ26)+COUNTIF(J!AQ$11:AQ$50,AQ26))/$A$24)</f>
        <v>0</v>
      </c>
      <c r="AR22" s="61">
        <f>IF($A$24=0,0,(COUNTIF(A!AR$11:AR$50,AR26)+COUNTIF(B!AR$11:AR$50,AR26)+COUNTIF('C'!AR$11:AR$50,AR26)+COUNTIF(D!AR$11:AR$50,AR26)+COUNTIF(E!AR$11:AR$50,AR26)+COUNTIF(F!AR$11:AR$50,AR26)+COUNTIF(G!AR$11:AR$50,AR26)+COUNTIF(H!AR$11:AR$50,AR26)+COUNTIF(I!AR$11:AR$50,AR26)+COUNTIF(J!AR$11:AR$50,AR26))/$A$24)</f>
        <v>0</v>
      </c>
      <c r="AS22" s="61">
        <f>IF($A$24=0,0,(COUNTIF(A!AS$11:AS$50,AS26)+COUNTIF(B!AS$11:AS$50,AS26)+COUNTIF('C'!AS$11:AS$50,AS26)+COUNTIF(D!AS$11:AS$50,AS26)+COUNTIF(E!AS$11:AS$50,AS26)+COUNTIF(F!AS$11:AS$50,AS26)+COUNTIF(G!AS$11:AS$50,AS26)+COUNTIF(H!AS$11:AS$50,AS26)+COUNTIF(I!AS$11:AS$50,AS26)+COUNTIF(J!AS$11:AS$50,AS26))/$A$24)</f>
        <v>0</v>
      </c>
      <c r="AT22" s="61">
        <f>IF($A$24=0,0,(COUNTIF(A!AT$11:AT$50,AT26)+COUNTIF(B!AT$11:AT$50,AT26)+COUNTIF('C'!AT$11:AT$50,AT26)+COUNTIF(D!AT$11:AT$50,AT26)+COUNTIF(E!AT$11:AT$50,AT26)+COUNTIF(F!AT$11:AT$50,AT26)+COUNTIF(G!AT$11:AT$50,AT26)+COUNTIF(H!AT$11:AT$50,AT26)+COUNTIF(I!AT$11:AT$50,AT26)+COUNTIF(J!AT$11:AT$50,AT26))/$A$24)</f>
        <v>0</v>
      </c>
      <c r="AU22" s="61">
        <f>IF($A$24=0,0,(COUNTIF(A!AU$11:AU$50,AU26)+COUNTIF(B!AU$11:AU$50,AU26)+COUNTIF('C'!AU$11:AU$50,AU26)+COUNTIF(D!AU$11:AU$50,AU26)+COUNTIF(E!AU$11:AU$50,AU26)+COUNTIF(F!AU$11:AU$50,AU26)+COUNTIF(G!AU$11:AU$50,AU26)+COUNTIF(H!AU$11:AU$50,AU26)+COUNTIF(I!AU$11:AU$50,AU26)+COUNTIF(J!AU$11:AU$50,AU26))/$A$24)</f>
        <v>0</v>
      </c>
      <c r="AV22" s="61">
        <f>IF($A$24=0,0,(COUNTIF(A!AV$11:AV$50,AV26)+COUNTIF(B!AV$11:AV$50,AV26)+COUNTIF('C'!AV$11:AV$50,AV26)+COUNTIF(D!AV$11:AV$50,AV26)+COUNTIF(E!AV$11:AV$50,AV26)+COUNTIF(F!AV$11:AV$50,AV26)+COUNTIF(G!AV$11:AV$50,AV26)+COUNTIF(H!AV$11:AV$50,AV26)+COUNTIF(I!AV$11:AV$50,AV26)+COUNTIF(J!AV$11:AV$50,AV26))/$A$24)</f>
        <v>0</v>
      </c>
      <c r="AW22" s="61">
        <f>IF($A$24=0,0,(COUNTIF(A!AW$11:AW$50,AW26)+COUNTIF(B!AW$11:AW$50,AW26)+COUNTIF('C'!AW$11:AW$50,AW26)+COUNTIF(D!AW$11:AW$50,AW26)+COUNTIF(E!AW$11:AW$50,AW26)+COUNTIF(F!AW$11:AW$50,AW26)+COUNTIF(G!AW$11:AW$50,AW26)+COUNTIF(H!AW$11:AW$50,AW26)+COUNTIF(I!AW$11:AW$50,AW26)+COUNTIF(J!AW$11:AW$50,AW26))/$A$24)</f>
        <v>0</v>
      </c>
      <c r="AX22" s="61">
        <f>IF($A$24=0,0,(COUNTIF(A!AX$11:AX$50,AX26)+COUNTIF(B!AX$11:AX$50,AX26)+COUNTIF('C'!AX$11:AX$50,AX26)+COUNTIF(D!AX$11:AX$50,AX26)+COUNTIF(E!AX$11:AX$50,AX26)+COUNTIF(F!AX$11:AX$50,AX26)+COUNTIF(G!AX$11:AX$50,AX26)+COUNTIF(H!AX$11:AX$50,AX26)+COUNTIF(I!AX$11:AX$50,AX26)+COUNTIF(J!AX$11:AX$50,AX26))/$A$24)</f>
        <v>0</v>
      </c>
      <c r="AY22" s="61">
        <f>IF($A$24=0,0,(COUNTIF(A!AY$11:AY$50,AY26)+COUNTIF(B!AY$11:AY$50,AY26)+COUNTIF('C'!AY$11:AY$50,AY26)+COUNTIF(D!AY$11:AY$50,AY26)+COUNTIF(E!AY$11:AY$50,AY26)+COUNTIF(F!AY$11:AY$50,AY26)+COUNTIF(G!AY$11:AY$50,AY26)+COUNTIF(H!AY$11:AY$50,AY26)+COUNTIF(I!AY$11:AY$50,AY26)+COUNTIF(J!AY$11:AY$50,AY26))/$A$24)</f>
        <v>0</v>
      </c>
      <c r="AZ22" s="61">
        <f>IF($A$24=0,0,(COUNTIF(A!AZ$11:AZ$50,AZ29)+COUNTIF(B!AZ$11:AZ$50,AZ29)+COUNTIF('C'!AZ$11:AZ$50,AZ29)+COUNTIF(D!AZ$11:AZ$50,AZ29)+COUNTIF(E!AZ$11:AZ$50,AZ29)+COUNTIF(F!AZ$11:AZ$50,AZ29)+COUNTIF(G!AZ$11:AZ$50,AZ29)+COUNTIF(H!AZ$11:AZ$50,AZ29)+COUNTIF(I!AZ$11:AZ$50,AZ29)+COUNTIF(J!AZ$11:AZ$50,AZ29))/$A$24)</f>
        <v>0</v>
      </c>
      <c r="BA22" s="61">
        <f>IF($A$24=0,0,(COUNTIF(A!BA$11:BA$50,BA27)+COUNTIF(B!BA$11:BA$50,BA27)+COUNTIF('C'!BA$11:BA$50,BA27)+COUNTIF(D!BA$11:BA$50,BA27)+COUNTIF(E!BA$11:BA$50,BA27)+COUNTIF(F!BA$11:BA$50,BA27)+COUNTIF(G!BA$11:BA$50,BA27)+COUNTIF(H!BA$11:BA$50,BA27)+COUNTIF(I!BA$11:BA$50,BA27)+COUNTIF(J!BA$11:BA$50,BA27))/$A$24)</f>
        <v>0</v>
      </c>
      <c r="BB22" s="61">
        <f>IF($A$24=0,0,(COUNTIF(A!BB$11:BB$50,BB27)+COUNTIF(B!BB$11:BB$50,BB27)+COUNTIF('C'!BB$11:BB$50,BB27)+COUNTIF(D!BB$11:BB$50,BB27)+COUNTIF(E!BB$11:BB$50,BB27)+COUNTIF(F!BB$11:BB$50,BB27)+COUNTIF(G!BB$11:BB$50,BB27)+COUNTIF(H!BB$11:BB$50,BB27)+COUNTIF(I!BB$11:BB$50,BB27)+COUNTIF(J!BB$11:BB$50,BB27))/$A$24)</f>
        <v>0</v>
      </c>
      <c r="BC22" s="61">
        <f>IF($A$24=0,0,(COUNTIF(A!BC$11:BC$50,BC27)+COUNTIF(B!BC$11:BC$50,BC27)+COUNTIF('C'!BC$11:BC$50,BC27)+COUNTIF(D!BC$11:BC$50,BC27)+COUNTIF(E!BC$11:BC$50,BC27)+COUNTIF(F!BC$11:BC$50,BC27)+COUNTIF(G!BC$11:BC$50,BC27)+COUNTIF(H!BC$11:BC$50,BC27)+COUNTIF(I!BC$11:BC$50,BC27)+COUNTIF(J!BC$11:BC$50,BC27))/$A$24)</f>
        <v>0</v>
      </c>
      <c r="BD22" s="14"/>
      <c r="BE22" s="263"/>
      <c r="BF22" s="266"/>
      <c r="BG22" s="266"/>
      <c r="BH22" s="266"/>
      <c r="BI22" s="266"/>
      <c r="BJ22" s="266"/>
      <c r="BK22" s="266"/>
      <c r="BL22" s="266"/>
      <c r="BM22" s="266"/>
      <c r="BO22" s="28"/>
      <c r="BP22" s="274" t="s">
        <v>31</v>
      </c>
      <c r="BQ22" s="260"/>
      <c r="BR22" s="260"/>
      <c r="BS22" s="260"/>
      <c r="BT22" s="260"/>
    </row>
    <row r="23" spans="1:72">
      <c r="A23" s="157" t="s">
        <v>127</v>
      </c>
      <c r="B23" s="61">
        <f>IF($A$24=0,0,(COUNTIF(A!B$11:B$50,B28)+COUNTIF(B!B$11:B$50,B28)+COUNTIF('C'!B$11:B$50,B28)+COUNTIF(D!B$11:B$50,B28)+COUNTIF(E!B$11:B$50,B28)+COUNTIF(F!B$11:B$50,B28)+COUNTIF(G!B$11:B$50,B28)+COUNTIF(H!B$11:B$50,B28)+COUNTIF(I!B$11:B$50,B28)+COUNTIF(J!B$11:B$50,B28))/$A$24)</f>
        <v>0</v>
      </c>
      <c r="C23" s="61">
        <f>IF($A$24=0,0,(COUNTIF(A!C$11:C$50,C28)+COUNTIF(B!C$11:C$50,C28)+COUNTIF('C'!C$11:C$50,C28)+COUNTIF(D!C$11:C$50,C28)+COUNTIF(E!C$11:C$50,C28)+COUNTIF(F!C$11:C$50,C28)+COUNTIF(G!C$11:C$50,C28)+COUNTIF(H!C$11:C$50,C28)+COUNTIF(I!C$11:C$50,C28)+COUNTIF(J!C$11:C$50,C28))/$A$24)</f>
        <v>0</v>
      </c>
      <c r="D23" s="61">
        <f>IF($A$24=0,0,(COUNTIF(A!D$11:D$50,D28)+COUNTIF(B!D$11:D$50,D28)+COUNTIF('C'!D$11:D$50,D28)+COUNTIF(D!D$11:D$50,D28)+COUNTIF(E!D$11:D$50,D28)+COUNTIF(F!D$11:D$50,D28)+COUNTIF(G!D$11:D$50,D28)+COUNTIF(H!D$11:D$50,D28)+COUNTIF(I!D$11:D$50,D28)+COUNTIF(J!D$11:D$50,D28))/$A$24)</f>
        <v>0</v>
      </c>
      <c r="E23" s="61">
        <f>IF($A$24=0,0,(COUNTIF(A!E$11:E$50,E28)+COUNTIF(B!E$11:E$50,E28)+COUNTIF('C'!E$11:E$50,E28)+COUNTIF(D!E$11:E$50,E28)+COUNTIF(E!E$11:E$50,E28)+COUNTIF(F!E$11:E$50,E28)+COUNTIF(G!E$11:E$50,E28)+COUNTIF(H!E$11:E$50,E28)+COUNTIF(I!E$11:E$50,E28)+COUNTIF(J!E$11:E$50,E28))/$A$24)</f>
        <v>0</v>
      </c>
      <c r="F23" s="61">
        <f>IF($A$24=0,0,(COUNTIF(A!F$11:F$50,F28)+COUNTIF(B!F$11:F$50,F28)+COUNTIF('C'!F$11:F$50,F28)+COUNTIF(D!F$11:F$50,F28)+COUNTIF(E!F$11:F$50,F28)+COUNTIF(F!F$11:F$50,F28)+COUNTIF(G!F$11:F$50,F28)+COUNTIF(H!F$11:F$50,F28)+COUNTIF(I!F$11:F$50,F28)+COUNTIF(J!F$11:F$50,F28))/$A$24)</f>
        <v>0</v>
      </c>
      <c r="G23" s="61">
        <f>IF($A$24=0,0,(COUNTIF(A!G$11:G$50,G30)+COUNTIF(B!G$11:G$50,G30)+COUNTIF('C'!G$11:G$50,G30)+COUNTIF(D!G$11:G$50,G30)+COUNTIF(E!G$11:G$50,G30)+COUNTIF(F!G$11:G$50,G30)+COUNTIF(G!G$11:G$50,G30)+COUNTIF(H!G$11:G$50,G30)+COUNTIF(I!G$11:G$50,G30)+COUNTIF(J!G$11:G$50,G30))/$A$24)</f>
        <v>0</v>
      </c>
      <c r="H23" s="61">
        <f>IF($A$24=0,0,(COUNTIF(A!H$11:H$50,H30)+COUNTIF(B!H$11:H$50,H30)+COUNTIF('C'!H$11:H$50,H30)+COUNTIF(D!H$11:H$50,H30)+COUNTIF(E!H$11:H$50,H30)+COUNTIF(F!H$11:H$50,H30)+COUNTIF(G!H$11:H$50,H30)+COUNTIF(H!H$11:H$50,H30)+COUNTIF(I!H$11:H$50,H30)+COUNTIF(J!H$11:H$50,H30))/$A$24)</f>
        <v>0</v>
      </c>
      <c r="I23" s="61">
        <f>IF($A$24=0,0,(COUNTIF(A!I$11:I$50,I30)+COUNTIF(B!I$11:I$50,I30)+COUNTIF('C'!I$11:I$50,I30)+COUNTIF(D!I$11:I$50,I30)+COUNTIF(E!I$11:I$50,I30)+COUNTIF(F!I$11:I$50,I30)+COUNTIF(G!I$11:I$50,I30)+COUNTIF(H!I$11:I$50,I30)+COUNTIF(I!I$11:I$50,I30)+COUNTIF(J!I$11:I$50,I30))/$A$24)</f>
        <v>0</v>
      </c>
      <c r="J23" s="61">
        <f>IF($A$24=0,0,(COUNTIF(A!J$11:J$50,J30)+COUNTIF(B!J$11:J$50,J30)+COUNTIF('C'!J$11:J$50,J30)+COUNTIF(D!J$11:J$50,J30)+COUNTIF(E!J$11:J$50,J30)+COUNTIF(F!J$11:J$50,J30)+COUNTIF(G!J$11:J$50,J30)+COUNTIF(H!J$11:J$50,J30)+COUNTIF(I!J$11:J$50,J30)+COUNTIF(J!J$11:J$50,J30))/$A$24)</f>
        <v>0</v>
      </c>
      <c r="K23" s="61">
        <f>IF($A$24=0,0,(COUNTIF(A!K$11:K$50,K30)+COUNTIF(B!K$11:K$50,K30)+COUNTIF('C'!K$11:K$50,K30)+COUNTIF(D!K$11:K$50,K30)+COUNTIF(E!K$11:K$50,K30)+COUNTIF(F!K$11:K$50,K30)+COUNTIF(G!K$11:K$50,K30)+COUNTIF(H!K$11:K$50,K30)+COUNTIF(I!K$11:K$50,K30)+COUNTIF(J!K$11:K$50,K30))/$A$24)</f>
        <v>0</v>
      </c>
      <c r="L23" s="61">
        <f>IF($A$24=0,0,(COUNTIF(A!L$11:L$50,L30)+COUNTIF(B!L$11:L$50,L30)+COUNTIF('C'!L$11:L$50,L30)+COUNTIF(D!L$11:L$50,L30)+COUNTIF(E!L$11:L$50,L30)+COUNTIF(F!L$11:L$50,L30)+COUNTIF(G!L$11:L$50,L30)+COUNTIF(H!L$11:L$50,L30)+COUNTIF(I!L$11:L$50,L30)+COUNTIF(J!L$11:L$50,L30))/$A$24)</f>
        <v>0</v>
      </c>
      <c r="M23" s="61">
        <f>IF($A$24=0,0,(COUNTIF(A!M$11:M$50,M30)+COUNTIF(B!M$11:M$50,M30)+COUNTIF('C'!M$11:M$50,M30)+COUNTIF(D!M$11:M$50,M30)+COUNTIF(E!M$11:M$50,M30)+COUNTIF(F!M$11:M$50,M30)+COUNTIF(G!M$11:M$50,M30)+COUNTIF(H!M$11:M$50,M30)+COUNTIF(I!M$11:M$50,M30)+COUNTIF(J!M$11:M$50,M30))/$A$24)</f>
        <v>0</v>
      </c>
      <c r="N23" s="61">
        <f>IF($A$24=0,0,(COUNTIF(A!N$11:N$50,N30)+COUNTIF(B!N$11:N$50,N30)+COUNTIF('C'!N$11:N$50,N30)+COUNTIF(D!N$11:N$50,N30)+COUNTIF(E!N$11:N$50,N30)+COUNTIF(F!N$11:N$50,N30)+COUNTIF(G!N$11:N$50,N30)+COUNTIF(H!N$11:N$50,N30)+COUNTIF(I!N$11:N$50,N30)+COUNTIF(J!N$11:N$50,N30))/$A$24)</f>
        <v>0</v>
      </c>
      <c r="O23" s="61">
        <f>IF($A$24=0,0,(COUNTIF(A!O$11:O$50,O28)+COUNTIF(B!O$11:O$50,O28)+COUNTIF('C'!O$11:O$50,O28)+COUNTIF(D!O$11:O$50,O28)+COUNTIF(E!O$11:O$50,O28)+COUNTIF(F!O$11:O$50,O28)+COUNTIF(G!O$11:O$50,O28)+COUNTIF(H!O$11:O$50,O28)+COUNTIF(I!O$11:O$50,O28)+COUNTIF(J!O$11:O$50,O28))/$A$24)</f>
        <v>0</v>
      </c>
      <c r="P23" s="61">
        <f>IF($A$24=0,0,(COUNTIF(A!P$11:P$50,P28)+COUNTIF(B!P$11:P$50,P28)+COUNTIF('C'!P$11:P$50,P28)+COUNTIF(D!P$11:P$50,P28)+COUNTIF(E!P$11:P$50,P28)+COUNTIF(F!P$11:P$50,P28)+COUNTIF(G!P$11:P$50,P28)+COUNTIF(H!P$11:P$50,P28)+COUNTIF(I!P$11:P$50,P28)+COUNTIF(J!P$11:P$50,P28))/$A$24)</f>
        <v>0</v>
      </c>
      <c r="Q23" s="61">
        <f>IF($A$24=0,0,(COUNTIF(A!Q$11:Q$50,Q28)+COUNTIF(B!Q$11:Q$50,Q28)+COUNTIF('C'!Q$11:Q$50,Q28)+COUNTIF(D!Q$11:Q$50,Q28)+COUNTIF(E!Q$11:Q$50,Q28)+COUNTIF(F!Q$11:Q$50,Q28)+COUNTIF(G!Q$11:Q$50,Q28)+COUNTIF(H!Q$11:Q$50,Q28)+COUNTIF(I!Q$11:Q$50,Q28)+COUNTIF(J!Q$11:Q$50,Q28))/$A$24)</f>
        <v>0</v>
      </c>
      <c r="R23" s="61">
        <f>IF($A$24=0,0,(COUNTIF(A!R$11:R$50,R28)+COUNTIF(B!R$11:R$50,R28)+COUNTIF('C'!R$11:R$50,R28)+COUNTIF(D!R$11:R$50,R28)+COUNTIF(E!R$11:R$50,R28)+COUNTIF(F!R$11:R$50,R28)+COUNTIF(G!R$11:R$50,R28)+COUNTIF(H!R$11:R$50,R28)+COUNTIF(I!R$11:R$50,R28)+COUNTIF(J!R$11:R$50,R28))/$A$24)</f>
        <v>0</v>
      </c>
      <c r="S23" s="61">
        <f>IF($A$24=0,0,(COUNTIF(A!S$11:S$50,S28)+COUNTIF(B!S$11:S$50,S28)+COUNTIF('C'!S$11:S$50,S28)+COUNTIF(D!S$11:S$50,S28)+COUNTIF(E!S$11:S$50,S28)+COUNTIF(F!S$11:S$50,S28)+COUNTIF(G!S$11:S$50,S28)+COUNTIF(H!S$11:S$50,S28)+COUNTIF(I!S$11:S$50,S28)+COUNTIF(J!S$11:S$50,S28))/$A$24)</f>
        <v>0</v>
      </c>
      <c r="T23" s="61">
        <f>IF($A$24=0,0,(COUNTIF(A!T$11:T$50,T28)+COUNTIF(B!T$11:T$50,T28)+COUNTIF('C'!T$11:T$50,T28)+COUNTIF(D!T$11:T$50,T28)+COUNTIF(E!T$11:T$50,T28)+COUNTIF(F!T$11:T$50,T28)+COUNTIF(G!T$11:T$50,T28)+COUNTIF(H!T$11:T$50,T28)+COUNTIF(I!T$11:T$50,T28)+COUNTIF(J!T$11:T$50,T28))/$A$24)</f>
        <v>0</v>
      </c>
      <c r="U23" s="61">
        <f>IF($A$24=0,0,(COUNTIF(A!U$11:U$50,U28)+COUNTIF(B!U$11:U$50,U28)+COUNTIF('C'!U$11:U$50,U28)+COUNTIF(D!U$11:U$50,U28)+COUNTIF(E!U$11:U$50,U28)+COUNTIF(F!U$11:U$50,U28)+COUNTIF(G!U$11:U$50,U28)+COUNTIF(H!U$11:U$50,U28)+COUNTIF(I!U$11:U$50,U28)+COUNTIF(J!U$11:U$50,U28))/$A$24)</f>
        <v>0</v>
      </c>
      <c r="V23" s="61">
        <f>IF($A$24=0,0,(COUNTIF(A!V$11:V$50,V28)+COUNTIF(B!V$11:V$50,V28)+COUNTIF('C'!V$11:V$50,V28)+COUNTIF(D!V$11:V$50,V28)+COUNTIF(E!V$11:V$50,V28)+COUNTIF(F!V$11:V$50,V28)+COUNTIF(G!V$11:V$50,V28)+COUNTIF(H!V$11:V$50,V28)+COUNTIF(I!V$11:V$50,V28)+COUNTIF(J!V$11:V$50,V28))/$A$24)</f>
        <v>0</v>
      </c>
      <c r="W23" s="61">
        <f>IF($A$24=0,0,(COUNTIF(A!W$11:W$50,W30)+COUNTIF(B!W$11:W$50,W30)+COUNTIF('C'!W$11:W$50,W30)+COUNTIF(D!W$11:W$50,W30)+COUNTIF(E!W$11:W$50,W30)+COUNTIF(F!W$11:W$50,W30)+COUNTIF(G!W$11:W$50,W30)+COUNTIF(H!W$11:W$50,W30)+COUNTIF(I!W$11:W$50,W30)+COUNTIF(J!W$11:W$50,W30))/$A$24)</f>
        <v>0</v>
      </c>
      <c r="X23" s="61">
        <f>IF($A$24=0,0,(COUNTIF(A!X$11:X$50,X30)+COUNTIF(B!X$11:X$50,X30)+COUNTIF('C'!X$11:X$50,X30)+COUNTIF(D!X$11:X$50,X30)+COUNTIF(E!X$11:X$50,X30)+COUNTIF(F!X$11:X$50,X30)+COUNTIF(G!X$11:X$50,X30)+COUNTIF(H!X$11:X$50,X30)+COUNTIF(I!X$11:X$50,X30)+COUNTIF(J!X$11:X$50,X30))/$A$24)</f>
        <v>0</v>
      </c>
      <c r="Y23" s="61">
        <f>IF($A$24=0,0,(COUNTIF(A!Y$11:Y$50,Y30)+COUNTIF(B!Y$11:Y$50,Y30)+COUNTIF('C'!Y$11:Y$50,Y30)+COUNTIF(D!Y$11:Y$50,Y30)+COUNTIF(E!Y$11:Y$50,Y30)+COUNTIF(F!Y$11:Y$50,Y30)+COUNTIF(G!Y$11:Y$50,Y30)+COUNTIF(H!Y$11:Y$50,Y30)+COUNTIF(I!Y$11:Y$50,Y30)+COUNTIF(J!Y$11:Y$50,Y30))/$A$24)</f>
        <v>0</v>
      </c>
      <c r="Z23" s="61">
        <f>IF($A$24=0,0,(COUNTIF(A!Z$11:Z$50,Z30)+COUNTIF(B!Z$11:Z$50,Z30)+COUNTIF('C'!Z$11:Z$50,Z30)+COUNTIF(D!Z$11:Z$50,Z30)+COUNTIF(E!Z$11:Z$50,Z30)+COUNTIF(F!Z$11:Z$50,Z30)+COUNTIF(G!Z$11:Z$50,Z30)+COUNTIF(H!Z$11:Z$50,Z30)+COUNTIF(I!Z$11:Z$50,Z30)+COUNTIF(J!Z$11:Z$50,Z30))/$A$24)</f>
        <v>0</v>
      </c>
      <c r="AA23" s="61">
        <f>IF($A$24=0,0,(COUNTIF(A!AA$11:AA$50,AA28)+COUNTIF(B!AA$11:AA$50,AA28)+COUNTIF('C'!AA$11:AA$50,AA28)+COUNTIF(D!AA$11:AA$50,AA28)+COUNTIF(E!AA$11:AA$50,AA28)+COUNTIF(F!AA$11:AA$50,AA28)+COUNTIF(G!AA$11:AA$50,AA28)+COUNTIF(H!AA$11:AA$50,AA28)+COUNTIF(I!AA$11:AA$50,AA28)+COUNTIF(J!AA$11:AA$50,AA28))/$A$24)</f>
        <v>0</v>
      </c>
      <c r="AB23" s="61">
        <f>IF($A$24=0,0,(COUNTIF(A!AB$11:AB$50,AB28)+COUNTIF(B!AB$11:AB$50,AB28)+COUNTIF('C'!AB$11:AB$50,AB28)+COUNTIF(D!AB$11:AB$50,AB28)+COUNTIF(E!AB$11:AB$50,AB28)+COUNTIF(F!AB$11:AB$50,AB28)+COUNTIF(G!AB$11:AB$50,AB28)+COUNTIF(H!AB$11:AB$50,AB28)+COUNTIF(I!AB$11:AB$50,AB28)+COUNTIF(J!AB$11:AB$50,AB28))/$A$24)</f>
        <v>0</v>
      </c>
      <c r="AC23" s="61">
        <f>IF($A$24=0,0,(COUNTIF(A!AC$11:AC$50,AC28)+COUNTIF(B!AC$11:AC$50,AC28)+COUNTIF('C'!AC$11:AC$50,AC28)+COUNTIF(D!AC$11:AC$50,AC28)+COUNTIF(E!AC$11:AC$50,AC28)+COUNTIF(F!AC$11:AC$50,AC28)+COUNTIF(G!AC$11:AC$50,AC28)+COUNTIF(H!AC$11:AC$50,AC28)+COUNTIF(I!AC$11:AC$50,AC28)+COUNTIF(J!AC$11:AC$50,AC28))/$A$24)</f>
        <v>0</v>
      </c>
      <c r="AD23" s="61">
        <f>IF($A$24=0,0,(COUNTIF(A!AD$11:AD$50,AD28)+COUNTIF(B!AD$11:AD$50,AD28)+COUNTIF('C'!AD$11:AD$50,AD28)+COUNTIF(D!AD$11:AD$50,AD28)+COUNTIF(E!AD$11:AD$50,AD28)+COUNTIF(F!AD$11:AD$50,AD28)+COUNTIF(G!AD$11:AD$50,AD28)+COUNTIF(H!AD$11:AD$50,AD28)+COUNTIF(I!AD$11:AD$50,AD28)+COUNTIF(J!AD$11:AD$50,AD28))/$A$24)</f>
        <v>0</v>
      </c>
      <c r="AE23" s="61">
        <f>IF($A$24=0,0,(COUNTIF(A!AE$11:AE$50,AE31)+COUNTIF(B!AE$11:AE$50,AE31)+COUNTIF('C'!AE$11:AE$50,AE31)+COUNTIF(D!AE$11:AE$50,AE31)+COUNTIF(E!AE$11:AE$50,AE31)+COUNTIF(F!AE$11:AE$50,AE31)+COUNTIF(G!AE$11:AE$50,AE31)+COUNTIF(H!AE$11:AE$50,AE31)+COUNTIF(I!AE$11:AE$50,AE31)+COUNTIF(J!AE$11:AE$50,AE31))/$A$24)</f>
        <v>0</v>
      </c>
      <c r="AF23" s="61">
        <f>IF($A$24=0,0,(COUNTIF(A!AF$11:AF$50,AF31)+COUNTIF(B!AF$11:AF$50,AF31)+COUNTIF('C'!AF$11:AF$50,AF31)+COUNTIF(D!AF$11:AF$50,AF31)+COUNTIF(E!AF$11:AF$50,AF31)+COUNTIF(F!AF$11:AF$50,AF31)+COUNTIF(G!AF$11:AF$50,AF31)+COUNTIF(H!AF$11:AF$50,AF31)+COUNTIF(I!AF$11:AF$50,AF31)+COUNTIF(J!AF$11:AF$50,AF31))/$A$24)</f>
        <v>0</v>
      </c>
      <c r="AG23" s="61">
        <f>IF($A$24=0,0,(COUNTIF(A!AG$11:AG$50,AG31)+COUNTIF(B!AG$11:AG$50,AG31)+COUNTIF('C'!AG$11:AG$50,AG31)+COUNTIF(D!AG$11:AG$50,AG31)+COUNTIF(E!AG$11:AG$50,AG31)+COUNTIF(F!AG$11:AG$50,AG31)+COUNTIF(G!AG$11:AG$50,AG31)+COUNTIF(H!AG$11:AG$50,AG31)+COUNTIF(I!AG$11:AG$50,AG31)+COUNTIF(J!AG$11:AG$50,AG31))/$A$24)</f>
        <v>0</v>
      </c>
      <c r="AH23" s="61">
        <f>IF($A$24=0,0,(COUNTIF(A!AH$11:AH$50,AH28)+COUNTIF(B!AH$11:AH$50,AH28)+COUNTIF('C'!AH$11:AH$50,AH28)+COUNTIF(D!AH$11:AH$50,AH28)+COUNTIF(E!AH$11:AH$50,AH28)+COUNTIF(F!AH$11:AH$50,AH28)+COUNTIF(G!AH$11:AH$50,AH28)+COUNTIF(H!AH$11:AH$50,AH28)+COUNTIF(I!AH$11:AH$50,AH28)+COUNTIF(J!AH$11:AH$50,AH28))/$A$24)</f>
        <v>0</v>
      </c>
      <c r="AI23" s="61">
        <f>IF($A$24=0,0,(COUNTIF(A!AI$11:AI$50,AI28)+COUNTIF(B!AI$11:AI$50,AI28)+COUNTIF('C'!AI$11:AI$50,AI28)+COUNTIF(D!AI$11:AI$50,AI28)+COUNTIF(E!AI$11:AI$50,AI28)+COUNTIF(F!AI$11:AI$50,AI28)+COUNTIF(G!AI$11:AI$50,AI28)+COUNTIF(H!AI$11:AI$50,AI28)+COUNTIF(I!AI$11:AI$50,AI28)+COUNTIF(J!AI$11:AI$50,AI28))/$A$24)</f>
        <v>0</v>
      </c>
      <c r="AJ23" s="61">
        <f>IF($A$24=0,0,(COUNTIF(A!AJ$11:AJ$50,AJ28)+COUNTIF(B!AJ$11:AJ$50,AJ28)+COUNTIF('C'!AJ$11:AJ$50,AJ28)+COUNTIF(D!AJ$11:AJ$50,AJ28)+COUNTIF(E!AJ$11:AJ$50,AJ28)+COUNTIF(F!AJ$11:AJ$50,AJ28)+COUNTIF(G!AJ$11:AJ$50,AJ28)+COUNTIF(H!AJ$11:AJ$50,AJ28)+COUNTIF(I!AJ$11:AJ$50,AJ28)+COUNTIF(J!AJ$11:AJ$50,AJ28))/$A$24)</f>
        <v>0</v>
      </c>
      <c r="AK23" s="61">
        <f>IF($A$24=0,0,(COUNTIF(A!AK$11:AK$50,AK28)+COUNTIF(B!AK$11:AK$50,AK28)+COUNTIF('C'!AK$11:AK$50,AK28)+COUNTIF(D!AK$11:AK$50,AK28)+COUNTIF(E!AK$11:AK$50,AK28)+COUNTIF(F!AK$11:AK$50,AK28)+COUNTIF(G!AK$11:AK$50,AK28)+COUNTIF(H!AK$11:AK$50,AK28)+COUNTIF(I!AK$11:AK$50,AK28)+COUNTIF(J!AK$11:AK$50,AK28))/$A$24)</f>
        <v>0</v>
      </c>
      <c r="AL23" s="61" t="s">
        <v>66</v>
      </c>
      <c r="AM23" s="61" t="s">
        <v>66</v>
      </c>
      <c r="AN23" s="61" t="s">
        <v>66</v>
      </c>
      <c r="AO23" s="61" t="s">
        <v>66</v>
      </c>
      <c r="AP23" s="61" t="s">
        <v>66</v>
      </c>
      <c r="AQ23" s="61" t="s">
        <v>66</v>
      </c>
      <c r="AR23" s="61" t="s">
        <v>66</v>
      </c>
      <c r="AS23" s="61" t="s">
        <v>66</v>
      </c>
      <c r="AT23" s="61" t="s">
        <v>66</v>
      </c>
      <c r="AU23" s="61" t="s">
        <v>66</v>
      </c>
      <c r="AV23" s="61" t="s">
        <v>66</v>
      </c>
      <c r="AW23" s="61" t="s">
        <v>66</v>
      </c>
      <c r="AX23" s="61" t="s">
        <v>66</v>
      </c>
      <c r="AY23" s="61" t="s">
        <v>66</v>
      </c>
      <c r="AZ23" s="61" t="s">
        <v>66</v>
      </c>
      <c r="BA23" s="61" t="s">
        <v>66</v>
      </c>
      <c r="BB23" s="61" t="s">
        <v>66</v>
      </c>
      <c r="BC23" s="61" t="s">
        <v>66</v>
      </c>
      <c r="BD23" s="5"/>
      <c r="BE23" s="31" t="s">
        <v>4</v>
      </c>
      <c r="BF23" s="54">
        <f>A!$BD$55</f>
        <v>0</v>
      </c>
      <c r="BG23" s="54">
        <f>A!$BD$56</f>
        <v>0</v>
      </c>
      <c r="BH23" s="54">
        <f>IF(ISNUMBER(MEDIAN(A!$BD$11:$BD$50)),MEDIAN(A!$BD$11:$BD$50),0)</f>
        <v>0</v>
      </c>
      <c r="BI23" s="54">
        <f>IF(ISERROR(MODE(A!$BD$11:$BD$50)),0,MODE(A!$BD$11:$BD$50))</f>
        <v>0</v>
      </c>
      <c r="BJ23" s="54">
        <f>MAX(A!$BD$11:$BD$50)</f>
        <v>0</v>
      </c>
      <c r="BK23" s="54">
        <f>MIN(A!$BD$11:$BD$50)</f>
        <v>0</v>
      </c>
      <c r="BL23" s="54">
        <f>BJ23-BK23</f>
        <v>0</v>
      </c>
      <c r="BM23" s="54">
        <f>A!$BD$57</f>
        <v>0</v>
      </c>
      <c r="BO23" s="26" t="s">
        <v>4</v>
      </c>
      <c r="BP23" s="18">
        <f>A!BF$56</f>
        <v>0</v>
      </c>
      <c r="BQ23" s="18">
        <f>A!BG$56</f>
        <v>0</v>
      </c>
      <c r="BR23" s="18">
        <f>A!BH$56</f>
        <v>0</v>
      </c>
      <c r="BS23" s="18">
        <f>A!BI$56</f>
        <v>0</v>
      </c>
      <c r="BT23" s="18">
        <f>A!BJ$56</f>
        <v>0</v>
      </c>
    </row>
    <row r="24" spans="1:72" s="20" customFormat="1">
      <c r="A24" s="172">
        <f>A!A70+B!A70+'C'!A70+D!A70+E!A70+F!A70+G!A70+H!A70+I!A70+J!A70</f>
        <v>0</v>
      </c>
      <c r="B24" s="174" t="s">
        <v>4</v>
      </c>
      <c r="C24" s="174" t="s">
        <v>4</v>
      </c>
      <c r="D24" s="174" t="s">
        <v>4</v>
      </c>
      <c r="E24" s="174" t="s">
        <v>4</v>
      </c>
      <c r="F24" s="174" t="s">
        <v>4</v>
      </c>
      <c r="G24" s="174" t="s">
        <v>4</v>
      </c>
      <c r="H24" s="174" t="s">
        <v>4</v>
      </c>
      <c r="I24" s="174" t="s">
        <v>4</v>
      </c>
      <c r="J24" s="174" t="s">
        <v>4</v>
      </c>
      <c r="K24" s="174" t="s">
        <v>4</v>
      </c>
      <c r="L24" s="174" t="s">
        <v>4</v>
      </c>
      <c r="M24" s="174" t="s">
        <v>4</v>
      </c>
      <c r="N24" s="174" t="s">
        <v>4</v>
      </c>
      <c r="O24" s="174" t="s">
        <v>4</v>
      </c>
      <c r="P24" s="174" t="s">
        <v>4</v>
      </c>
      <c r="Q24" s="174" t="s">
        <v>4</v>
      </c>
      <c r="R24" s="174" t="s">
        <v>4</v>
      </c>
      <c r="S24" s="174" t="s">
        <v>4</v>
      </c>
      <c r="T24" s="174" t="s">
        <v>4</v>
      </c>
      <c r="U24" s="174" t="s">
        <v>4</v>
      </c>
      <c r="V24" s="174" t="s">
        <v>4</v>
      </c>
      <c r="W24" s="174" t="s">
        <v>4</v>
      </c>
      <c r="X24" s="174" t="s">
        <v>4</v>
      </c>
      <c r="Y24" s="174" t="s">
        <v>4</v>
      </c>
      <c r="Z24" s="174" t="s">
        <v>4</v>
      </c>
      <c r="AA24" s="174" t="s">
        <v>4</v>
      </c>
      <c r="AB24" s="174" t="s">
        <v>4</v>
      </c>
      <c r="AC24" s="174" t="s">
        <v>4</v>
      </c>
      <c r="AD24" s="174" t="s">
        <v>4</v>
      </c>
      <c r="AE24" s="174" t="s">
        <v>4</v>
      </c>
      <c r="AF24" s="174" t="s">
        <v>4</v>
      </c>
      <c r="AG24" s="174" t="s">
        <v>4</v>
      </c>
      <c r="AH24" s="174" t="s">
        <v>4</v>
      </c>
      <c r="AI24" s="174" t="s">
        <v>4</v>
      </c>
      <c r="AJ24" s="174" t="s">
        <v>4</v>
      </c>
      <c r="AK24" s="174" t="s">
        <v>4</v>
      </c>
      <c r="AL24" s="174">
        <v>0</v>
      </c>
      <c r="AM24" s="174">
        <v>0</v>
      </c>
      <c r="AN24" s="174">
        <v>0</v>
      </c>
      <c r="AO24" s="174">
        <v>0</v>
      </c>
      <c r="AP24" s="174">
        <v>0</v>
      </c>
      <c r="AQ24" s="174">
        <v>0</v>
      </c>
      <c r="AR24" s="174">
        <v>0</v>
      </c>
      <c r="AS24" s="174">
        <v>0</v>
      </c>
      <c r="AT24" s="174">
        <v>0</v>
      </c>
      <c r="AU24" s="174">
        <v>0</v>
      </c>
      <c r="AV24" s="174">
        <v>0</v>
      </c>
      <c r="AW24" s="174">
        <v>0</v>
      </c>
      <c r="AX24" s="174">
        <v>0</v>
      </c>
      <c r="AY24" s="174">
        <v>0</v>
      </c>
      <c r="AZ24" s="174">
        <v>0</v>
      </c>
      <c r="BA24" s="174">
        <v>0</v>
      </c>
      <c r="BB24" s="174">
        <v>0</v>
      </c>
      <c r="BC24" s="174">
        <v>0</v>
      </c>
      <c r="BD24" s="65"/>
      <c r="BE24" s="31" t="s">
        <v>2</v>
      </c>
      <c r="BF24" s="54">
        <f>B!$BD$55</f>
        <v>0</v>
      </c>
      <c r="BG24" s="54">
        <f>B!$BD$56</f>
        <v>0</v>
      </c>
      <c r="BH24" s="54">
        <f>IF(ISNUMBER(MEDIAN(B!$BD$11:$BD$50)),MEDIAN(B!$BD$11:$BD$50),0)</f>
        <v>0</v>
      </c>
      <c r="BI24" s="54">
        <f>IF(ISERROR(MODE(B!$BD$11:$BD$50)),0,MODE(B!$BD$11:$BD$50))</f>
        <v>0</v>
      </c>
      <c r="BJ24" s="54">
        <f>MAX(B!$BD$11:$BD$50)</f>
        <v>0</v>
      </c>
      <c r="BK24" s="54">
        <f>MIN(B!$BD$11:$BD$50)</f>
        <v>0</v>
      </c>
      <c r="BL24" s="54">
        <f t="shared" ref="BL24:BL32" si="1">BJ24-BK24</f>
        <v>0</v>
      </c>
      <c r="BM24" s="54">
        <f>B!$BD$57</f>
        <v>0</v>
      </c>
      <c r="BO24" s="27" t="s">
        <v>2</v>
      </c>
      <c r="BP24" s="18">
        <f>B!BF$56</f>
        <v>0</v>
      </c>
      <c r="BQ24" s="18">
        <f>B!BG$56</f>
        <v>0</v>
      </c>
      <c r="BR24" s="18">
        <f>B!BH$56</f>
        <v>0</v>
      </c>
      <c r="BS24" s="18">
        <f>B!BI$56</f>
        <v>0</v>
      </c>
      <c r="BT24" s="18">
        <f>B!BJ$56</f>
        <v>0</v>
      </c>
    </row>
    <row r="25" spans="1:72" s="20" customFormat="1">
      <c r="A25" s="171"/>
      <c r="B25" s="174" t="s">
        <v>2</v>
      </c>
      <c r="C25" s="174" t="s">
        <v>2</v>
      </c>
      <c r="D25" s="174" t="s">
        <v>2</v>
      </c>
      <c r="E25" s="174" t="s">
        <v>2</v>
      </c>
      <c r="F25" s="174" t="s">
        <v>2</v>
      </c>
      <c r="G25" s="174" t="s">
        <v>2</v>
      </c>
      <c r="H25" s="174" t="s">
        <v>2</v>
      </c>
      <c r="I25" s="174" t="s">
        <v>2</v>
      </c>
      <c r="J25" s="174" t="s">
        <v>2</v>
      </c>
      <c r="K25" s="174" t="s">
        <v>2</v>
      </c>
      <c r="L25" s="174" t="s">
        <v>2</v>
      </c>
      <c r="M25" s="174" t="s">
        <v>2</v>
      </c>
      <c r="N25" s="174" t="s">
        <v>2</v>
      </c>
      <c r="O25" s="174" t="s">
        <v>2</v>
      </c>
      <c r="P25" s="174" t="s">
        <v>2</v>
      </c>
      <c r="Q25" s="174" t="s">
        <v>2</v>
      </c>
      <c r="R25" s="174" t="s">
        <v>2</v>
      </c>
      <c r="S25" s="174" t="s">
        <v>2</v>
      </c>
      <c r="T25" s="174" t="s">
        <v>2</v>
      </c>
      <c r="U25" s="174" t="s">
        <v>2</v>
      </c>
      <c r="V25" s="174" t="s">
        <v>2</v>
      </c>
      <c r="W25" s="174" t="s">
        <v>2</v>
      </c>
      <c r="X25" s="174" t="s">
        <v>2</v>
      </c>
      <c r="Y25" s="174" t="s">
        <v>2</v>
      </c>
      <c r="Z25" s="174" t="s">
        <v>2</v>
      </c>
      <c r="AA25" s="174" t="s">
        <v>2</v>
      </c>
      <c r="AB25" s="174" t="s">
        <v>2</v>
      </c>
      <c r="AC25" s="174" t="s">
        <v>2</v>
      </c>
      <c r="AD25" s="174" t="s">
        <v>2</v>
      </c>
      <c r="AE25" s="174" t="s">
        <v>2</v>
      </c>
      <c r="AF25" s="174" t="s">
        <v>2</v>
      </c>
      <c r="AG25" s="174" t="s">
        <v>2</v>
      </c>
      <c r="AH25" s="174" t="s">
        <v>2</v>
      </c>
      <c r="AI25" s="174" t="s">
        <v>2</v>
      </c>
      <c r="AJ25" s="174" t="s">
        <v>2</v>
      </c>
      <c r="AK25" s="174" t="s">
        <v>2</v>
      </c>
      <c r="AL25" s="174">
        <v>1</v>
      </c>
      <c r="AM25" s="174">
        <v>1</v>
      </c>
      <c r="AN25" s="174">
        <v>1</v>
      </c>
      <c r="AO25" s="174">
        <v>1</v>
      </c>
      <c r="AP25" s="174">
        <v>1</v>
      </c>
      <c r="AQ25" s="174">
        <v>1</v>
      </c>
      <c r="AR25" s="174">
        <v>1</v>
      </c>
      <c r="AS25" s="174">
        <v>1</v>
      </c>
      <c r="AT25" s="174">
        <v>1</v>
      </c>
      <c r="AU25" s="174">
        <v>1</v>
      </c>
      <c r="AV25" s="174">
        <v>1</v>
      </c>
      <c r="AW25" s="174">
        <v>1</v>
      </c>
      <c r="AX25" s="174">
        <v>1</v>
      </c>
      <c r="AY25" s="174">
        <v>1</v>
      </c>
      <c r="AZ25" s="174">
        <v>1</v>
      </c>
      <c r="BA25" s="174">
        <v>1</v>
      </c>
      <c r="BB25" s="174">
        <v>1</v>
      </c>
      <c r="BC25" s="174">
        <v>1</v>
      </c>
      <c r="BD25" s="65"/>
      <c r="BE25" s="32" t="s">
        <v>3</v>
      </c>
      <c r="BF25" s="54">
        <f>'C'!$BD$55</f>
        <v>0</v>
      </c>
      <c r="BG25" s="54">
        <f>'C'!$BD$56</f>
        <v>0</v>
      </c>
      <c r="BH25" s="54">
        <f>IF(ISNUMBER(MEDIAN('C'!$BD$11:$BD$50)),MEDIAN('C'!$BD$11:$BD$50),0)</f>
        <v>0</v>
      </c>
      <c r="BI25" s="54">
        <f>IF(ISERROR(MODE('C'!$BD$11:$BD$50)),0,MODE('C'!$BD$11:$BD$50))</f>
        <v>0</v>
      </c>
      <c r="BJ25" s="54">
        <f>MAX('C'!$BD$11:$BD$50)</f>
        <v>0</v>
      </c>
      <c r="BK25" s="54">
        <f>MIN('C'!$BD$11:$BD$50)</f>
        <v>0</v>
      </c>
      <c r="BL25" s="54">
        <f t="shared" si="1"/>
        <v>0</v>
      </c>
      <c r="BM25" s="54">
        <f>'C'!$BD$57</f>
        <v>0</v>
      </c>
      <c r="BO25" s="27" t="s">
        <v>3</v>
      </c>
      <c r="BP25" s="18">
        <f>'C'!BF$56</f>
        <v>0</v>
      </c>
      <c r="BQ25" s="18">
        <f>'C'!BG$56</f>
        <v>0</v>
      </c>
      <c r="BR25" s="18">
        <f>'C'!BH$56</f>
        <v>0</v>
      </c>
      <c r="BS25" s="18">
        <f>'C'!BI$56</f>
        <v>0</v>
      </c>
      <c r="BT25" s="18">
        <f>'C'!BJ$56</f>
        <v>0</v>
      </c>
    </row>
    <row r="26" spans="1:72" s="20" customFormat="1">
      <c r="A26" s="171"/>
      <c r="B26" s="174" t="s">
        <v>3</v>
      </c>
      <c r="C26" s="174" t="s">
        <v>3</v>
      </c>
      <c r="D26" s="174" t="s">
        <v>3</v>
      </c>
      <c r="E26" s="174" t="s">
        <v>3</v>
      </c>
      <c r="F26" s="174" t="s">
        <v>3</v>
      </c>
      <c r="G26" s="174" t="s">
        <v>3</v>
      </c>
      <c r="H26" s="174" t="s">
        <v>3</v>
      </c>
      <c r="I26" s="174" t="s">
        <v>3</v>
      </c>
      <c r="J26" s="174" t="s">
        <v>3</v>
      </c>
      <c r="K26" s="174" t="s">
        <v>3</v>
      </c>
      <c r="L26" s="174" t="s">
        <v>3</v>
      </c>
      <c r="M26" s="174" t="s">
        <v>3</v>
      </c>
      <c r="N26" s="174" t="s">
        <v>3</v>
      </c>
      <c r="O26" s="174" t="s">
        <v>3</v>
      </c>
      <c r="P26" s="174" t="s">
        <v>3</v>
      </c>
      <c r="Q26" s="174" t="s">
        <v>3</v>
      </c>
      <c r="R26" s="174" t="s">
        <v>3</v>
      </c>
      <c r="S26" s="174" t="s">
        <v>3</v>
      </c>
      <c r="T26" s="174" t="s">
        <v>3</v>
      </c>
      <c r="U26" s="174" t="s">
        <v>3</v>
      </c>
      <c r="V26" s="174" t="s">
        <v>3</v>
      </c>
      <c r="W26" s="174" t="s">
        <v>3</v>
      </c>
      <c r="X26" s="174" t="s">
        <v>3</v>
      </c>
      <c r="Y26" s="174" t="s">
        <v>3</v>
      </c>
      <c r="Z26" s="174" t="s">
        <v>3</v>
      </c>
      <c r="AA26" s="174" t="s">
        <v>3</v>
      </c>
      <c r="AB26" s="174" t="s">
        <v>3</v>
      </c>
      <c r="AC26" s="174" t="s">
        <v>3</v>
      </c>
      <c r="AD26" s="174" t="s">
        <v>3</v>
      </c>
      <c r="AE26" s="174" t="s">
        <v>3</v>
      </c>
      <c r="AF26" s="174" t="s">
        <v>3</v>
      </c>
      <c r="AG26" s="174" t="s">
        <v>3</v>
      </c>
      <c r="AH26" s="174" t="s">
        <v>3</v>
      </c>
      <c r="AI26" s="174" t="s">
        <v>3</v>
      </c>
      <c r="AJ26" s="174" t="s">
        <v>3</v>
      </c>
      <c r="AK26" s="174" t="s">
        <v>3</v>
      </c>
      <c r="AL26" s="177" t="s">
        <v>11</v>
      </c>
      <c r="AM26" s="177" t="s">
        <v>11</v>
      </c>
      <c r="AN26" s="177" t="s">
        <v>11</v>
      </c>
      <c r="AO26" s="177" t="s">
        <v>11</v>
      </c>
      <c r="AP26" s="177" t="s">
        <v>11</v>
      </c>
      <c r="AQ26" s="177" t="s">
        <v>11</v>
      </c>
      <c r="AR26" s="177" t="s">
        <v>11</v>
      </c>
      <c r="AS26" s="177" t="s">
        <v>11</v>
      </c>
      <c r="AT26" s="177" t="s">
        <v>11</v>
      </c>
      <c r="AU26" s="177" t="s">
        <v>11</v>
      </c>
      <c r="AV26" s="177" t="s">
        <v>11</v>
      </c>
      <c r="AW26" s="177" t="s">
        <v>11</v>
      </c>
      <c r="AX26" s="177" t="s">
        <v>11</v>
      </c>
      <c r="AY26" s="177" t="s">
        <v>11</v>
      </c>
      <c r="AZ26" s="174">
        <v>2</v>
      </c>
      <c r="BA26" s="174">
        <v>2</v>
      </c>
      <c r="BB26" s="174">
        <v>2</v>
      </c>
      <c r="BC26" s="174">
        <v>2</v>
      </c>
      <c r="BD26" s="81"/>
      <c r="BE26" s="32" t="s">
        <v>5</v>
      </c>
      <c r="BF26" s="54">
        <f>D!$BD$55</f>
        <v>0</v>
      </c>
      <c r="BG26" s="54">
        <f>D!$BD$56</f>
        <v>0</v>
      </c>
      <c r="BH26" s="54">
        <f>IF(ISNUMBER(MEDIAN(D!$BD$11:$BD$50)),MEDIAN(D!$BD$11:$BD$50),0)</f>
        <v>0</v>
      </c>
      <c r="BI26" s="54">
        <f>IF(ISERROR(MODE(D!$BD$11:$BD$50)),0,MODE(D!$BD$11:$BD$50))</f>
        <v>0</v>
      </c>
      <c r="BJ26" s="54">
        <f>MAX(D!$BD$11:$BD$50)</f>
        <v>0</v>
      </c>
      <c r="BK26" s="54">
        <f>MIN(D!$BD$11:$BD$50)</f>
        <v>0</v>
      </c>
      <c r="BL26" s="54">
        <f t="shared" si="1"/>
        <v>0</v>
      </c>
      <c r="BM26" s="54">
        <f>D!$BD$57</f>
        <v>0</v>
      </c>
      <c r="BO26" s="27" t="s">
        <v>5</v>
      </c>
      <c r="BP26" s="18">
        <f>D!BF$56</f>
        <v>0</v>
      </c>
      <c r="BQ26" s="18">
        <f>D!BG$56</f>
        <v>0</v>
      </c>
      <c r="BR26" s="18">
        <f>D!BH$56</f>
        <v>0</v>
      </c>
      <c r="BS26" s="18">
        <f>D!BI$56</f>
        <v>0</v>
      </c>
      <c r="BT26" s="18">
        <f>D!BJ$56</f>
        <v>0</v>
      </c>
    </row>
    <row r="27" spans="1:72" s="20" customFormat="1">
      <c r="A27" s="171"/>
      <c r="B27" s="177" t="s">
        <v>11</v>
      </c>
      <c r="C27" s="177" t="s">
        <v>11</v>
      </c>
      <c r="D27" s="177" t="s">
        <v>11</v>
      </c>
      <c r="E27" s="177" t="s">
        <v>11</v>
      </c>
      <c r="F27" s="177" t="s">
        <v>11</v>
      </c>
      <c r="G27" s="174" t="s">
        <v>5</v>
      </c>
      <c r="H27" s="174" t="s">
        <v>5</v>
      </c>
      <c r="I27" s="174" t="s">
        <v>5</v>
      </c>
      <c r="J27" s="174" t="s">
        <v>5</v>
      </c>
      <c r="K27" s="174" t="s">
        <v>5</v>
      </c>
      <c r="L27" s="174" t="s">
        <v>5</v>
      </c>
      <c r="M27" s="174" t="s">
        <v>5</v>
      </c>
      <c r="N27" s="174" t="s">
        <v>5</v>
      </c>
      <c r="O27" s="177" t="s">
        <v>11</v>
      </c>
      <c r="P27" s="177" t="s">
        <v>11</v>
      </c>
      <c r="Q27" s="177" t="s">
        <v>11</v>
      </c>
      <c r="R27" s="177" t="s">
        <v>11</v>
      </c>
      <c r="S27" s="177" t="s">
        <v>11</v>
      </c>
      <c r="T27" s="177" t="s">
        <v>11</v>
      </c>
      <c r="U27" s="177" t="s">
        <v>11</v>
      </c>
      <c r="V27" s="177" t="s">
        <v>11</v>
      </c>
      <c r="W27" s="174" t="s">
        <v>5</v>
      </c>
      <c r="X27" s="174" t="s">
        <v>5</v>
      </c>
      <c r="Y27" s="174" t="s">
        <v>5</v>
      </c>
      <c r="Z27" s="174" t="s">
        <v>5</v>
      </c>
      <c r="AA27" s="177" t="s">
        <v>11</v>
      </c>
      <c r="AB27" s="177" t="s">
        <v>11</v>
      </c>
      <c r="AC27" s="177" t="s">
        <v>11</v>
      </c>
      <c r="AD27" s="177" t="s">
        <v>11</v>
      </c>
      <c r="AE27" s="174" t="s">
        <v>5</v>
      </c>
      <c r="AF27" s="174" t="s">
        <v>5</v>
      </c>
      <c r="AG27" s="174" t="s">
        <v>5</v>
      </c>
      <c r="AH27" s="177" t="s">
        <v>11</v>
      </c>
      <c r="AI27" s="177" t="s">
        <v>11</v>
      </c>
      <c r="AJ27" s="177" t="s">
        <v>11</v>
      </c>
      <c r="AK27" s="177" t="s">
        <v>11</v>
      </c>
      <c r="AL27" s="174"/>
      <c r="AM27" s="174"/>
      <c r="AN27" s="174"/>
      <c r="AO27" s="174"/>
      <c r="AP27" s="174"/>
      <c r="AQ27" s="174"/>
      <c r="AR27" s="174"/>
      <c r="AS27" s="174"/>
      <c r="AT27" s="174"/>
      <c r="AU27" s="174"/>
      <c r="AV27" s="174"/>
      <c r="AW27" s="174"/>
      <c r="AX27" s="174"/>
      <c r="AY27" s="174"/>
      <c r="AZ27" s="174">
        <v>3</v>
      </c>
      <c r="BA27" s="177" t="s">
        <v>11</v>
      </c>
      <c r="BB27" s="177" t="s">
        <v>11</v>
      </c>
      <c r="BC27" s="177" t="s">
        <v>11</v>
      </c>
      <c r="BD27" s="81"/>
      <c r="BE27" s="32" t="s">
        <v>25</v>
      </c>
      <c r="BF27" s="54">
        <f>E!$BD$55</f>
        <v>0</v>
      </c>
      <c r="BG27" s="54">
        <f>E!$BD$56</f>
        <v>0</v>
      </c>
      <c r="BH27" s="54">
        <f>IF(ISNUMBER(MEDIAN(E!$BD$11:$BD$50)),MEDIAN(E!$BD$11:$BD$50),0)</f>
        <v>0</v>
      </c>
      <c r="BI27" s="54">
        <f>IF(ISERROR(MODE(E!$BD$11:$BD$50)),0,MODE(E!$BD$11:$BD$50))</f>
        <v>0</v>
      </c>
      <c r="BJ27" s="54">
        <f>MAX(E!$BD$11:$BD$50)</f>
        <v>0</v>
      </c>
      <c r="BK27" s="54">
        <f>MIN(E!$BD$11:$BD$50)</f>
        <v>0</v>
      </c>
      <c r="BL27" s="54">
        <f t="shared" si="1"/>
        <v>0</v>
      </c>
      <c r="BM27" s="54">
        <f>E!$BD$57</f>
        <v>0</v>
      </c>
      <c r="BO27" s="27" t="s">
        <v>25</v>
      </c>
      <c r="BP27" s="18">
        <f>E!BF$56</f>
        <v>0</v>
      </c>
      <c r="BQ27" s="18">
        <f>E!BG$56</f>
        <v>0</v>
      </c>
      <c r="BR27" s="18">
        <f>E!BH$56</f>
        <v>0</v>
      </c>
      <c r="BS27" s="18">
        <f>E!BI$56</f>
        <v>0</v>
      </c>
      <c r="BT27" s="18">
        <f>E!BJ$56</f>
        <v>0</v>
      </c>
    </row>
    <row r="28" spans="1:72" s="20" customFormat="1">
      <c r="A28" s="171"/>
      <c r="B28" s="174" t="s">
        <v>21</v>
      </c>
      <c r="C28" s="174" t="s">
        <v>21</v>
      </c>
      <c r="D28" s="174" t="s">
        <v>21</v>
      </c>
      <c r="E28" s="174" t="s">
        <v>21</v>
      </c>
      <c r="F28" s="174" t="s">
        <v>21</v>
      </c>
      <c r="G28" s="177" t="s">
        <v>25</v>
      </c>
      <c r="H28" s="177" t="s">
        <v>25</v>
      </c>
      <c r="I28" s="177" t="s">
        <v>25</v>
      </c>
      <c r="J28" s="177" t="s">
        <v>25</v>
      </c>
      <c r="K28" s="177" t="s">
        <v>25</v>
      </c>
      <c r="L28" s="177" t="s">
        <v>25</v>
      </c>
      <c r="M28" s="177" t="s">
        <v>25</v>
      </c>
      <c r="N28" s="177" t="s">
        <v>25</v>
      </c>
      <c r="O28" s="174" t="s">
        <v>21</v>
      </c>
      <c r="P28" s="174" t="s">
        <v>21</v>
      </c>
      <c r="Q28" s="174" t="s">
        <v>21</v>
      </c>
      <c r="R28" s="174" t="s">
        <v>21</v>
      </c>
      <c r="S28" s="174" t="s">
        <v>21</v>
      </c>
      <c r="T28" s="174" t="s">
        <v>21</v>
      </c>
      <c r="U28" s="174" t="s">
        <v>21</v>
      </c>
      <c r="V28" s="174" t="s">
        <v>21</v>
      </c>
      <c r="W28" s="177" t="s">
        <v>25</v>
      </c>
      <c r="X28" s="177" t="s">
        <v>25</v>
      </c>
      <c r="Y28" s="177" t="s">
        <v>25</v>
      </c>
      <c r="Z28" s="177" t="s">
        <v>25</v>
      </c>
      <c r="AA28" s="174" t="s">
        <v>21</v>
      </c>
      <c r="AB28" s="174" t="s">
        <v>21</v>
      </c>
      <c r="AC28" s="174" t="s">
        <v>21</v>
      </c>
      <c r="AD28" s="174" t="s">
        <v>21</v>
      </c>
      <c r="AE28" s="177" t="s">
        <v>25</v>
      </c>
      <c r="AF28" s="177" t="s">
        <v>25</v>
      </c>
      <c r="AG28" s="177" t="s">
        <v>25</v>
      </c>
      <c r="AH28" s="174" t="s">
        <v>21</v>
      </c>
      <c r="AI28" s="174" t="s">
        <v>21</v>
      </c>
      <c r="AJ28" s="174" t="s">
        <v>21</v>
      </c>
      <c r="AK28" s="174" t="s">
        <v>21</v>
      </c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77"/>
      <c r="AY28" s="177"/>
      <c r="AZ28" s="174">
        <v>4</v>
      </c>
      <c r="BA28" s="174"/>
      <c r="BB28" s="174"/>
      <c r="BC28" s="174"/>
      <c r="BD28" s="81"/>
      <c r="BE28" s="33" t="s">
        <v>26</v>
      </c>
      <c r="BF28" s="54">
        <f>F!$BD$55</f>
        <v>0</v>
      </c>
      <c r="BG28" s="54">
        <f>F!$BD$56</f>
        <v>0</v>
      </c>
      <c r="BH28" s="54">
        <f>IF(ISNUMBER(MEDIAN(F!$BD$11:$BD$50)),MEDIAN(F!$BD$11:$BD$50),0)</f>
        <v>0</v>
      </c>
      <c r="BI28" s="54">
        <f>IF(ISERROR(MODE(F!$BD$11:$BD$50)),0,MODE(F!$BD$11:$BD$50))</f>
        <v>0</v>
      </c>
      <c r="BJ28" s="54">
        <f>MAX(F!$BD$11:$BD$50)</f>
        <v>0</v>
      </c>
      <c r="BK28" s="54">
        <f>MIN(F!$BD$11:$BD$50)</f>
        <v>0</v>
      </c>
      <c r="BL28" s="54">
        <f t="shared" si="1"/>
        <v>0</v>
      </c>
      <c r="BM28" s="54">
        <f>F!$BD$57</f>
        <v>0</v>
      </c>
      <c r="BO28" s="27" t="s">
        <v>26</v>
      </c>
      <c r="BP28" s="18">
        <f>F!BF$56</f>
        <v>0</v>
      </c>
      <c r="BQ28" s="18">
        <f>F!BG$56</f>
        <v>0</v>
      </c>
      <c r="BR28" s="18">
        <f>F!BH$56</f>
        <v>0</v>
      </c>
      <c r="BS28" s="18">
        <f>F!BI$56</f>
        <v>0</v>
      </c>
      <c r="BT28" s="18">
        <f>F!BJ$56</f>
        <v>0</v>
      </c>
    </row>
    <row r="29" spans="1:72" s="20" customFormat="1">
      <c r="A29" s="178"/>
      <c r="B29" s="178"/>
      <c r="C29" s="174"/>
      <c r="D29" s="174"/>
      <c r="E29" s="174"/>
      <c r="F29" s="174"/>
      <c r="G29" s="177" t="s">
        <v>11</v>
      </c>
      <c r="H29" s="177" t="s">
        <v>11</v>
      </c>
      <c r="I29" s="177" t="s">
        <v>11</v>
      </c>
      <c r="J29" s="177" t="s">
        <v>11</v>
      </c>
      <c r="K29" s="177" t="s">
        <v>11</v>
      </c>
      <c r="L29" s="177" t="s">
        <v>11</v>
      </c>
      <c r="M29" s="177" t="s">
        <v>11</v>
      </c>
      <c r="N29" s="177" t="s">
        <v>11</v>
      </c>
      <c r="O29" s="177"/>
      <c r="P29" s="177"/>
      <c r="Q29" s="177"/>
      <c r="R29" s="177"/>
      <c r="S29" s="174"/>
      <c r="T29" s="174"/>
      <c r="U29" s="174"/>
      <c r="V29" s="174"/>
      <c r="W29" s="177" t="s">
        <v>11</v>
      </c>
      <c r="X29" s="177" t="s">
        <v>11</v>
      </c>
      <c r="Y29" s="177" t="s">
        <v>11</v>
      </c>
      <c r="Z29" s="177" t="s">
        <v>11</v>
      </c>
      <c r="AA29" s="177"/>
      <c r="AB29" s="177"/>
      <c r="AC29" s="177"/>
      <c r="AD29" s="177"/>
      <c r="AE29" s="177" t="s">
        <v>26</v>
      </c>
      <c r="AF29" s="177" t="s">
        <v>26</v>
      </c>
      <c r="AG29" s="177" t="s">
        <v>26</v>
      </c>
      <c r="AH29" s="174"/>
      <c r="AI29" s="177"/>
      <c r="AJ29" s="174"/>
      <c r="AK29" s="174"/>
      <c r="AL29" s="176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 t="s">
        <v>11</v>
      </c>
      <c r="BA29" s="176"/>
      <c r="BB29" s="176"/>
      <c r="BC29" s="176"/>
      <c r="BD29" s="81"/>
      <c r="BE29" s="33" t="s">
        <v>27</v>
      </c>
      <c r="BF29" s="54">
        <f>G!$BD$55</f>
        <v>0</v>
      </c>
      <c r="BG29" s="54">
        <f>G!$BD$56</f>
        <v>0</v>
      </c>
      <c r="BH29" s="54">
        <f>IF(ISNUMBER(MEDIAN(G!$BD$11:$BD$50)),MEDIAN(G!$BD$11:$BD$50),0)</f>
        <v>0</v>
      </c>
      <c r="BI29" s="54">
        <f>IF(ISERROR(MODE(G!$BD$11:$BD$50)),0,MODE(G!$BD$11:$BD$50))</f>
        <v>0</v>
      </c>
      <c r="BJ29" s="54">
        <f>MAX(G!$BD$11:$BD$50)</f>
        <v>0</v>
      </c>
      <c r="BK29" s="54">
        <f>MIN(G!$BD$11:$BD$50)</f>
        <v>0</v>
      </c>
      <c r="BL29" s="54">
        <f t="shared" si="1"/>
        <v>0</v>
      </c>
      <c r="BM29" s="54">
        <f>G!$BD$57</f>
        <v>0</v>
      </c>
      <c r="BO29" s="27" t="s">
        <v>27</v>
      </c>
      <c r="BP29" s="18">
        <f>G!BF$56</f>
        <v>0</v>
      </c>
      <c r="BQ29" s="18">
        <f>G!BG$56</f>
        <v>0</v>
      </c>
      <c r="BR29" s="18">
        <f>G!BH$56</f>
        <v>0</v>
      </c>
      <c r="BS29" s="18">
        <f>G!BI$56</f>
        <v>0</v>
      </c>
      <c r="BT29" s="18">
        <f>G!BJ$56</f>
        <v>0</v>
      </c>
    </row>
    <row r="30" spans="1:72">
      <c r="A30" s="178"/>
      <c r="B30" s="179"/>
      <c r="C30" s="179"/>
      <c r="D30" s="179"/>
      <c r="E30" s="179"/>
      <c r="F30" s="179"/>
      <c r="G30" s="174" t="s">
        <v>21</v>
      </c>
      <c r="H30" s="174" t="s">
        <v>21</v>
      </c>
      <c r="I30" s="174" t="s">
        <v>21</v>
      </c>
      <c r="J30" s="174" t="s">
        <v>21</v>
      </c>
      <c r="K30" s="174" t="s">
        <v>21</v>
      </c>
      <c r="L30" s="174" t="s">
        <v>21</v>
      </c>
      <c r="M30" s="174" t="s">
        <v>21</v>
      </c>
      <c r="N30" s="174" t="s">
        <v>21</v>
      </c>
      <c r="O30" s="174"/>
      <c r="P30" s="174"/>
      <c r="Q30" s="174"/>
      <c r="R30" s="174"/>
      <c r="S30" s="179"/>
      <c r="T30" s="179"/>
      <c r="U30" s="179"/>
      <c r="V30" s="179"/>
      <c r="W30" s="174" t="s">
        <v>21</v>
      </c>
      <c r="X30" s="174" t="s">
        <v>21</v>
      </c>
      <c r="Y30" s="174" t="s">
        <v>21</v>
      </c>
      <c r="Z30" s="174" t="s">
        <v>21</v>
      </c>
      <c r="AA30" s="174"/>
      <c r="AB30" s="174"/>
      <c r="AC30" s="174"/>
      <c r="AD30" s="174"/>
      <c r="AE30" s="177" t="s">
        <v>11</v>
      </c>
      <c r="AF30" s="177" t="s">
        <v>11</v>
      </c>
      <c r="AG30" s="177" t="s">
        <v>11</v>
      </c>
      <c r="AH30" s="179"/>
      <c r="AI30" s="174"/>
      <c r="AJ30" s="179"/>
      <c r="AK30" s="179"/>
      <c r="AL30" s="174"/>
      <c r="AM30" s="174"/>
      <c r="AN30" s="174"/>
      <c r="AO30" s="174"/>
      <c r="AP30" s="174"/>
      <c r="AQ30" s="174"/>
      <c r="AR30" s="174"/>
      <c r="AS30" s="174"/>
      <c r="AT30" s="174"/>
      <c r="AU30" s="174"/>
      <c r="AV30" s="174"/>
      <c r="AW30" s="174"/>
      <c r="AX30" s="174"/>
      <c r="AY30" s="174"/>
      <c r="AZ30" s="173"/>
      <c r="BA30" s="174"/>
      <c r="BB30" s="174"/>
      <c r="BC30" s="179"/>
      <c r="BD30" s="82"/>
      <c r="BE30" s="33" t="s">
        <v>28</v>
      </c>
      <c r="BF30" s="54">
        <f>H!$BD$55</f>
        <v>0</v>
      </c>
      <c r="BG30" s="54">
        <f>H!$BD$56</f>
        <v>0</v>
      </c>
      <c r="BH30" s="54">
        <f>IF(ISNUMBER(MEDIAN(H!$BD$11:$BD$50)),MEDIAN(H!$BD$11:$BD$50),0)</f>
        <v>0</v>
      </c>
      <c r="BI30" s="54">
        <f>IF(ISERROR(MODE(H!$BD$11:$BD$50)),0,MODE(H!$BD$11:$BD$50))</f>
        <v>0</v>
      </c>
      <c r="BJ30" s="54">
        <f>MAX(H!$BD$11:$BD$50)</f>
        <v>0</v>
      </c>
      <c r="BK30" s="54">
        <f>MIN(H!$BD$11:$BD$50)</f>
        <v>0</v>
      </c>
      <c r="BL30" s="54">
        <f t="shared" si="1"/>
        <v>0</v>
      </c>
      <c r="BM30" s="54">
        <f>H!$BD$57</f>
        <v>0</v>
      </c>
      <c r="BO30" s="27" t="s">
        <v>28</v>
      </c>
      <c r="BP30" s="18">
        <f>H!BF$56</f>
        <v>0</v>
      </c>
      <c r="BQ30" s="18">
        <f>H!BG$56</f>
        <v>0</v>
      </c>
      <c r="BR30" s="18">
        <f>H!BH$56</f>
        <v>0</v>
      </c>
      <c r="BS30" s="18">
        <f>H!BI$56</f>
        <v>0</v>
      </c>
      <c r="BT30" s="18">
        <f>H!BJ$56</f>
        <v>0</v>
      </c>
    </row>
    <row r="31" spans="1:72">
      <c r="A31" s="178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4"/>
      <c r="S31" s="179"/>
      <c r="T31" s="179"/>
      <c r="U31" s="179"/>
      <c r="V31" s="179"/>
      <c r="W31" s="179"/>
      <c r="X31" s="179"/>
      <c r="Y31" s="179"/>
      <c r="Z31" s="179"/>
      <c r="AA31" s="179"/>
      <c r="AB31" s="179"/>
      <c r="AC31" s="179"/>
      <c r="AD31" s="179"/>
      <c r="AE31" s="174" t="s">
        <v>21</v>
      </c>
      <c r="AF31" s="174" t="s">
        <v>21</v>
      </c>
      <c r="AG31" s="174" t="s">
        <v>21</v>
      </c>
      <c r="AH31" s="179"/>
      <c r="AI31" s="179"/>
      <c r="AJ31" s="179"/>
      <c r="AK31" s="179"/>
      <c r="AL31" s="179"/>
      <c r="AM31" s="179"/>
      <c r="AN31" s="179"/>
      <c r="AO31" s="179"/>
      <c r="AP31" s="179"/>
      <c r="AQ31" s="179"/>
      <c r="AR31" s="179"/>
      <c r="AS31" s="179"/>
      <c r="AT31" s="179"/>
      <c r="AU31" s="179"/>
      <c r="AV31" s="179"/>
      <c r="AW31" s="179"/>
      <c r="AX31" s="179"/>
      <c r="AY31" s="179"/>
      <c r="AZ31" s="179"/>
      <c r="BA31" s="179"/>
      <c r="BB31" s="179"/>
      <c r="BC31" s="179"/>
      <c r="BD31" s="81"/>
      <c r="BE31" s="33" t="s">
        <v>29</v>
      </c>
      <c r="BF31" s="54">
        <f>I!$BD$55</f>
        <v>0</v>
      </c>
      <c r="BG31" s="54">
        <f>I!$BD$56</f>
        <v>0</v>
      </c>
      <c r="BH31" s="54">
        <f>IF(ISNUMBER(MEDIAN(I!$BD$11:$BD$50)),MEDIAN(I!$BD$11:$BD$50),0)</f>
        <v>0</v>
      </c>
      <c r="BI31" s="54">
        <f>IF(ISERROR(MODE(I!$BD$11:$BD$50)),0,MODE(I!$BD$11:$BD$50))</f>
        <v>0</v>
      </c>
      <c r="BJ31" s="54">
        <f>MAX(I!$BD$11:$BD$50)</f>
        <v>0</v>
      </c>
      <c r="BK31" s="54">
        <f>MIN(I!$BD$11:$BD$50)</f>
        <v>0</v>
      </c>
      <c r="BL31" s="54">
        <f t="shared" si="1"/>
        <v>0</v>
      </c>
      <c r="BM31" s="54">
        <f>I!$BD$57</f>
        <v>0</v>
      </c>
      <c r="BO31" s="27" t="s">
        <v>29</v>
      </c>
      <c r="BP31" s="18">
        <f>I!BF$56</f>
        <v>0</v>
      </c>
      <c r="BQ31" s="18">
        <f>I!BG$56</f>
        <v>0</v>
      </c>
      <c r="BR31" s="18">
        <f>I!BH$56</f>
        <v>0</v>
      </c>
      <c r="BS31" s="18">
        <f>I!BI$56</f>
        <v>0</v>
      </c>
      <c r="BT31" s="18">
        <f>I!BJ$56</f>
        <v>0</v>
      </c>
    </row>
    <row r="32" spans="1:72">
      <c r="A32" s="233"/>
      <c r="B32" s="230"/>
      <c r="C32" s="230"/>
      <c r="D32" s="230"/>
      <c r="E32" s="230"/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0"/>
      <c r="Y32" s="230"/>
      <c r="Z32" s="230"/>
      <c r="AA32" s="230"/>
      <c r="AB32" s="230"/>
      <c r="AC32" s="230"/>
      <c r="AD32" s="230"/>
      <c r="AE32" s="230"/>
      <c r="AF32" s="230"/>
      <c r="AG32" s="230"/>
      <c r="AH32" s="230"/>
      <c r="AI32" s="230"/>
      <c r="AJ32" s="230"/>
      <c r="AK32" s="230"/>
      <c r="AL32" s="230"/>
      <c r="AM32" s="230"/>
      <c r="AN32" s="230"/>
      <c r="AO32" s="230"/>
      <c r="AP32" s="230"/>
      <c r="AQ32" s="230"/>
      <c r="AR32" s="230"/>
      <c r="AS32" s="230"/>
      <c r="AT32" s="230"/>
      <c r="AU32" s="230"/>
      <c r="AV32" s="230"/>
      <c r="AW32" s="230"/>
      <c r="AX32" s="230"/>
      <c r="AY32" s="230"/>
      <c r="AZ32" s="230"/>
      <c r="BA32" s="230"/>
      <c r="BB32" s="230"/>
      <c r="BC32" s="230"/>
      <c r="BD32" s="67"/>
      <c r="BE32" s="34" t="s">
        <v>30</v>
      </c>
      <c r="BF32" s="54">
        <f>J!$BD$55</f>
        <v>0</v>
      </c>
      <c r="BG32" s="54">
        <f>J!$BD$56</f>
        <v>0</v>
      </c>
      <c r="BH32" s="54">
        <f>IF(ISNUMBER(MEDIAN(J!$BD$11:$BD$50)),MEDIAN(J!$BD$11:$BD$50),0)</f>
        <v>0</v>
      </c>
      <c r="BI32" s="54">
        <f>IF(ISERROR(MODE(J!$BD$11:$BD$50)),0,MODE(J!$BD$11:$BD$50))</f>
        <v>0</v>
      </c>
      <c r="BJ32" s="54">
        <f>MAX(J!$BD$11:$BD$50)</f>
        <v>0</v>
      </c>
      <c r="BK32" s="54">
        <f>MIN(J!$BD$11:$BD$50)</f>
        <v>0</v>
      </c>
      <c r="BL32" s="54">
        <f t="shared" si="1"/>
        <v>0</v>
      </c>
      <c r="BM32" s="54">
        <f>J!$BD$57</f>
        <v>0</v>
      </c>
      <c r="BO32" s="27" t="s">
        <v>30</v>
      </c>
      <c r="BP32" s="18">
        <f>J!BF$56</f>
        <v>0</v>
      </c>
      <c r="BQ32" s="18">
        <f>J!BG$56</f>
        <v>0</v>
      </c>
      <c r="BR32" s="18">
        <f>J!BH$56</f>
        <v>0</v>
      </c>
      <c r="BS32" s="18">
        <f>J!BI$56</f>
        <v>0</v>
      </c>
      <c r="BT32" s="18">
        <f>J!BJ$56</f>
        <v>0</v>
      </c>
    </row>
    <row r="33" spans="1:72">
      <c r="A33" s="233"/>
      <c r="B33" s="233"/>
      <c r="C33" s="233"/>
      <c r="D33" s="233"/>
      <c r="E33" s="233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33"/>
      <c r="Z33" s="233"/>
      <c r="AA33" s="233"/>
      <c r="AB33" s="233"/>
      <c r="AC33" s="233"/>
      <c r="AD33" s="233"/>
      <c r="AE33" s="233"/>
      <c r="AF33" s="233"/>
      <c r="AG33" s="233"/>
      <c r="AH33" s="233"/>
      <c r="AI33" s="233"/>
      <c r="AJ33" s="233"/>
      <c r="AK33" s="233"/>
      <c r="AL33" s="233"/>
      <c r="AM33" s="233"/>
      <c r="AN33" s="233"/>
      <c r="AO33" s="233"/>
      <c r="AP33" s="233"/>
      <c r="AQ33" s="233"/>
      <c r="AR33" s="233"/>
      <c r="AS33" s="233"/>
      <c r="AT33" s="233"/>
      <c r="AU33" s="233"/>
      <c r="AV33" s="233"/>
      <c r="AW33" s="233"/>
      <c r="AX33" s="233"/>
      <c r="AY33" s="233"/>
      <c r="AZ33" s="233"/>
      <c r="BA33" s="233"/>
      <c r="BB33" s="233"/>
      <c r="BC33" s="233"/>
      <c r="BD33" s="38"/>
      <c r="BE33" s="37" t="s">
        <v>42</v>
      </c>
      <c r="BF33" s="55">
        <f>IF(ISERROR(AVERAGE(A!$BD$11:$BD$50,B!$BD$11:$BD$50,'C'!$BD$11:$BD$50,D!$BD$11:$BD$50,E!$BD$11:$BD$50,F!$BD$11:$BD$50,G!$BD$11:$BD$50,H!$BD$11:$BD$50,I!$BD$11:$BD$50,J!$BD$11:$BD$50)),0,AVERAGE(A!$BD$11:$BD$50,B!$BD$11:$BD$50,'C'!$BD$11:$BD$50,D!$BD$11:$BD$50,E!$BD$11:$BD$50,F!$BD$11:$BD$50,G!$BD$11:$BD$50,H!$BD$11:$BD$50,I!$BD$11:$BD$50,J!$BD$11:$BD$50))</f>
        <v>0</v>
      </c>
      <c r="BG33" s="56">
        <f>BF33/$BD$10</f>
        <v>0</v>
      </c>
      <c r="BH33" s="56">
        <f>IF(ISERROR(MEDIAN(A!$BD$11:$BD$50,B!$BD$11:$BD$50,'C'!$BD$11:$BD$50,D!$BD$11:$BD$50,E!$BD$11:$BD$50,F!$BD$11:$BD$50,G!$BD$11:$BD$50,H!$BD$11:$BD$50,I!$BD$11:$BD$50,J!$BD$11:$BD$50)),0,MEDIAN(A!$BD$11:$BD$50,B!$BD$11:$BD$50,'C'!$BD$11:$BD$50,D!$BD$11:$BD$50,E!$BD$11:$BD$50,F!$BD$11:$BD$50,G!$BD$11:$BD$50,H!$BD$11:$BD$50,I!$BD$11:$BD$50,J!$BD$11:$BD$50))</f>
        <v>0</v>
      </c>
      <c r="BI33" s="56">
        <f>IF(ISERROR(MODE(A!$BD$11:$BD$50,B!$BD$11:$BD$50,'C'!$BD$11:$BD$50,D!$BD$11:$BD$50,E!$BD$11:$BD$50,F!$BD$11:$BD$50,G!$BD$11:$BD$50,H!$BD$11:$BD$50,I!$BD$11:$BD$50,J!$BD$11:$BD$50)),0,MODE(A!$BD$11:$BD$50,B!$BD$11:$BD$50,'C'!$BD$11:$BD$50,D!$BD$11:$BD$50,E!$BD$11:$BD$50,F!$BD$11:$BD$50,G!$BD$11:$BD$50,H!$BD$11:$BD$50,I!$BD$11:$BD$50,J!$BD$11:$BD$50))</f>
        <v>0</v>
      </c>
      <c r="BJ33" s="56">
        <f>MAX(BJ23:BJ32)</f>
        <v>0</v>
      </c>
      <c r="BK33" s="56">
        <f>MIN(BK23:BK32)</f>
        <v>0</v>
      </c>
      <c r="BL33" s="57">
        <f>BJ33-BK33</f>
        <v>0</v>
      </c>
      <c r="BM33" s="56">
        <f>IF(ISERROR(STDEV(A!$BD$11:$BD$50,B!$BD$11:$BD$50,'C'!$BD$11:$BD$50,D!$BD$11:$BD$50,E!$BD$11:$BD$50,F!$BD$11:$BD$50,G!$BD$11:$BD$50,H!$BD$11:$BD$50,I!$BD$11:$BD$50,J!$BD$11:$BD$50)),0,STDEV(A!$BD$11:$BD$50,B!$BD$11:$BD$50,'C'!$BD$11:$BD$50,D!$BD$11:$BD$50,E!$BD$11:$BD$50,F!$BD$11:$BD$50,G!$BD$11:$BD$50,H!$BD$11:$BD$50,I!$BD$11:$BD$50,J!$BD$11:$BD$50))</f>
        <v>0</v>
      </c>
      <c r="BN33" s="35"/>
      <c r="BO33" s="27"/>
      <c r="BP33" s="274" t="s">
        <v>32</v>
      </c>
      <c r="BQ33" s="260"/>
      <c r="BR33" s="260"/>
      <c r="BS33" s="260"/>
      <c r="BT33" s="260"/>
    </row>
    <row r="34" spans="1:72">
      <c r="BN34" s="35"/>
      <c r="BO34" s="26" t="s">
        <v>4</v>
      </c>
      <c r="BP34" s="18">
        <f>A!BF$57</f>
        <v>0</v>
      </c>
      <c r="BQ34" s="18">
        <f>A!BG$57</f>
        <v>0</v>
      </c>
      <c r="BR34" s="18">
        <f>A!BH$57</f>
        <v>0</v>
      </c>
      <c r="BS34" s="18">
        <f>A!BI$57</f>
        <v>0</v>
      </c>
      <c r="BT34" s="18">
        <f>A!BJ$57</f>
        <v>0</v>
      </c>
    </row>
    <row r="35" spans="1:72">
      <c r="BK35" s="10"/>
      <c r="BL35" s="10"/>
      <c r="BM35" s="10"/>
      <c r="BN35" s="10"/>
      <c r="BO35" s="27" t="s">
        <v>2</v>
      </c>
      <c r="BP35" s="18">
        <f>B!BF$57</f>
        <v>0</v>
      </c>
      <c r="BQ35" s="18">
        <f>B!BG$57</f>
        <v>0</v>
      </c>
      <c r="BR35" s="18">
        <f>B!BH$57</f>
        <v>0</v>
      </c>
      <c r="BS35" s="18">
        <f>B!BI$57</f>
        <v>0</v>
      </c>
      <c r="BT35" s="18">
        <f>B!BJ$57</f>
        <v>0</v>
      </c>
    </row>
    <row r="36" spans="1:72">
      <c r="BF36" s="10"/>
      <c r="BG36" s="10"/>
      <c r="BH36" s="10"/>
      <c r="BI36" s="10"/>
      <c r="BJ36" s="10"/>
      <c r="BK36" s="10"/>
      <c r="BL36" s="10"/>
      <c r="BM36" s="10"/>
      <c r="BN36" s="10"/>
      <c r="BO36" s="27" t="s">
        <v>3</v>
      </c>
      <c r="BP36" s="18">
        <f>'C'!BF$57</f>
        <v>0</v>
      </c>
      <c r="BQ36" s="18">
        <f>'C'!BG$57</f>
        <v>0</v>
      </c>
      <c r="BR36" s="18">
        <f>'C'!BH$57</f>
        <v>0</v>
      </c>
      <c r="BS36" s="18">
        <f>'C'!BI$57</f>
        <v>0</v>
      </c>
      <c r="BT36" s="18">
        <f>'C'!BJ$57</f>
        <v>0</v>
      </c>
    </row>
    <row r="37" spans="1:72">
      <c r="BO37" s="27" t="s">
        <v>5</v>
      </c>
      <c r="BP37" s="18">
        <f>D!BF$57</f>
        <v>0</v>
      </c>
      <c r="BQ37" s="18">
        <f>D!BG$57</f>
        <v>0</v>
      </c>
      <c r="BR37" s="18">
        <f>D!BH$57</f>
        <v>0</v>
      </c>
      <c r="BS37" s="18">
        <f>D!BI$57</f>
        <v>0</v>
      </c>
      <c r="BT37" s="18">
        <f>D!BJ$57</f>
        <v>0</v>
      </c>
    </row>
    <row r="38" spans="1:72">
      <c r="BO38" s="27" t="s">
        <v>25</v>
      </c>
      <c r="BP38" s="18">
        <f>E!BF$57</f>
        <v>0</v>
      </c>
      <c r="BQ38" s="18">
        <f>E!BG$57</f>
        <v>0</v>
      </c>
      <c r="BR38" s="18">
        <f>E!BH$57</f>
        <v>0</v>
      </c>
      <c r="BS38" s="18">
        <f>E!BI$57</f>
        <v>0</v>
      </c>
      <c r="BT38" s="18">
        <f>E!BJ$57</f>
        <v>0</v>
      </c>
    </row>
    <row r="39" spans="1:72">
      <c r="BO39" s="27" t="s">
        <v>26</v>
      </c>
      <c r="BP39" s="18">
        <f>F!BF$57</f>
        <v>0</v>
      </c>
      <c r="BQ39" s="18">
        <f>F!BG$57</f>
        <v>0</v>
      </c>
      <c r="BR39" s="18">
        <f>F!BH$57</f>
        <v>0</v>
      </c>
      <c r="BS39" s="18">
        <f>F!BI$57</f>
        <v>0</v>
      </c>
      <c r="BT39" s="18">
        <f>F!BJ$57</f>
        <v>0</v>
      </c>
    </row>
    <row r="40" spans="1:72">
      <c r="BO40" s="27" t="s">
        <v>27</v>
      </c>
      <c r="BP40" s="18">
        <f>G!BF$57</f>
        <v>0</v>
      </c>
      <c r="BQ40" s="18">
        <f>G!BG$57</f>
        <v>0</v>
      </c>
      <c r="BR40" s="18">
        <f>G!BH$57</f>
        <v>0</v>
      </c>
      <c r="BS40" s="18">
        <f>G!BI$57</f>
        <v>0</v>
      </c>
      <c r="BT40" s="18">
        <f>G!BJ$57</f>
        <v>0</v>
      </c>
    </row>
    <row r="41" spans="1:72">
      <c r="BO41" s="27" t="s">
        <v>28</v>
      </c>
      <c r="BP41" s="18">
        <f>H!BF$57</f>
        <v>0</v>
      </c>
      <c r="BQ41" s="18">
        <f>H!BG$57</f>
        <v>0</v>
      </c>
      <c r="BR41" s="18">
        <f>H!BH$57</f>
        <v>0</v>
      </c>
      <c r="BS41" s="18">
        <f>H!BI$57</f>
        <v>0</v>
      </c>
      <c r="BT41" s="18">
        <f>H!BJ$57</f>
        <v>0</v>
      </c>
    </row>
    <row r="42" spans="1:72">
      <c r="BO42" s="27" t="s">
        <v>29</v>
      </c>
      <c r="BP42" s="18">
        <f>I!BF$57</f>
        <v>0</v>
      </c>
      <c r="BQ42" s="18">
        <f>I!BG$57</f>
        <v>0</v>
      </c>
      <c r="BR42" s="18">
        <f>I!BH$57</f>
        <v>0</v>
      </c>
      <c r="BS42" s="18">
        <f>I!BI$57</f>
        <v>0</v>
      </c>
      <c r="BT42" s="18">
        <f>I!BJ$57</f>
        <v>0</v>
      </c>
    </row>
    <row r="43" spans="1:72">
      <c r="BO43" s="27" t="s">
        <v>30</v>
      </c>
      <c r="BP43" s="18">
        <f>J!BF$57</f>
        <v>0</v>
      </c>
      <c r="BQ43" s="18">
        <f>J!BG$57</f>
        <v>0</v>
      </c>
      <c r="BR43" s="18">
        <f>J!BH$57</f>
        <v>0</v>
      </c>
      <c r="BS43" s="18">
        <f>J!BI$57</f>
        <v>0</v>
      </c>
      <c r="BT43" s="18">
        <f>J!BJ$57</f>
        <v>0</v>
      </c>
    </row>
    <row r="44" spans="1:72">
      <c r="BO44" s="13"/>
    </row>
    <row r="45" spans="1:72">
      <c r="BO45" s="29"/>
    </row>
  </sheetData>
  <sheetProtection sheet="1" objects="1" scenarios="1"/>
  <mergeCells count="26">
    <mergeCell ref="BP33:BT33"/>
    <mergeCell ref="BH19:BH22"/>
    <mergeCell ref="BI19:BI22"/>
    <mergeCell ref="BJ19:BJ22"/>
    <mergeCell ref="BK19:BK22"/>
    <mergeCell ref="BL19:BL22"/>
    <mergeCell ref="BM19:BM22"/>
    <mergeCell ref="BP22:BT22"/>
    <mergeCell ref="B1:AB1"/>
    <mergeCell ref="A4:A5"/>
    <mergeCell ref="BP4:BP9"/>
    <mergeCell ref="BT4:BT9"/>
    <mergeCell ref="B7:BD7"/>
    <mergeCell ref="B8:BD8"/>
    <mergeCell ref="B3:W3"/>
    <mergeCell ref="BP2:BT3"/>
    <mergeCell ref="A9:A10"/>
    <mergeCell ref="BQ4:BQ9"/>
    <mergeCell ref="BS4:BS9"/>
    <mergeCell ref="BR4:BR9"/>
    <mergeCell ref="BP11:BT11"/>
    <mergeCell ref="B15:AZ15"/>
    <mergeCell ref="BE19:BE22"/>
    <mergeCell ref="BF19:BF22"/>
    <mergeCell ref="BG19:BG22"/>
    <mergeCell ref="BE18:BM18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ignoredErrors>
    <ignoredError sqref="A24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showGridLines="0" workbookViewId="0">
      <selection sqref="A1:C1"/>
    </sheetView>
  </sheetViews>
  <sheetFormatPr defaultRowHeight="12.75"/>
  <cols>
    <col min="3" max="3" width="8.28515625" customWidth="1"/>
    <col min="4" max="4" width="5.5703125" customWidth="1"/>
  </cols>
  <sheetData>
    <row r="1" spans="1:4" ht="15" customHeight="1">
      <c r="A1" s="275" t="s">
        <v>50</v>
      </c>
      <c r="B1" s="275"/>
      <c r="C1" s="275"/>
      <c r="D1" s="62">
        <f>Szkoła!A24</f>
        <v>0</v>
      </c>
    </row>
    <row r="20" spans="1:5">
      <c r="A20" s="275" t="s">
        <v>51</v>
      </c>
      <c r="B20" s="275"/>
      <c r="C20" s="275"/>
      <c r="D20" s="275"/>
      <c r="E20" s="63">
        <f>A!$A$70</f>
        <v>0</v>
      </c>
    </row>
    <row r="39" spans="1:5">
      <c r="A39" s="275" t="s">
        <v>52</v>
      </c>
      <c r="B39" s="275"/>
      <c r="C39" s="275"/>
      <c r="D39" s="275"/>
      <c r="E39" s="63">
        <f>B!$A$70</f>
        <v>0</v>
      </c>
    </row>
    <row r="58" spans="1:5">
      <c r="A58" s="275" t="s">
        <v>53</v>
      </c>
      <c r="B58" s="275"/>
      <c r="C58" s="275"/>
      <c r="D58" s="275"/>
      <c r="E58" s="63">
        <f>'C'!$A$70</f>
        <v>0</v>
      </c>
    </row>
    <row r="77" spans="1:5">
      <c r="A77" s="275" t="s">
        <v>54</v>
      </c>
      <c r="B77" s="275"/>
      <c r="C77" s="275"/>
      <c r="D77" s="275"/>
      <c r="E77" s="63">
        <f>D!$A$70</f>
        <v>0</v>
      </c>
    </row>
    <row r="96" spans="1:5">
      <c r="A96" s="275" t="s">
        <v>55</v>
      </c>
      <c r="B96" s="275"/>
      <c r="C96" s="275"/>
      <c r="D96" s="275"/>
      <c r="E96" s="63">
        <f>E!$A$70</f>
        <v>0</v>
      </c>
    </row>
    <row r="115" spans="1:5">
      <c r="A115" s="275" t="s">
        <v>56</v>
      </c>
      <c r="B115" s="275"/>
      <c r="C115" s="275"/>
      <c r="D115" s="275"/>
      <c r="E115" s="63">
        <f>F!$A$70</f>
        <v>0</v>
      </c>
    </row>
    <row r="134" spans="1:5">
      <c r="A134" s="275" t="s">
        <v>57</v>
      </c>
      <c r="B134" s="275"/>
      <c r="C134" s="275"/>
      <c r="D134" s="275"/>
      <c r="E134" s="63">
        <f>G!$A$70</f>
        <v>0</v>
      </c>
    </row>
    <row r="153" spans="1:5">
      <c r="A153" s="275" t="s">
        <v>58</v>
      </c>
      <c r="B153" s="275"/>
      <c r="C153" s="275"/>
      <c r="D153" s="275"/>
      <c r="E153" s="63">
        <f>H!$A$70</f>
        <v>0</v>
      </c>
    </row>
    <row r="172" spans="1:5">
      <c r="A172" s="275" t="s">
        <v>59</v>
      </c>
      <c r="B172" s="275"/>
      <c r="C172" s="275"/>
      <c r="D172" s="275"/>
      <c r="E172" s="63">
        <f>I!$A$70</f>
        <v>0</v>
      </c>
    </row>
    <row r="191" spans="1:5">
      <c r="A191" s="275" t="s">
        <v>60</v>
      </c>
      <c r="B191" s="275"/>
      <c r="C191" s="275"/>
      <c r="D191" s="275"/>
      <c r="E191" s="63">
        <f>J!$A$70</f>
        <v>0</v>
      </c>
    </row>
    <row r="210" spans="1:5">
      <c r="A210" s="275"/>
      <c r="B210" s="275"/>
      <c r="C210" s="275"/>
      <c r="D210" s="275"/>
      <c r="E210" s="63"/>
    </row>
  </sheetData>
  <mergeCells count="12">
    <mergeCell ref="A210:D210"/>
    <mergeCell ref="A1:C1"/>
    <mergeCell ref="A20:D20"/>
    <mergeCell ref="A39:D39"/>
    <mergeCell ref="A58:D58"/>
    <mergeCell ref="A77:D77"/>
    <mergeCell ref="A96:D96"/>
    <mergeCell ref="A115:D115"/>
    <mergeCell ref="A134:D134"/>
    <mergeCell ref="A153:D153"/>
    <mergeCell ref="A172:D172"/>
    <mergeCell ref="A191:D191"/>
  </mergeCells>
  <phoneticPr fontId="0" type="noConversion"/>
  <pageMargins left="0.75" right="0.75" top="1" bottom="1" header="0.5" footer="0.5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AI66"/>
  <sheetViews>
    <sheetView showGridLines="0" topLeftCell="L1" workbookViewId="0">
      <selection activeCell="L1" sqref="L1:U1"/>
    </sheetView>
  </sheetViews>
  <sheetFormatPr defaultRowHeight="12.75"/>
  <cols>
    <col min="1" max="5" width="2.28515625" hidden="1" customWidth="1"/>
    <col min="6" max="6" width="2.140625" hidden="1" customWidth="1"/>
    <col min="7" max="7" width="2.42578125" hidden="1" customWidth="1"/>
    <col min="8" max="8" width="2.28515625" hidden="1" customWidth="1"/>
    <col min="9" max="10" width="2" hidden="1" customWidth="1"/>
    <col min="11" max="11" width="7.140625" hidden="1" customWidth="1"/>
    <col min="12" max="21" width="4.5703125" customWidth="1"/>
    <col min="22" max="22" width="7.140625" style="41" customWidth="1"/>
    <col min="23" max="23" width="10.5703125" bestFit="1" customWidth="1"/>
    <col min="24" max="33" width="5.7109375" customWidth="1"/>
    <col min="34" max="34" width="5.7109375" style="41" customWidth="1"/>
    <col min="35" max="35" width="10.5703125" hidden="1" customWidth="1"/>
  </cols>
  <sheetData>
    <row r="1" spans="1:35" ht="16.5" customHeight="1">
      <c r="L1" s="276" t="s">
        <v>47</v>
      </c>
      <c r="M1" s="277"/>
      <c r="N1" s="277"/>
      <c r="O1" s="277"/>
      <c r="P1" s="277"/>
      <c r="Q1" s="277"/>
      <c r="R1" s="277"/>
      <c r="S1" s="277"/>
      <c r="T1" s="277"/>
      <c r="U1" s="277"/>
      <c r="X1" s="276" t="s">
        <v>47</v>
      </c>
      <c r="Y1" s="277"/>
      <c r="Z1" s="277"/>
      <c r="AA1" s="277"/>
      <c r="AB1" s="277"/>
      <c r="AC1" s="277"/>
      <c r="AD1" s="277"/>
      <c r="AE1" s="277"/>
      <c r="AF1" s="277"/>
      <c r="AG1" s="277"/>
    </row>
    <row r="2" spans="1:35" ht="30" customHeight="1">
      <c r="A2" s="39" t="s">
        <v>4</v>
      </c>
      <c r="B2" s="39" t="s">
        <v>2</v>
      </c>
      <c r="C2" s="39" t="s">
        <v>3</v>
      </c>
      <c r="D2" s="39" t="s">
        <v>5</v>
      </c>
      <c r="E2" s="39" t="s">
        <v>25</v>
      </c>
      <c r="F2" s="39" t="s">
        <v>26</v>
      </c>
      <c r="G2" s="39" t="s">
        <v>27</v>
      </c>
      <c r="H2" s="39" t="s">
        <v>28</v>
      </c>
      <c r="I2" s="39" t="s">
        <v>29</v>
      </c>
      <c r="J2" s="39" t="s">
        <v>30</v>
      </c>
      <c r="L2" s="40" t="s">
        <v>4</v>
      </c>
      <c r="M2" s="40" t="s">
        <v>2</v>
      </c>
      <c r="N2" s="40" t="s">
        <v>3</v>
      </c>
      <c r="O2" s="40" t="s">
        <v>5</v>
      </c>
      <c r="P2" s="40" t="s">
        <v>25</v>
      </c>
      <c r="Q2" s="40" t="s">
        <v>26</v>
      </c>
      <c r="R2" s="40" t="s">
        <v>27</v>
      </c>
      <c r="S2" s="40" t="s">
        <v>28</v>
      </c>
      <c r="T2" s="40" t="s">
        <v>29</v>
      </c>
      <c r="U2" s="40" t="s">
        <v>30</v>
      </c>
      <c r="V2" s="46" t="s">
        <v>42</v>
      </c>
      <c r="W2" s="278" t="s">
        <v>43</v>
      </c>
      <c r="X2" s="40" t="s">
        <v>4</v>
      </c>
      <c r="Y2" s="40" t="s">
        <v>2</v>
      </c>
      <c r="Z2" s="40" t="s">
        <v>3</v>
      </c>
      <c r="AA2" s="40" t="s">
        <v>5</v>
      </c>
      <c r="AB2" s="40" t="s">
        <v>25</v>
      </c>
      <c r="AC2" s="40" t="s">
        <v>26</v>
      </c>
      <c r="AD2" s="40" t="s">
        <v>27</v>
      </c>
      <c r="AE2" s="40" t="s">
        <v>28</v>
      </c>
      <c r="AF2" s="40" t="s">
        <v>29</v>
      </c>
      <c r="AG2" s="40" t="s">
        <v>30</v>
      </c>
      <c r="AH2" s="46" t="s">
        <v>42</v>
      </c>
      <c r="AI2" s="278" t="s">
        <v>43</v>
      </c>
    </row>
    <row r="3" spans="1:35" ht="20.25" customHeight="1">
      <c r="L3" s="281" t="s">
        <v>45</v>
      </c>
      <c r="M3" s="282"/>
      <c r="N3" s="282"/>
      <c r="O3" s="282"/>
      <c r="P3" s="282"/>
      <c r="Q3" s="282"/>
      <c r="R3" s="282"/>
      <c r="S3" s="282"/>
      <c r="T3" s="282"/>
      <c r="U3" s="282"/>
      <c r="V3" s="283"/>
      <c r="W3" s="280"/>
      <c r="X3" s="281" t="s">
        <v>46</v>
      </c>
      <c r="Y3" s="282"/>
      <c r="Z3" s="282"/>
      <c r="AA3" s="282"/>
      <c r="AB3" s="282"/>
      <c r="AC3" s="282"/>
      <c r="AD3" s="282"/>
      <c r="AE3" s="282"/>
      <c r="AF3" s="282"/>
      <c r="AG3" s="282"/>
      <c r="AH3" s="283"/>
      <c r="AI3" s="279"/>
    </row>
    <row r="4" spans="1:35">
      <c r="A4" s="39" t="str">
        <f>A!BD11</f>
        <v xml:space="preserve"> </v>
      </c>
      <c r="B4" s="39" t="str">
        <f>B!BD11</f>
        <v xml:space="preserve"> </v>
      </c>
      <c r="C4" s="39" t="str">
        <f>'C'!BD11</f>
        <v xml:space="preserve"> </v>
      </c>
      <c r="D4" s="39" t="str">
        <f>D!BD11</f>
        <v xml:space="preserve"> </v>
      </c>
      <c r="E4" s="39" t="str">
        <f>E!BD11</f>
        <v xml:space="preserve"> </v>
      </c>
      <c r="F4" s="39" t="str">
        <f>F!BD11</f>
        <v xml:space="preserve"> </v>
      </c>
      <c r="G4" s="39" t="str">
        <f>G!BD11</f>
        <v xml:space="preserve"> </v>
      </c>
      <c r="H4" s="39" t="str">
        <f>H!BD11</f>
        <v xml:space="preserve"> </v>
      </c>
      <c r="I4" s="39" t="str">
        <f>I!BD11</f>
        <v xml:space="preserve"> </v>
      </c>
      <c r="J4" s="39" t="str">
        <f>J!BD11</f>
        <v xml:space="preserve"> </v>
      </c>
      <c r="L4" s="23">
        <f>COUNTIF(A$4:A$43,$W4)</f>
        <v>0</v>
      </c>
      <c r="M4" s="23">
        <f>COUNTIF(B$4:B$43,$W4)</f>
        <v>0</v>
      </c>
      <c r="N4" s="23">
        <f t="shared" ref="N4" si="0">COUNTIF(C$4:C$43,$W4)</f>
        <v>0</v>
      </c>
      <c r="O4" s="23">
        <f t="shared" ref="O4" si="1">COUNTIF(D$4:D$43,$W4)</f>
        <v>0</v>
      </c>
      <c r="P4" s="23">
        <f t="shared" ref="P4" si="2">COUNTIF(E$4:E$43,$W4)</f>
        <v>0</v>
      </c>
      <c r="Q4" s="23">
        <f t="shared" ref="Q4" si="3">COUNTIF(F$4:F$43,$W4)</f>
        <v>0</v>
      </c>
      <c r="R4" s="23">
        <f t="shared" ref="R4" si="4">COUNTIF(G$4:G$43,$W4)</f>
        <v>0</v>
      </c>
      <c r="S4" s="23">
        <f t="shared" ref="S4" si="5">COUNTIF(H$4:H$43,$W4)</f>
        <v>0</v>
      </c>
      <c r="T4" s="23">
        <f t="shared" ref="T4" si="6">COUNTIF(I$4:I$43,$W4)</f>
        <v>0</v>
      </c>
      <c r="U4" s="23">
        <f t="shared" ref="U4" si="7">COUNTIF(J$4:J$43,$W4)</f>
        <v>0</v>
      </c>
      <c r="V4" s="43">
        <f>COUNTIF(A$4:J$43,$W4)</f>
        <v>0</v>
      </c>
      <c r="W4" s="42">
        <v>0</v>
      </c>
      <c r="X4" s="45">
        <f>IF(ISERROR(L4/L$66),0,L4/L$66)</f>
        <v>0</v>
      </c>
      <c r="Y4" s="45">
        <f t="shared" ref="Y4:AG4" si="8">IF(ISERROR(M4/M$66),0,M4/M$66)</f>
        <v>0</v>
      </c>
      <c r="Z4" s="45">
        <f t="shared" si="8"/>
        <v>0</v>
      </c>
      <c r="AA4" s="45">
        <f t="shared" si="8"/>
        <v>0</v>
      </c>
      <c r="AB4" s="45">
        <f t="shared" si="8"/>
        <v>0</v>
      </c>
      <c r="AC4" s="45">
        <f t="shared" si="8"/>
        <v>0</v>
      </c>
      <c r="AD4" s="45">
        <f t="shared" si="8"/>
        <v>0</v>
      </c>
      <c r="AE4" s="45">
        <f t="shared" si="8"/>
        <v>0</v>
      </c>
      <c r="AF4" s="45">
        <f t="shared" si="8"/>
        <v>0</v>
      </c>
      <c r="AG4" s="45">
        <f t="shared" si="8"/>
        <v>0</v>
      </c>
      <c r="AH4" s="45">
        <f>IF(ISERROR(V4/V$66),0,V4/V$66)</f>
        <v>0</v>
      </c>
      <c r="AI4" s="42">
        <v>0</v>
      </c>
    </row>
    <row r="5" spans="1:35">
      <c r="A5" s="39" t="str">
        <f>A!BD12</f>
        <v xml:space="preserve"> </v>
      </c>
      <c r="B5" s="39" t="str">
        <f>B!BD12</f>
        <v xml:space="preserve"> </v>
      </c>
      <c r="C5" s="39" t="str">
        <f>'C'!BD12</f>
        <v xml:space="preserve"> </v>
      </c>
      <c r="D5" s="39" t="str">
        <f>D!BD12</f>
        <v xml:space="preserve"> </v>
      </c>
      <c r="E5" s="39" t="str">
        <f>E!BD12</f>
        <v xml:space="preserve"> </v>
      </c>
      <c r="F5" s="39" t="str">
        <f>F!BD12</f>
        <v xml:space="preserve"> </v>
      </c>
      <c r="G5" s="39" t="str">
        <f>G!BD12</f>
        <v xml:space="preserve"> </v>
      </c>
      <c r="H5" s="39" t="str">
        <f>H!BD12</f>
        <v xml:space="preserve"> </v>
      </c>
      <c r="I5" s="39" t="str">
        <f>I!BD12</f>
        <v xml:space="preserve"> </v>
      </c>
      <c r="J5" s="39" t="str">
        <f>J!BD12</f>
        <v xml:space="preserve"> </v>
      </c>
      <c r="L5" s="23">
        <f t="shared" ref="L5:L63" si="9">COUNTIF(A$4:A$43,$W5)</f>
        <v>0</v>
      </c>
      <c r="M5" s="23">
        <f t="shared" ref="M5:M64" si="10">COUNTIF(B$4:B$43,$W5)</f>
        <v>0</v>
      </c>
      <c r="N5" s="23">
        <f t="shared" ref="N5:N64" si="11">COUNTIF(C$4:C$43,$W5)</f>
        <v>0</v>
      </c>
      <c r="O5" s="23">
        <f t="shared" ref="O5:O64" si="12">COUNTIF(D$4:D$43,$W5)</f>
        <v>0</v>
      </c>
      <c r="P5" s="23">
        <f t="shared" ref="P5:P64" si="13">COUNTIF(E$4:E$43,$W5)</f>
        <v>0</v>
      </c>
      <c r="Q5" s="23">
        <f t="shared" ref="Q5:Q64" si="14">COUNTIF(F$4:F$43,$W5)</f>
        <v>0</v>
      </c>
      <c r="R5" s="23">
        <f t="shared" ref="R5:R64" si="15">COUNTIF(G$4:G$43,$W5)</f>
        <v>0</v>
      </c>
      <c r="S5" s="23">
        <f t="shared" ref="S5:S64" si="16">COUNTIF(H$4:H$43,$W5)</f>
        <v>0</v>
      </c>
      <c r="T5" s="23">
        <f t="shared" ref="T5:T64" si="17">COUNTIF(I$4:I$43,$W5)</f>
        <v>0</v>
      </c>
      <c r="U5" s="23">
        <f t="shared" ref="U5:U64" si="18">COUNTIF(J$4:J$43,$W5)</f>
        <v>0</v>
      </c>
      <c r="V5" s="43">
        <f t="shared" ref="V5:V64" si="19">COUNTIF(A$4:J$43,$W5)</f>
        <v>0</v>
      </c>
      <c r="W5" s="42">
        <v>1</v>
      </c>
      <c r="X5" s="45">
        <f t="shared" ref="X5:X64" si="20">IF(ISERROR(L5/L$66),0,L5/L$66)</f>
        <v>0</v>
      </c>
      <c r="Y5" s="45">
        <f t="shared" ref="Y5:Y64" si="21">IF(ISERROR(M5/M$66),0,M5/M$66)</f>
        <v>0</v>
      </c>
      <c r="Z5" s="45">
        <f t="shared" ref="Z5:Z63" si="22">IF(ISERROR(N5/N$66),0,N5/N$66)</f>
        <v>0</v>
      </c>
      <c r="AA5" s="45">
        <f t="shared" ref="AA5:AA64" si="23">IF(ISERROR(O5/O$66),0,O5/O$66)</f>
        <v>0</v>
      </c>
      <c r="AB5" s="45">
        <f t="shared" ref="AB5:AB64" si="24">IF(ISERROR(P5/P$66),0,P5/P$66)</f>
        <v>0</v>
      </c>
      <c r="AC5" s="45">
        <f t="shared" ref="AC5:AC64" si="25">IF(ISERROR(Q5/Q$66),0,Q5/Q$66)</f>
        <v>0</v>
      </c>
      <c r="AD5" s="45">
        <f t="shared" ref="AD5:AD64" si="26">IF(ISERROR(R5/R$66),0,R5/R$66)</f>
        <v>0</v>
      </c>
      <c r="AE5" s="45">
        <f t="shared" ref="AE5:AE64" si="27">IF(ISERROR(S5/S$66),0,S5/S$66)</f>
        <v>0</v>
      </c>
      <c r="AF5" s="45">
        <f t="shared" ref="AF5:AF64" si="28">IF(ISERROR(T5/T$66),0,T5/T$66)</f>
        <v>0</v>
      </c>
      <c r="AG5" s="45">
        <f t="shared" ref="AG5:AG64" si="29">IF(ISERROR(U5/U$66),0,U5/U$66)</f>
        <v>0</v>
      </c>
      <c r="AH5" s="45">
        <f t="shared" ref="AH5:AH64" si="30">IF(ISERROR(V5/V$66),0,V5/V$66)</f>
        <v>0</v>
      </c>
      <c r="AI5" s="42">
        <v>1</v>
      </c>
    </row>
    <row r="6" spans="1:35">
      <c r="A6" s="39" t="str">
        <f>A!BD13</f>
        <v xml:space="preserve"> </v>
      </c>
      <c r="B6" s="39" t="str">
        <f>B!BD13</f>
        <v xml:space="preserve"> </v>
      </c>
      <c r="C6" s="39" t="str">
        <f>'C'!BD13</f>
        <v xml:space="preserve"> </v>
      </c>
      <c r="D6" s="39" t="str">
        <f>D!BD13</f>
        <v xml:space="preserve"> </v>
      </c>
      <c r="E6" s="39" t="str">
        <f>E!BD13</f>
        <v xml:space="preserve"> </v>
      </c>
      <c r="F6" s="39" t="str">
        <f>F!BD13</f>
        <v xml:space="preserve"> </v>
      </c>
      <c r="G6" s="39" t="str">
        <f>G!BD13</f>
        <v xml:space="preserve"> </v>
      </c>
      <c r="H6" s="39" t="str">
        <f>H!BD13</f>
        <v xml:space="preserve"> </v>
      </c>
      <c r="I6" s="39" t="str">
        <f>I!BD13</f>
        <v xml:space="preserve"> </v>
      </c>
      <c r="J6" s="39" t="str">
        <f>J!BD13</f>
        <v xml:space="preserve"> </v>
      </c>
      <c r="L6" s="23">
        <f t="shared" si="9"/>
        <v>0</v>
      </c>
      <c r="M6" s="23">
        <f t="shared" si="10"/>
        <v>0</v>
      </c>
      <c r="N6" s="23">
        <f t="shared" si="11"/>
        <v>0</v>
      </c>
      <c r="O6" s="23">
        <f t="shared" si="12"/>
        <v>0</v>
      </c>
      <c r="P6" s="23">
        <f t="shared" si="13"/>
        <v>0</v>
      </c>
      <c r="Q6" s="23">
        <f t="shared" si="14"/>
        <v>0</v>
      </c>
      <c r="R6" s="23">
        <f t="shared" si="15"/>
        <v>0</v>
      </c>
      <c r="S6" s="23">
        <f t="shared" si="16"/>
        <v>0</v>
      </c>
      <c r="T6" s="23">
        <f t="shared" si="17"/>
        <v>0</v>
      </c>
      <c r="U6" s="23">
        <f t="shared" si="18"/>
        <v>0</v>
      </c>
      <c r="V6" s="43">
        <f t="shared" si="19"/>
        <v>0</v>
      </c>
      <c r="W6" s="42">
        <v>2</v>
      </c>
      <c r="X6" s="45">
        <f t="shared" si="20"/>
        <v>0</v>
      </c>
      <c r="Y6" s="45">
        <f t="shared" si="21"/>
        <v>0</v>
      </c>
      <c r="Z6" s="45">
        <f t="shared" si="22"/>
        <v>0</v>
      </c>
      <c r="AA6" s="45">
        <f t="shared" si="23"/>
        <v>0</v>
      </c>
      <c r="AB6" s="45">
        <f t="shared" si="24"/>
        <v>0</v>
      </c>
      <c r="AC6" s="45">
        <f t="shared" si="25"/>
        <v>0</v>
      </c>
      <c r="AD6" s="45">
        <f t="shared" si="26"/>
        <v>0</v>
      </c>
      <c r="AE6" s="45">
        <f t="shared" si="27"/>
        <v>0</v>
      </c>
      <c r="AF6" s="45">
        <f t="shared" si="28"/>
        <v>0</v>
      </c>
      <c r="AG6" s="45">
        <f t="shared" si="29"/>
        <v>0</v>
      </c>
      <c r="AH6" s="45">
        <f t="shared" si="30"/>
        <v>0</v>
      </c>
      <c r="AI6" s="42">
        <v>2</v>
      </c>
    </row>
    <row r="7" spans="1:35">
      <c r="A7" s="39" t="str">
        <f>A!BD14</f>
        <v xml:space="preserve"> </v>
      </c>
      <c r="B7" s="39" t="str">
        <f>B!BD14</f>
        <v xml:space="preserve"> </v>
      </c>
      <c r="C7" s="39" t="str">
        <f>'C'!BD14</f>
        <v xml:space="preserve"> </v>
      </c>
      <c r="D7" s="39" t="str">
        <f>D!BD14</f>
        <v xml:space="preserve"> </v>
      </c>
      <c r="E7" s="39" t="str">
        <f>E!BD14</f>
        <v xml:space="preserve"> </v>
      </c>
      <c r="F7" s="39" t="str">
        <f>F!BD14</f>
        <v xml:space="preserve"> </v>
      </c>
      <c r="G7" s="39" t="str">
        <f>G!BD14</f>
        <v xml:space="preserve"> </v>
      </c>
      <c r="H7" s="39" t="str">
        <f>H!BD14</f>
        <v xml:space="preserve"> </v>
      </c>
      <c r="I7" s="39" t="str">
        <f>I!BD14</f>
        <v xml:space="preserve"> </v>
      </c>
      <c r="J7" s="39" t="str">
        <f>J!BD14</f>
        <v xml:space="preserve"> </v>
      </c>
      <c r="L7" s="23">
        <f t="shared" si="9"/>
        <v>0</v>
      </c>
      <c r="M7" s="23">
        <f t="shared" si="10"/>
        <v>0</v>
      </c>
      <c r="N7" s="23">
        <f t="shared" si="11"/>
        <v>0</v>
      </c>
      <c r="O7" s="23">
        <f t="shared" si="12"/>
        <v>0</v>
      </c>
      <c r="P7" s="23">
        <f t="shared" si="13"/>
        <v>0</v>
      </c>
      <c r="Q7" s="23">
        <f t="shared" si="14"/>
        <v>0</v>
      </c>
      <c r="R7" s="23">
        <f t="shared" si="15"/>
        <v>0</v>
      </c>
      <c r="S7" s="23">
        <f t="shared" si="16"/>
        <v>0</v>
      </c>
      <c r="T7" s="23">
        <f t="shared" si="17"/>
        <v>0</v>
      </c>
      <c r="U7" s="23">
        <f t="shared" si="18"/>
        <v>0</v>
      </c>
      <c r="V7" s="43">
        <f t="shared" si="19"/>
        <v>0</v>
      </c>
      <c r="W7" s="42">
        <v>3</v>
      </c>
      <c r="X7" s="45">
        <f t="shared" si="20"/>
        <v>0</v>
      </c>
      <c r="Y7" s="45">
        <f t="shared" si="21"/>
        <v>0</v>
      </c>
      <c r="Z7" s="45">
        <f t="shared" si="22"/>
        <v>0</v>
      </c>
      <c r="AA7" s="45">
        <f t="shared" si="23"/>
        <v>0</v>
      </c>
      <c r="AB7" s="45">
        <f t="shared" si="24"/>
        <v>0</v>
      </c>
      <c r="AC7" s="45">
        <f t="shared" si="25"/>
        <v>0</v>
      </c>
      <c r="AD7" s="45">
        <f t="shared" si="26"/>
        <v>0</v>
      </c>
      <c r="AE7" s="45">
        <f t="shared" si="27"/>
        <v>0</v>
      </c>
      <c r="AF7" s="45">
        <f t="shared" si="28"/>
        <v>0</v>
      </c>
      <c r="AG7" s="45">
        <f t="shared" si="29"/>
        <v>0</v>
      </c>
      <c r="AH7" s="45">
        <f t="shared" si="30"/>
        <v>0</v>
      </c>
      <c r="AI7" s="42">
        <v>3</v>
      </c>
    </row>
    <row r="8" spans="1:35">
      <c r="A8" s="39" t="str">
        <f>A!BD15</f>
        <v xml:space="preserve"> </v>
      </c>
      <c r="B8" s="39" t="str">
        <f>B!BD15</f>
        <v xml:space="preserve"> </v>
      </c>
      <c r="C8" s="39" t="str">
        <f>'C'!BD15</f>
        <v xml:space="preserve"> </v>
      </c>
      <c r="D8" s="39" t="str">
        <f>D!BD15</f>
        <v xml:space="preserve"> </v>
      </c>
      <c r="E8" s="39" t="str">
        <f>E!BD15</f>
        <v xml:space="preserve"> </v>
      </c>
      <c r="F8" s="39" t="str">
        <f>F!BD15</f>
        <v xml:space="preserve"> </v>
      </c>
      <c r="G8" s="39" t="str">
        <f>G!BD15</f>
        <v xml:space="preserve"> </v>
      </c>
      <c r="H8" s="39" t="str">
        <f>H!BD15</f>
        <v xml:space="preserve"> </v>
      </c>
      <c r="I8" s="39" t="str">
        <f>I!BD15</f>
        <v xml:space="preserve"> </v>
      </c>
      <c r="J8" s="39" t="str">
        <f>J!BD15</f>
        <v xml:space="preserve"> </v>
      </c>
      <c r="L8" s="23">
        <f t="shared" si="9"/>
        <v>0</v>
      </c>
      <c r="M8" s="23">
        <f t="shared" si="10"/>
        <v>0</v>
      </c>
      <c r="N8" s="23">
        <f t="shared" si="11"/>
        <v>0</v>
      </c>
      <c r="O8" s="23">
        <f t="shared" si="12"/>
        <v>0</v>
      </c>
      <c r="P8" s="23">
        <f t="shared" si="13"/>
        <v>0</v>
      </c>
      <c r="Q8" s="23">
        <f t="shared" si="14"/>
        <v>0</v>
      </c>
      <c r="R8" s="23">
        <f t="shared" si="15"/>
        <v>0</v>
      </c>
      <c r="S8" s="23">
        <f t="shared" si="16"/>
        <v>0</v>
      </c>
      <c r="T8" s="23">
        <f t="shared" si="17"/>
        <v>0</v>
      </c>
      <c r="U8" s="23">
        <f t="shared" si="18"/>
        <v>0</v>
      </c>
      <c r="V8" s="43">
        <f t="shared" si="19"/>
        <v>0</v>
      </c>
      <c r="W8" s="42">
        <v>4</v>
      </c>
      <c r="X8" s="45">
        <f t="shared" si="20"/>
        <v>0</v>
      </c>
      <c r="Y8" s="45">
        <f t="shared" si="21"/>
        <v>0</v>
      </c>
      <c r="Z8" s="45">
        <f t="shared" si="22"/>
        <v>0</v>
      </c>
      <c r="AA8" s="45">
        <f t="shared" si="23"/>
        <v>0</v>
      </c>
      <c r="AB8" s="45">
        <f t="shared" si="24"/>
        <v>0</v>
      </c>
      <c r="AC8" s="45">
        <f t="shared" si="25"/>
        <v>0</v>
      </c>
      <c r="AD8" s="45">
        <f t="shared" si="26"/>
        <v>0</v>
      </c>
      <c r="AE8" s="45">
        <f t="shared" si="27"/>
        <v>0</v>
      </c>
      <c r="AF8" s="45">
        <f t="shared" si="28"/>
        <v>0</v>
      </c>
      <c r="AG8" s="45">
        <f t="shared" si="29"/>
        <v>0</v>
      </c>
      <c r="AH8" s="45">
        <f t="shared" si="30"/>
        <v>0</v>
      </c>
      <c r="AI8" s="42">
        <v>4</v>
      </c>
    </row>
    <row r="9" spans="1:35">
      <c r="A9" s="39" t="str">
        <f>A!BD16</f>
        <v xml:space="preserve"> </v>
      </c>
      <c r="B9" s="39" t="str">
        <f>B!BD16</f>
        <v xml:space="preserve"> </v>
      </c>
      <c r="C9" s="39" t="str">
        <f>'C'!BD16</f>
        <v xml:space="preserve"> </v>
      </c>
      <c r="D9" s="39" t="str">
        <f>D!BD16</f>
        <v xml:space="preserve"> </v>
      </c>
      <c r="E9" s="39" t="str">
        <f>E!BD16</f>
        <v xml:space="preserve"> </v>
      </c>
      <c r="F9" s="39" t="str">
        <f>F!BD16</f>
        <v xml:space="preserve"> </v>
      </c>
      <c r="G9" s="39" t="str">
        <f>G!BD16</f>
        <v xml:space="preserve"> </v>
      </c>
      <c r="H9" s="39" t="str">
        <f>H!BD16</f>
        <v xml:space="preserve"> </v>
      </c>
      <c r="I9" s="39" t="str">
        <f>I!BD16</f>
        <v xml:space="preserve"> </v>
      </c>
      <c r="J9" s="39" t="str">
        <f>J!BD16</f>
        <v xml:space="preserve"> </v>
      </c>
      <c r="L9" s="23">
        <f t="shared" si="9"/>
        <v>0</v>
      </c>
      <c r="M9" s="23">
        <f t="shared" si="10"/>
        <v>0</v>
      </c>
      <c r="N9" s="23">
        <f t="shared" si="11"/>
        <v>0</v>
      </c>
      <c r="O9" s="23">
        <f t="shared" si="12"/>
        <v>0</v>
      </c>
      <c r="P9" s="23">
        <f t="shared" si="13"/>
        <v>0</v>
      </c>
      <c r="Q9" s="23">
        <f t="shared" si="14"/>
        <v>0</v>
      </c>
      <c r="R9" s="23">
        <f t="shared" si="15"/>
        <v>0</v>
      </c>
      <c r="S9" s="23">
        <f t="shared" si="16"/>
        <v>0</v>
      </c>
      <c r="T9" s="23">
        <f t="shared" si="17"/>
        <v>0</v>
      </c>
      <c r="U9" s="23">
        <f t="shared" si="18"/>
        <v>0</v>
      </c>
      <c r="V9" s="43">
        <f t="shared" si="19"/>
        <v>0</v>
      </c>
      <c r="W9" s="42">
        <v>5</v>
      </c>
      <c r="X9" s="45">
        <f t="shared" si="20"/>
        <v>0</v>
      </c>
      <c r="Y9" s="45">
        <f t="shared" si="21"/>
        <v>0</v>
      </c>
      <c r="Z9" s="45">
        <f t="shared" si="22"/>
        <v>0</v>
      </c>
      <c r="AA9" s="45">
        <f t="shared" si="23"/>
        <v>0</v>
      </c>
      <c r="AB9" s="45">
        <f t="shared" si="24"/>
        <v>0</v>
      </c>
      <c r="AC9" s="45">
        <f t="shared" si="25"/>
        <v>0</v>
      </c>
      <c r="AD9" s="45">
        <f t="shared" si="26"/>
        <v>0</v>
      </c>
      <c r="AE9" s="45">
        <f t="shared" si="27"/>
        <v>0</v>
      </c>
      <c r="AF9" s="45">
        <f t="shared" si="28"/>
        <v>0</v>
      </c>
      <c r="AG9" s="45">
        <f t="shared" si="29"/>
        <v>0</v>
      </c>
      <c r="AH9" s="45">
        <f t="shared" si="30"/>
        <v>0</v>
      </c>
      <c r="AI9" s="42">
        <v>5</v>
      </c>
    </row>
    <row r="10" spans="1:35">
      <c r="A10" s="39" t="str">
        <f>A!BD17</f>
        <v xml:space="preserve"> </v>
      </c>
      <c r="B10" s="39" t="str">
        <f>B!BD17</f>
        <v xml:space="preserve"> </v>
      </c>
      <c r="C10" s="39" t="str">
        <f>'C'!BD17</f>
        <v xml:space="preserve"> </v>
      </c>
      <c r="D10" s="39" t="str">
        <f>D!BD17</f>
        <v xml:space="preserve"> </v>
      </c>
      <c r="E10" s="39" t="str">
        <f>E!BD17</f>
        <v xml:space="preserve"> </v>
      </c>
      <c r="F10" s="39" t="str">
        <f>F!BD17</f>
        <v xml:space="preserve"> </v>
      </c>
      <c r="G10" s="39" t="str">
        <f>G!BD17</f>
        <v xml:space="preserve"> </v>
      </c>
      <c r="H10" s="39" t="str">
        <f>H!BD17</f>
        <v xml:space="preserve"> </v>
      </c>
      <c r="I10" s="39" t="str">
        <f>I!BD17</f>
        <v xml:space="preserve"> </v>
      </c>
      <c r="J10" s="39" t="str">
        <f>J!BD17</f>
        <v xml:space="preserve"> </v>
      </c>
      <c r="L10" s="23">
        <f t="shared" si="9"/>
        <v>0</v>
      </c>
      <c r="M10" s="23">
        <f t="shared" si="10"/>
        <v>0</v>
      </c>
      <c r="N10" s="23">
        <f t="shared" si="11"/>
        <v>0</v>
      </c>
      <c r="O10" s="23">
        <f t="shared" si="12"/>
        <v>0</v>
      </c>
      <c r="P10" s="23">
        <f t="shared" si="13"/>
        <v>0</v>
      </c>
      <c r="Q10" s="23">
        <f t="shared" si="14"/>
        <v>0</v>
      </c>
      <c r="R10" s="23">
        <f t="shared" si="15"/>
        <v>0</v>
      </c>
      <c r="S10" s="23">
        <f t="shared" si="16"/>
        <v>0</v>
      </c>
      <c r="T10" s="23">
        <f t="shared" si="17"/>
        <v>0</v>
      </c>
      <c r="U10" s="23">
        <f t="shared" si="18"/>
        <v>0</v>
      </c>
      <c r="V10" s="43">
        <f t="shared" si="19"/>
        <v>0</v>
      </c>
      <c r="W10" s="42">
        <v>6</v>
      </c>
      <c r="X10" s="45">
        <f t="shared" si="20"/>
        <v>0</v>
      </c>
      <c r="Y10" s="45">
        <f t="shared" si="21"/>
        <v>0</v>
      </c>
      <c r="Z10" s="45">
        <f t="shared" si="22"/>
        <v>0</v>
      </c>
      <c r="AA10" s="45">
        <f t="shared" si="23"/>
        <v>0</v>
      </c>
      <c r="AB10" s="45">
        <f t="shared" si="24"/>
        <v>0</v>
      </c>
      <c r="AC10" s="45">
        <f t="shared" si="25"/>
        <v>0</v>
      </c>
      <c r="AD10" s="45">
        <f t="shared" si="26"/>
        <v>0</v>
      </c>
      <c r="AE10" s="45">
        <f t="shared" si="27"/>
        <v>0</v>
      </c>
      <c r="AF10" s="45">
        <f t="shared" si="28"/>
        <v>0</v>
      </c>
      <c r="AG10" s="45">
        <f t="shared" si="29"/>
        <v>0</v>
      </c>
      <c r="AH10" s="45">
        <f t="shared" si="30"/>
        <v>0</v>
      </c>
      <c r="AI10" s="42">
        <v>6</v>
      </c>
    </row>
    <row r="11" spans="1:35">
      <c r="A11" s="39" t="str">
        <f>A!BD18</f>
        <v xml:space="preserve"> </v>
      </c>
      <c r="B11" s="39" t="str">
        <f>B!BD18</f>
        <v xml:space="preserve"> </v>
      </c>
      <c r="C11" s="39" t="str">
        <f>'C'!BD18</f>
        <v xml:space="preserve"> </v>
      </c>
      <c r="D11" s="39" t="str">
        <f>D!BD18</f>
        <v xml:space="preserve"> </v>
      </c>
      <c r="E11" s="39" t="str">
        <f>E!BD18</f>
        <v xml:space="preserve"> </v>
      </c>
      <c r="F11" s="39" t="str">
        <f>F!BD18</f>
        <v xml:space="preserve"> </v>
      </c>
      <c r="G11" s="39" t="str">
        <f>G!BD18</f>
        <v xml:space="preserve"> </v>
      </c>
      <c r="H11" s="39" t="str">
        <f>H!BD18</f>
        <v xml:space="preserve"> </v>
      </c>
      <c r="I11" s="39" t="str">
        <f>I!BD18</f>
        <v xml:space="preserve"> </v>
      </c>
      <c r="J11" s="39" t="str">
        <f>J!BD18</f>
        <v xml:space="preserve"> </v>
      </c>
      <c r="L11" s="23">
        <f t="shared" si="9"/>
        <v>0</v>
      </c>
      <c r="M11" s="23">
        <f t="shared" si="10"/>
        <v>0</v>
      </c>
      <c r="N11" s="23">
        <f t="shared" si="11"/>
        <v>0</v>
      </c>
      <c r="O11" s="23">
        <f t="shared" si="12"/>
        <v>0</v>
      </c>
      <c r="P11" s="23">
        <f t="shared" si="13"/>
        <v>0</v>
      </c>
      <c r="Q11" s="23">
        <f t="shared" si="14"/>
        <v>0</v>
      </c>
      <c r="R11" s="23">
        <f t="shared" si="15"/>
        <v>0</v>
      </c>
      <c r="S11" s="23">
        <f t="shared" si="16"/>
        <v>0</v>
      </c>
      <c r="T11" s="23">
        <f t="shared" si="17"/>
        <v>0</v>
      </c>
      <c r="U11" s="23">
        <f t="shared" si="18"/>
        <v>0</v>
      </c>
      <c r="V11" s="43">
        <f t="shared" si="19"/>
        <v>0</v>
      </c>
      <c r="W11" s="42">
        <v>7</v>
      </c>
      <c r="X11" s="45">
        <f t="shared" si="20"/>
        <v>0</v>
      </c>
      <c r="Y11" s="45">
        <f t="shared" si="21"/>
        <v>0</v>
      </c>
      <c r="Z11" s="45">
        <f t="shared" si="22"/>
        <v>0</v>
      </c>
      <c r="AA11" s="45">
        <f t="shared" si="23"/>
        <v>0</v>
      </c>
      <c r="AB11" s="45">
        <f t="shared" si="24"/>
        <v>0</v>
      </c>
      <c r="AC11" s="45">
        <f t="shared" si="25"/>
        <v>0</v>
      </c>
      <c r="AD11" s="45">
        <f t="shared" si="26"/>
        <v>0</v>
      </c>
      <c r="AE11" s="45">
        <f t="shared" si="27"/>
        <v>0</v>
      </c>
      <c r="AF11" s="45">
        <f t="shared" si="28"/>
        <v>0</v>
      </c>
      <c r="AG11" s="45">
        <f t="shared" si="29"/>
        <v>0</v>
      </c>
      <c r="AH11" s="45">
        <f t="shared" si="30"/>
        <v>0</v>
      </c>
      <c r="AI11" s="42">
        <v>7</v>
      </c>
    </row>
    <row r="12" spans="1:35">
      <c r="A12" s="39" t="str">
        <f>A!BD19</f>
        <v xml:space="preserve"> </v>
      </c>
      <c r="B12" s="39" t="str">
        <f>B!BD19</f>
        <v xml:space="preserve"> </v>
      </c>
      <c r="C12" s="39" t="str">
        <f>'C'!BD19</f>
        <v xml:space="preserve"> </v>
      </c>
      <c r="D12" s="39" t="str">
        <f>D!BD19</f>
        <v xml:space="preserve"> </v>
      </c>
      <c r="E12" s="39" t="str">
        <f>E!BD19</f>
        <v xml:space="preserve"> </v>
      </c>
      <c r="F12" s="39" t="str">
        <f>F!BD19</f>
        <v xml:space="preserve"> </v>
      </c>
      <c r="G12" s="39" t="str">
        <f>G!BD19</f>
        <v xml:space="preserve"> </v>
      </c>
      <c r="H12" s="39" t="str">
        <f>H!BD19</f>
        <v xml:space="preserve"> </v>
      </c>
      <c r="I12" s="39" t="str">
        <f>I!BD19</f>
        <v xml:space="preserve"> </v>
      </c>
      <c r="J12" s="39" t="str">
        <f>J!BD19</f>
        <v xml:space="preserve"> </v>
      </c>
      <c r="L12" s="23">
        <f t="shared" si="9"/>
        <v>0</v>
      </c>
      <c r="M12" s="23">
        <f t="shared" si="10"/>
        <v>0</v>
      </c>
      <c r="N12" s="23">
        <f t="shared" si="11"/>
        <v>0</v>
      </c>
      <c r="O12" s="23">
        <f t="shared" si="12"/>
        <v>0</v>
      </c>
      <c r="P12" s="23">
        <f t="shared" si="13"/>
        <v>0</v>
      </c>
      <c r="Q12" s="23">
        <f t="shared" si="14"/>
        <v>0</v>
      </c>
      <c r="R12" s="23">
        <f t="shared" si="15"/>
        <v>0</v>
      </c>
      <c r="S12" s="23">
        <f t="shared" si="16"/>
        <v>0</v>
      </c>
      <c r="T12" s="23">
        <f t="shared" si="17"/>
        <v>0</v>
      </c>
      <c r="U12" s="23">
        <f t="shared" si="18"/>
        <v>0</v>
      </c>
      <c r="V12" s="43">
        <f t="shared" si="19"/>
        <v>0</v>
      </c>
      <c r="W12" s="42">
        <v>8</v>
      </c>
      <c r="X12" s="45">
        <f t="shared" si="20"/>
        <v>0</v>
      </c>
      <c r="Y12" s="45">
        <f t="shared" si="21"/>
        <v>0</v>
      </c>
      <c r="Z12" s="45">
        <f t="shared" si="22"/>
        <v>0</v>
      </c>
      <c r="AA12" s="45">
        <f t="shared" si="23"/>
        <v>0</v>
      </c>
      <c r="AB12" s="45">
        <f t="shared" si="24"/>
        <v>0</v>
      </c>
      <c r="AC12" s="45">
        <f t="shared" si="25"/>
        <v>0</v>
      </c>
      <c r="AD12" s="45">
        <f t="shared" si="26"/>
        <v>0</v>
      </c>
      <c r="AE12" s="45">
        <f t="shared" si="27"/>
        <v>0</v>
      </c>
      <c r="AF12" s="45">
        <f t="shared" si="28"/>
        <v>0</v>
      </c>
      <c r="AG12" s="45">
        <f t="shared" si="29"/>
        <v>0</v>
      </c>
      <c r="AH12" s="45">
        <f t="shared" si="30"/>
        <v>0</v>
      </c>
      <c r="AI12" s="42">
        <v>8</v>
      </c>
    </row>
    <row r="13" spans="1:35">
      <c r="A13" s="39" t="str">
        <f>A!BD20</f>
        <v xml:space="preserve"> </v>
      </c>
      <c r="B13" s="39" t="str">
        <f>B!BD20</f>
        <v xml:space="preserve"> </v>
      </c>
      <c r="C13" s="39" t="str">
        <f>'C'!BD20</f>
        <v xml:space="preserve"> </v>
      </c>
      <c r="D13" s="39" t="str">
        <f>D!BD20</f>
        <v xml:space="preserve"> </v>
      </c>
      <c r="E13" s="39" t="str">
        <f>E!BD20</f>
        <v xml:space="preserve"> </v>
      </c>
      <c r="F13" s="39" t="str">
        <f>F!BD20</f>
        <v xml:space="preserve"> </v>
      </c>
      <c r="G13" s="39" t="str">
        <f>G!BD20</f>
        <v xml:space="preserve"> </v>
      </c>
      <c r="H13" s="39" t="str">
        <f>H!BD20</f>
        <v xml:space="preserve"> </v>
      </c>
      <c r="I13" s="39" t="str">
        <f>I!BD20</f>
        <v xml:space="preserve"> </v>
      </c>
      <c r="J13" s="39" t="str">
        <f>J!BD20</f>
        <v xml:space="preserve"> </v>
      </c>
      <c r="L13" s="23">
        <f t="shared" si="9"/>
        <v>0</v>
      </c>
      <c r="M13" s="23">
        <f t="shared" si="10"/>
        <v>0</v>
      </c>
      <c r="N13" s="23">
        <f t="shared" si="11"/>
        <v>0</v>
      </c>
      <c r="O13" s="23">
        <f t="shared" si="12"/>
        <v>0</v>
      </c>
      <c r="P13" s="23">
        <f t="shared" si="13"/>
        <v>0</v>
      </c>
      <c r="Q13" s="23">
        <f t="shared" si="14"/>
        <v>0</v>
      </c>
      <c r="R13" s="23">
        <f t="shared" si="15"/>
        <v>0</v>
      </c>
      <c r="S13" s="23">
        <f t="shared" si="16"/>
        <v>0</v>
      </c>
      <c r="T13" s="23">
        <f t="shared" si="17"/>
        <v>0</v>
      </c>
      <c r="U13" s="23">
        <f t="shared" si="18"/>
        <v>0</v>
      </c>
      <c r="V13" s="43">
        <f t="shared" si="19"/>
        <v>0</v>
      </c>
      <c r="W13" s="42">
        <v>9</v>
      </c>
      <c r="X13" s="45">
        <f t="shared" si="20"/>
        <v>0</v>
      </c>
      <c r="Y13" s="45">
        <f t="shared" si="21"/>
        <v>0</v>
      </c>
      <c r="Z13" s="45">
        <f t="shared" si="22"/>
        <v>0</v>
      </c>
      <c r="AA13" s="45">
        <f t="shared" si="23"/>
        <v>0</v>
      </c>
      <c r="AB13" s="45">
        <f t="shared" si="24"/>
        <v>0</v>
      </c>
      <c r="AC13" s="45">
        <f t="shared" si="25"/>
        <v>0</v>
      </c>
      <c r="AD13" s="45">
        <f t="shared" si="26"/>
        <v>0</v>
      </c>
      <c r="AE13" s="45">
        <f t="shared" si="27"/>
        <v>0</v>
      </c>
      <c r="AF13" s="45">
        <f t="shared" si="28"/>
        <v>0</v>
      </c>
      <c r="AG13" s="45">
        <f t="shared" si="29"/>
        <v>0</v>
      </c>
      <c r="AH13" s="45">
        <f t="shared" si="30"/>
        <v>0</v>
      </c>
      <c r="AI13" s="42">
        <v>9</v>
      </c>
    </row>
    <row r="14" spans="1:35">
      <c r="A14" s="39" t="str">
        <f>A!BD21</f>
        <v xml:space="preserve"> </v>
      </c>
      <c r="B14" s="39" t="str">
        <f>B!BD21</f>
        <v xml:space="preserve"> </v>
      </c>
      <c r="C14" s="39" t="str">
        <f>'C'!BD21</f>
        <v xml:space="preserve"> </v>
      </c>
      <c r="D14" s="39" t="str">
        <f>D!BD21</f>
        <v xml:space="preserve"> </v>
      </c>
      <c r="E14" s="39" t="str">
        <f>E!BD21</f>
        <v xml:space="preserve"> </v>
      </c>
      <c r="F14" s="39" t="str">
        <f>F!BD21</f>
        <v xml:space="preserve"> </v>
      </c>
      <c r="G14" s="39" t="str">
        <f>G!BD21</f>
        <v xml:space="preserve"> </v>
      </c>
      <c r="H14" s="39" t="str">
        <f>H!BD21</f>
        <v xml:space="preserve"> </v>
      </c>
      <c r="I14" s="39" t="str">
        <f>I!BD21</f>
        <v xml:space="preserve"> </v>
      </c>
      <c r="J14" s="39" t="str">
        <f>J!BD21</f>
        <v xml:space="preserve"> </v>
      </c>
      <c r="L14" s="23">
        <f t="shared" si="9"/>
        <v>0</v>
      </c>
      <c r="M14" s="23">
        <f t="shared" si="10"/>
        <v>0</v>
      </c>
      <c r="N14" s="23">
        <f t="shared" si="11"/>
        <v>0</v>
      </c>
      <c r="O14" s="23">
        <f t="shared" si="12"/>
        <v>0</v>
      </c>
      <c r="P14" s="23">
        <f t="shared" si="13"/>
        <v>0</v>
      </c>
      <c r="Q14" s="23">
        <f t="shared" si="14"/>
        <v>0</v>
      </c>
      <c r="R14" s="23">
        <f t="shared" si="15"/>
        <v>0</v>
      </c>
      <c r="S14" s="23">
        <f t="shared" si="16"/>
        <v>0</v>
      </c>
      <c r="T14" s="23">
        <f t="shared" si="17"/>
        <v>0</v>
      </c>
      <c r="U14" s="23">
        <f t="shared" si="18"/>
        <v>0</v>
      </c>
      <c r="V14" s="43">
        <f t="shared" si="19"/>
        <v>0</v>
      </c>
      <c r="W14" s="42">
        <v>10</v>
      </c>
      <c r="X14" s="45">
        <f t="shared" si="20"/>
        <v>0</v>
      </c>
      <c r="Y14" s="45">
        <f t="shared" si="21"/>
        <v>0</v>
      </c>
      <c r="Z14" s="45">
        <f t="shared" si="22"/>
        <v>0</v>
      </c>
      <c r="AA14" s="45">
        <f t="shared" si="23"/>
        <v>0</v>
      </c>
      <c r="AB14" s="45">
        <f t="shared" si="24"/>
        <v>0</v>
      </c>
      <c r="AC14" s="45">
        <f t="shared" si="25"/>
        <v>0</v>
      </c>
      <c r="AD14" s="45">
        <f t="shared" si="26"/>
        <v>0</v>
      </c>
      <c r="AE14" s="45">
        <f t="shared" si="27"/>
        <v>0</v>
      </c>
      <c r="AF14" s="45">
        <f t="shared" si="28"/>
        <v>0</v>
      </c>
      <c r="AG14" s="45">
        <f t="shared" si="29"/>
        <v>0</v>
      </c>
      <c r="AH14" s="45">
        <f t="shared" si="30"/>
        <v>0</v>
      </c>
      <c r="AI14" s="42">
        <v>10</v>
      </c>
    </row>
    <row r="15" spans="1:35">
      <c r="A15" s="39" t="str">
        <f>A!BD22</f>
        <v xml:space="preserve"> </v>
      </c>
      <c r="B15" s="39" t="str">
        <f>B!BD22</f>
        <v xml:space="preserve"> </v>
      </c>
      <c r="C15" s="39" t="str">
        <f>'C'!BD22</f>
        <v xml:space="preserve"> </v>
      </c>
      <c r="D15" s="39" t="str">
        <f>D!BD22</f>
        <v xml:space="preserve"> </v>
      </c>
      <c r="E15" s="39" t="str">
        <f>E!BD22</f>
        <v xml:space="preserve"> </v>
      </c>
      <c r="F15" s="39" t="str">
        <f>F!BD22</f>
        <v xml:space="preserve"> </v>
      </c>
      <c r="G15" s="39" t="str">
        <f>G!BD22</f>
        <v xml:space="preserve"> </v>
      </c>
      <c r="H15" s="39" t="str">
        <f>H!BD22</f>
        <v xml:space="preserve"> </v>
      </c>
      <c r="I15" s="39" t="str">
        <f>I!BD22</f>
        <v xml:space="preserve"> </v>
      </c>
      <c r="J15" s="39" t="str">
        <f>J!BD22</f>
        <v xml:space="preserve"> </v>
      </c>
      <c r="L15" s="23">
        <f t="shared" si="9"/>
        <v>0</v>
      </c>
      <c r="M15" s="23">
        <f t="shared" si="10"/>
        <v>0</v>
      </c>
      <c r="N15" s="23">
        <f t="shared" si="11"/>
        <v>0</v>
      </c>
      <c r="O15" s="23">
        <f t="shared" si="12"/>
        <v>0</v>
      </c>
      <c r="P15" s="23">
        <f t="shared" si="13"/>
        <v>0</v>
      </c>
      <c r="Q15" s="23">
        <f t="shared" si="14"/>
        <v>0</v>
      </c>
      <c r="R15" s="23">
        <f t="shared" si="15"/>
        <v>0</v>
      </c>
      <c r="S15" s="23">
        <f t="shared" si="16"/>
        <v>0</v>
      </c>
      <c r="T15" s="23">
        <f t="shared" si="17"/>
        <v>0</v>
      </c>
      <c r="U15" s="23">
        <f t="shared" si="18"/>
        <v>0</v>
      </c>
      <c r="V15" s="43">
        <f t="shared" si="19"/>
        <v>0</v>
      </c>
      <c r="W15" s="42">
        <v>11</v>
      </c>
      <c r="X15" s="45">
        <f t="shared" si="20"/>
        <v>0</v>
      </c>
      <c r="Y15" s="45">
        <f t="shared" si="21"/>
        <v>0</v>
      </c>
      <c r="Z15" s="45">
        <f t="shared" si="22"/>
        <v>0</v>
      </c>
      <c r="AA15" s="45">
        <f t="shared" si="23"/>
        <v>0</v>
      </c>
      <c r="AB15" s="45">
        <f t="shared" si="24"/>
        <v>0</v>
      </c>
      <c r="AC15" s="45">
        <f t="shared" si="25"/>
        <v>0</v>
      </c>
      <c r="AD15" s="45">
        <f t="shared" si="26"/>
        <v>0</v>
      </c>
      <c r="AE15" s="45">
        <f t="shared" si="27"/>
        <v>0</v>
      </c>
      <c r="AF15" s="45">
        <f t="shared" si="28"/>
        <v>0</v>
      </c>
      <c r="AG15" s="45">
        <f t="shared" si="29"/>
        <v>0</v>
      </c>
      <c r="AH15" s="45">
        <f t="shared" si="30"/>
        <v>0</v>
      </c>
      <c r="AI15" s="42">
        <v>11</v>
      </c>
    </row>
    <row r="16" spans="1:35">
      <c r="A16" s="39" t="str">
        <f>A!BD23</f>
        <v xml:space="preserve"> </v>
      </c>
      <c r="B16" s="39" t="str">
        <f>B!BD23</f>
        <v xml:space="preserve"> </v>
      </c>
      <c r="C16" s="39" t="str">
        <f>'C'!BD23</f>
        <v xml:space="preserve"> </v>
      </c>
      <c r="D16" s="39" t="str">
        <f>D!BD23</f>
        <v xml:space="preserve"> </v>
      </c>
      <c r="E16" s="39" t="str">
        <f>E!BD23</f>
        <v xml:space="preserve"> </v>
      </c>
      <c r="F16" s="39" t="str">
        <f>F!BD23</f>
        <v xml:space="preserve"> </v>
      </c>
      <c r="G16" s="39" t="str">
        <f>G!BD23</f>
        <v xml:space="preserve"> </v>
      </c>
      <c r="H16" s="39" t="str">
        <f>H!BD23</f>
        <v xml:space="preserve"> </v>
      </c>
      <c r="I16" s="39" t="str">
        <f>I!BD23</f>
        <v xml:space="preserve"> </v>
      </c>
      <c r="J16" s="39" t="str">
        <f>J!BD23</f>
        <v xml:space="preserve"> </v>
      </c>
      <c r="L16" s="23">
        <f t="shared" si="9"/>
        <v>0</v>
      </c>
      <c r="M16" s="23">
        <f t="shared" si="10"/>
        <v>0</v>
      </c>
      <c r="N16" s="23">
        <f t="shared" si="11"/>
        <v>0</v>
      </c>
      <c r="O16" s="23">
        <f t="shared" si="12"/>
        <v>0</v>
      </c>
      <c r="P16" s="23">
        <f t="shared" si="13"/>
        <v>0</v>
      </c>
      <c r="Q16" s="23">
        <f t="shared" si="14"/>
        <v>0</v>
      </c>
      <c r="R16" s="23">
        <f t="shared" si="15"/>
        <v>0</v>
      </c>
      <c r="S16" s="23">
        <f t="shared" si="16"/>
        <v>0</v>
      </c>
      <c r="T16" s="23">
        <f t="shared" si="17"/>
        <v>0</v>
      </c>
      <c r="U16" s="23">
        <f t="shared" si="18"/>
        <v>0</v>
      </c>
      <c r="V16" s="43">
        <f t="shared" si="19"/>
        <v>0</v>
      </c>
      <c r="W16" s="42">
        <v>12</v>
      </c>
      <c r="X16" s="45">
        <f t="shared" si="20"/>
        <v>0</v>
      </c>
      <c r="Y16" s="45">
        <f t="shared" si="21"/>
        <v>0</v>
      </c>
      <c r="Z16" s="45">
        <f t="shared" si="22"/>
        <v>0</v>
      </c>
      <c r="AA16" s="45">
        <f t="shared" si="23"/>
        <v>0</v>
      </c>
      <c r="AB16" s="45">
        <f t="shared" si="24"/>
        <v>0</v>
      </c>
      <c r="AC16" s="45">
        <f t="shared" si="25"/>
        <v>0</v>
      </c>
      <c r="AD16" s="45">
        <f t="shared" si="26"/>
        <v>0</v>
      </c>
      <c r="AE16" s="45">
        <f t="shared" si="27"/>
        <v>0</v>
      </c>
      <c r="AF16" s="45">
        <f t="shared" si="28"/>
        <v>0</v>
      </c>
      <c r="AG16" s="45">
        <f t="shared" si="29"/>
        <v>0</v>
      </c>
      <c r="AH16" s="45">
        <f t="shared" si="30"/>
        <v>0</v>
      </c>
      <c r="AI16" s="42">
        <v>12</v>
      </c>
    </row>
    <row r="17" spans="1:35">
      <c r="A17" s="39" t="str">
        <f>A!BD24</f>
        <v xml:space="preserve"> </v>
      </c>
      <c r="B17" s="39" t="str">
        <f>B!BD24</f>
        <v xml:space="preserve"> </v>
      </c>
      <c r="C17" s="39" t="str">
        <f>'C'!BD24</f>
        <v xml:space="preserve"> </v>
      </c>
      <c r="D17" s="39" t="str">
        <f>D!BD24</f>
        <v xml:space="preserve"> </v>
      </c>
      <c r="E17" s="39" t="str">
        <f>E!BD24</f>
        <v xml:space="preserve"> </v>
      </c>
      <c r="F17" s="39" t="str">
        <f>F!BD24</f>
        <v xml:space="preserve"> </v>
      </c>
      <c r="G17" s="39" t="str">
        <f>G!BD24</f>
        <v xml:space="preserve"> </v>
      </c>
      <c r="H17" s="39" t="str">
        <f>H!BD24</f>
        <v xml:space="preserve"> </v>
      </c>
      <c r="I17" s="39" t="str">
        <f>I!BD24</f>
        <v xml:space="preserve"> </v>
      </c>
      <c r="J17" s="39" t="str">
        <f>J!BD24</f>
        <v xml:space="preserve"> </v>
      </c>
      <c r="L17" s="23">
        <f t="shared" si="9"/>
        <v>0</v>
      </c>
      <c r="M17" s="23">
        <f t="shared" si="10"/>
        <v>0</v>
      </c>
      <c r="N17" s="23">
        <f t="shared" si="11"/>
        <v>0</v>
      </c>
      <c r="O17" s="23">
        <f t="shared" si="12"/>
        <v>0</v>
      </c>
      <c r="P17" s="23">
        <f t="shared" si="13"/>
        <v>0</v>
      </c>
      <c r="Q17" s="23">
        <f t="shared" si="14"/>
        <v>0</v>
      </c>
      <c r="R17" s="23">
        <f t="shared" si="15"/>
        <v>0</v>
      </c>
      <c r="S17" s="23">
        <f t="shared" si="16"/>
        <v>0</v>
      </c>
      <c r="T17" s="23">
        <f t="shared" si="17"/>
        <v>0</v>
      </c>
      <c r="U17" s="23">
        <f t="shared" si="18"/>
        <v>0</v>
      </c>
      <c r="V17" s="43">
        <f t="shared" si="19"/>
        <v>0</v>
      </c>
      <c r="W17" s="42">
        <v>13</v>
      </c>
      <c r="X17" s="45">
        <f t="shared" si="20"/>
        <v>0</v>
      </c>
      <c r="Y17" s="45">
        <f t="shared" si="21"/>
        <v>0</v>
      </c>
      <c r="Z17" s="45">
        <f t="shared" si="22"/>
        <v>0</v>
      </c>
      <c r="AA17" s="45">
        <f t="shared" si="23"/>
        <v>0</v>
      </c>
      <c r="AB17" s="45">
        <f t="shared" si="24"/>
        <v>0</v>
      </c>
      <c r="AC17" s="45">
        <f t="shared" si="25"/>
        <v>0</v>
      </c>
      <c r="AD17" s="45">
        <f t="shared" si="26"/>
        <v>0</v>
      </c>
      <c r="AE17" s="45">
        <f t="shared" si="27"/>
        <v>0</v>
      </c>
      <c r="AF17" s="45">
        <f t="shared" si="28"/>
        <v>0</v>
      </c>
      <c r="AG17" s="45">
        <f t="shared" si="29"/>
        <v>0</v>
      </c>
      <c r="AH17" s="45">
        <f t="shared" si="30"/>
        <v>0</v>
      </c>
      <c r="AI17" s="42">
        <v>13</v>
      </c>
    </row>
    <row r="18" spans="1:35">
      <c r="A18" s="39" t="str">
        <f>A!BD25</f>
        <v xml:space="preserve"> </v>
      </c>
      <c r="B18" s="39" t="str">
        <f>B!BD25</f>
        <v xml:space="preserve"> </v>
      </c>
      <c r="C18" s="39" t="str">
        <f>'C'!BD25</f>
        <v xml:space="preserve"> </v>
      </c>
      <c r="D18" s="39" t="str">
        <f>D!BD25</f>
        <v xml:space="preserve"> </v>
      </c>
      <c r="E18" s="39" t="str">
        <f>E!BD25</f>
        <v xml:space="preserve"> </v>
      </c>
      <c r="F18" s="39" t="str">
        <f>F!BD25</f>
        <v xml:space="preserve"> </v>
      </c>
      <c r="G18" s="39" t="str">
        <f>G!BD25</f>
        <v xml:space="preserve"> </v>
      </c>
      <c r="H18" s="39" t="str">
        <f>H!BD25</f>
        <v xml:space="preserve"> </v>
      </c>
      <c r="I18" s="39" t="str">
        <f>I!BD25</f>
        <v xml:space="preserve"> </v>
      </c>
      <c r="J18" s="39" t="str">
        <f>J!BD25</f>
        <v xml:space="preserve"> </v>
      </c>
      <c r="L18" s="23">
        <f t="shared" si="9"/>
        <v>0</v>
      </c>
      <c r="M18" s="23">
        <f t="shared" si="10"/>
        <v>0</v>
      </c>
      <c r="N18" s="23">
        <f t="shared" si="11"/>
        <v>0</v>
      </c>
      <c r="O18" s="23">
        <f t="shared" si="12"/>
        <v>0</v>
      </c>
      <c r="P18" s="23">
        <f t="shared" si="13"/>
        <v>0</v>
      </c>
      <c r="Q18" s="23">
        <f t="shared" si="14"/>
        <v>0</v>
      </c>
      <c r="R18" s="23">
        <f t="shared" si="15"/>
        <v>0</v>
      </c>
      <c r="S18" s="23">
        <f t="shared" si="16"/>
        <v>0</v>
      </c>
      <c r="T18" s="23">
        <f t="shared" si="17"/>
        <v>0</v>
      </c>
      <c r="U18" s="23">
        <f t="shared" si="18"/>
        <v>0</v>
      </c>
      <c r="V18" s="43">
        <f t="shared" si="19"/>
        <v>0</v>
      </c>
      <c r="W18" s="42">
        <v>14</v>
      </c>
      <c r="X18" s="45">
        <f t="shared" si="20"/>
        <v>0</v>
      </c>
      <c r="Y18" s="45">
        <f t="shared" si="21"/>
        <v>0</v>
      </c>
      <c r="Z18" s="45">
        <f t="shared" si="22"/>
        <v>0</v>
      </c>
      <c r="AA18" s="45">
        <f t="shared" si="23"/>
        <v>0</v>
      </c>
      <c r="AB18" s="45">
        <f t="shared" si="24"/>
        <v>0</v>
      </c>
      <c r="AC18" s="45">
        <f t="shared" si="25"/>
        <v>0</v>
      </c>
      <c r="AD18" s="45">
        <f t="shared" si="26"/>
        <v>0</v>
      </c>
      <c r="AE18" s="45">
        <f t="shared" si="27"/>
        <v>0</v>
      </c>
      <c r="AF18" s="45">
        <f t="shared" si="28"/>
        <v>0</v>
      </c>
      <c r="AG18" s="45">
        <f t="shared" si="29"/>
        <v>0</v>
      </c>
      <c r="AH18" s="45">
        <f t="shared" si="30"/>
        <v>0</v>
      </c>
      <c r="AI18" s="42">
        <v>14</v>
      </c>
    </row>
    <row r="19" spans="1:35">
      <c r="A19" s="39" t="str">
        <f>A!BD26</f>
        <v xml:space="preserve"> </v>
      </c>
      <c r="B19" s="39" t="str">
        <f>B!BD26</f>
        <v xml:space="preserve"> </v>
      </c>
      <c r="C19" s="39" t="str">
        <f>'C'!BD26</f>
        <v xml:space="preserve"> </v>
      </c>
      <c r="D19" s="39" t="str">
        <f>D!BD26</f>
        <v xml:space="preserve"> </v>
      </c>
      <c r="E19" s="39" t="str">
        <f>E!BD26</f>
        <v xml:space="preserve"> </v>
      </c>
      <c r="F19" s="39" t="str">
        <f>F!BD26</f>
        <v xml:space="preserve"> </v>
      </c>
      <c r="G19" s="39" t="str">
        <f>G!BD26</f>
        <v xml:space="preserve"> </v>
      </c>
      <c r="H19" s="39" t="str">
        <f>H!BD26</f>
        <v xml:space="preserve"> </v>
      </c>
      <c r="I19" s="39" t="str">
        <f>I!BD26</f>
        <v xml:space="preserve"> </v>
      </c>
      <c r="J19" s="39" t="str">
        <f>J!BD26</f>
        <v xml:space="preserve"> </v>
      </c>
      <c r="L19" s="23">
        <f t="shared" si="9"/>
        <v>0</v>
      </c>
      <c r="M19" s="23">
        <f t="shared" si="10"/>
        <v>0</v>
      </c>
      <c r="N19" s="23">
        <f t="shared" si="11"/>
        <v>0</v>
      </c>
      <c r="O19" s="23">
        <f t="shared" si="12"/>
        <v>0</v>
      </c>
      <c r="P19" s="23">
        <f t="shared" si="13"/>
        <v>0</v>
      </c>
      <c r="Q19" s="23">
        <f t="shared" si="14"/>
        <v>0</v>
      </c>
      <c r="R19" s="23">
        <f t="shared" si="15"/>
        <v>0</v>
      </c>
      <c r="S19" s="23">
        <f t="shared" si="16"/>
        <v>0</v>
      </c>
      <c r="T19" s="23">
        <f t="shared" si="17"/>
        <v>0</v>
      </c>
      <c r="U19" s="23">
        <f t="shared" si="18"/>
        <v>0</v>
      </c>
      <c r="V19" s="43">
        <f t="shared" si="19"/>
        <v>0</v>
      </c>
      <c r="W19" s="42">
        <v>15</v>
      </c>
      <c r="X19" s="45">
        <f t="shared" si="20"/>
        <v>0</v>
      </c>
      <c r="Y19" s="45">
        <f t="shared" si="21"/>
        <v>0</v>
      </c>
      <c r="Z19" s="45">
        <f t="shared" si="22"/>
        <v>0</v>
      </c>
      <c r="AA19" s="45">
        <f t="shared" si="23"/>
        <v>0</v>
      </c>
      <c r="AB19" s="45">
        <f t="shared" si="24"/>
        <v>0</v>
      </c>
      <c r="AC19" s="45">
        <f t="shared" si="25"/>
        <v>0</v>
      </c>
      <c r="AD19" s="45">
        <f t="shared" si="26"/>
        <v>0</v>
      </c>
      <c r="AE19" s="45">
        <f t="shared" si="27"/>
        <v>0</v>
      </c>
      <c r="AF19" s="45">
        <f t="shared" si="28"/>
        <v>0</v>
      </c>
      <c r="AG19" s="45">
        <f t="shared" si="29"/>
        <v>0</v>
      </c>
      <c r="AH19" s="45">
        <f t="shared" si="30"/>
        <v>0</v>
      </c>
      <c r="AI19" s="42">
        <v>15</v>
      </c>
    </row>
    <row r="20" spans="1:35">
      <c r="A20" s="39" t="str">
        <f>A!BD27</f>
        <v xml:space="preserve"> </v>
      </c>
      <c r="B20" s="39" t="str">
        <f>B!BD27</f>
        <v xml:space="preserve"> </v>
      </c>
      <c r="C20" s="39" t="str">
        <f>'C'!BD27</f>
        <v xml:space="preserve"> </v>
      </c>
      <c r="D20" s="39" t="str">
        <f>D!BD27</f>
        <v xml:space="preserve"> </v>
      </c>
      <c r="E20" s="39" t="str">
        <f>E!BD27</f>
        <v xml:space="preserve"> </v>
      </c>
      <c r="F20" s="39" t="str">
        <f>F!BD27</f>
        <v xml:space="preserve"> </v>
      </c>
      <c r="G20" s="39" t="str">
        <f>G!BD27</f>
        <v xml:space="preserve"> </v>
      </c>
      <c r="H20" s="39" t="str">
        <f>H!BD27</f>
        <v xml:space="preserve"> </v>
      </c>
      <c r="I20" s="39" t="str">
        <f>I!BD27</f>
        <v xml:space="preserve"> </v>
      </c>
      <c r="J20" s="39" t="str">
        <f>J!BD27</f>
        <v xml:space="preserve"> </v>
      </c>
      <c r="L20" s="23">
        <f t="shared" si="9"/>
        <v>0</v>
      </c>
      <c r="M20" s="23">
        <f t="shared" si="10"/>
        <v>0</v>
      </c>
      <c r="N20" s="23">
        <f t="shared" si="11"/>
        <v>0</v>
      </c>
      <c r="O20" s="23">
        <f t="shared" si="12"/>
        <v>0</v>
      </c>
      <c r="P20" s="23">
        <f t="shared" si="13"/>
        <v>0</v>
      </c>
      <c r="Q20" s="23">
        <f t="shared" si="14"/>
        <v>0</v>
      </c>
      <c r="R20" s="23">
        <f t="shared" si="15"/>
        <v>0</v>
      </c>
      <c r="S20" s="23">
        <f t="shared" si="16"/>
        <v>0</v>
      </c>
      <c r="T20" s="23">
        <f t="shared" si="17"/>
        <v>0</v>
      </c>
      <c r="U20" s="23">
        <f t="shared" si="18"/>
        <v>0</v>
      </c>
      <c r="V20" s="43">
        <f t="shared" si="19"/>
        <v>0</v>
      </c>
      <c r="W20" s="42">
        <v>16</v>
      </c>
      <c r="X20" s="45">
        <f t="shared" si="20"/>
        <v>0</v>
      </c>
      <c r="Y20" s="45">
        <f t="shared" si="21"/>
        <v>0</v>
      </c>
      <c r="Z20" s="45">
        <f t="shared" si="22"/>
        <v>0</v>
      </c>
      <c r="AA20" s="45">
        <f t="shared" si="23"/>
        <v>0</v>
      </c>
      <c r="AB20" s="45">
        <f t="shared" si="24"/>
        <v>0</v>
      </c>
      <c r="AC20" s="45">
        <f t="shared" si="25"/>
        <v>0</v>
      </c>
      <c r="AD20" s="45">
        <f t="shared" si="26"/>
        <v>0</v>
      </c>
      <c r="AE20" s="45">
        <f t="shared" si="27"/>
        <v>0</v>
      </c>
      <c r="AF20" s="45">
        <f t="shared" si="28"/>
        <v>0</v>
      </c>
      <c r="AG20" s="45">
        <f t="shared" si="29"/>
        <v>0</v>
      </c>
      <c r="AH20" s="45">
        <f t="shared" si="30"/>
        <v>0</v>
      </c>
      <c r="AI20" s="42">
        <v>16</v>
      </c>
    </row>
    <row r="21" spans="1:35">
      <c r="A21" s="39" t="str">
        <f>A!BD28</f>
        <v xml:space="preserve"> </v>
      </c>
      <c r="B21" s="39" t="str">
        <f>B!BD28</f>
        <v xml:space="preserve"> </v>
      </c>
      <c r="C21" s="39" t="str">
        <f>'C'!BD28</f>
        <v xml:space="preserve"> </v>
      </c>
      <c r="D21" s="39" t="str">
        <f>D!BD28</f>
        <v xml:space="preserve"> </v>
      </c>
      <c r="E21" s="39" t="str">
        <f>E!BD28</f>
        <v xml:space="preserve"> </v>
      </c>
      <c r="F21" s="39" t="str">
        <f>F!BD28</f>
        <v xml:space="preserve"> </v>
      </c>
      <c r="G21" s="39" t="str">
        <f>G!BD28</f>
        <v xml:space="preserve"> </v>
      </c>
      <c r="H21" s="39" t="str">
        <f>H!BD28</f>
        <v xml:space="preserve"> </v>
      </c>
      <c r="I21" s="39" t="str">
        <f>I!BD28</f>
        <v xml:space="preserve"> </v>
      </c>
      <c r="J21" s="39" t="str">
        <f>J!BD28</f>
        <v xml:space="preserve"> </v>
      </c>
      <c r="L21" s="23">
        <f t="shared" si="9"/>
        <v>0</v>
      </c>
      <c r="M21" s="23">
        <f t="shared" si="10"/>
        <v>0</v>
      </c>
      <c r="N21" s="23">
        <f t="shared" si="11"/>
        <v>0</v>
      </c>
      <c r="O21" s="23">
        <f t="shared" si="12"/>
        <v>0</v>
      </c>
      <c r="P21" s="23">
        <f t="shared" si="13"/>
        <v>0</v>
      </c>
      <c r="Q21" s="23">
        <f t="shared" si="14"/>
        <v>0</v>
      </c>
      <c r="R21" s="23">
        <f t="shared" si="15"/>
        <v>0</v>
      </c>
      <c r="S21" s="23">
        <f t="shared" si="16"/>
        <v>0</v>
      </c>
      <c r="T21" s="23">
        <f t="shared" si="17"/>
        <v>0</v>
      </c>
      <c r="U21" s="23">
        <f t="shared" si="18"/>
        <v>0</v>
      </c>
      <c r="V21" s="43">
        <f t="shared" si="19"/>
        <v>0</v>
      </c>
      <c r="W21" s="42">
        <v>17</v>
      </c>
      <c r="X21" s="45">
        <f t="shared" si="20"/>
        <v>0</v>
      </c>
      <c r="Y21" s="45">
        <f t="shared" si="21"/>
        <v>0</v>
      </c>
      <c r="Z21" s="45">
        <f t="shared" si="22"/>
        <v>0</v>
      </c>
      <c r="AA21" s="45">
        <f t="shared" si="23"/>
        <v>0</v>
      </c>
      <c r="AB21" s="45">
        <f t="shared" si="24"/>
        <v>0</v>
      </c>
      <c r="AC21" s="45">
        <f t="shared" si="25"/>
        <v>0</v>
      </c>
      <c r="AD21" s="45">
        <f t="shared" si="26"/>
        <v>0</v>
      </c>
      <c r="AE21" s="45">
        <f t="shared" si="27"/>
        <v>0</v>
      </c>
      <c r="AF21" s="45">
        <f t="shared" si="28"/>
        <v>0</v>
      </c>
      <c r="AG21" s="45">
        <f t="shared" si="29"/>
        <v>0</v>
      </c>
      <c r="AH21" s="45">
        <f t="shared" si="30"/>
        <v>0</v>
      </c>
      <c r="AI21" s="42">
        <v>17</v>
      </c>
    </row>
    <row r="22" spans="1:35">
      <c r="A22" s="39" t="str">
        <f>A!BD29</f>
        <v xml:space="preserve"> </v>
      </c>
      <c r="B22" s="39" t="str">
        <f>B!BD29</f>
        <v xml:space="preserve"> </v>
      </c>
      <c r="C22" s="39" t="str">
        <f>'C'!BD29</f>
        <v xml:space="preserve"> </v>
      </c>
      <c r="D22" s="39" t="str">
        <f>D!BD29</f>
        <v xml:space="preserve"> </v>
      </c>
      <c r="E22" s="39" t="str">
        <f>E!BD29</f>
        <v xml:space="preserve"> </v>
      </c>
      <c r="F22" s="39" t="str">
        <f>F!BD29</f>
        <v xml:space="preserve"> </v>
      </c>
      <c r="G22" s="39" t="str">
        <f>G!BD29</f>
        <v xml:space="preserve"> </v>
      </c>
      <c r="H22" s="39" t="str">
        <f>H!BD29</f>
        <v xml:space="preserve"> </v>
      </c>
      <c r="I22" s="39" t="str">
        <f>I!BD29</f>
        <v xml:space="preserve"> </v>
      </c>
      <c r="J22" s="39" t="str">
        <f>J!BD29</f>
        <v xml:space="preserve"> </v>
      </c>
      <c r="L22" s="23">
        <f t="shared" si="9"/>
        <v>0</v>
      </c>
      <c r="M22" s="23">
        <f t="shared" si="10"/>
        <v>0</v>
      </c>
      <c r="N22" s="23">
        <f t="shared" si="11"/>
        <v>0</v>
      </c>
      <c r="O22" s="23">
        <f t="shared" si="12"/>
        <v>0</v>
      </c>
      <c r="P22" s="23">
        <f t="shared" si="13"/>
        <v>0</v>
      </c>
      <c r="Q22" s="23">
        <f t="shared" si="14"/>
        <v>0</v>
      </c>
      <c r="R22" s="23">
        <f t="shared" si="15"/>
        <v>0</v>
      </c>
      <c r="S22" s="23">
        <f t="shared" si="16"/>
        <v>0</v>
      </c>
      <c r="T22" s="23">
        <f t="shared" si="17"/>
        <v>0</v>
      </c>
      <c r="U22" s="23">
        <f t="shared" si="18"/>
        <v>0</v>
      </c>
      <c r="V22" s="43">
        <f t="shared" si="19"/>
        <v>0</v>
      </c>
      <c r="W22" s="42">
        <v>18</v>
      </c>
      <c r="X22" s="45">
        <f t="shared" si="20"/>
        <v>0</v>
      </c>
      <c r="Y22" s="45">
        <f t="shared" si="21"/>
        <v>0</v>
      </c>
      <c r="Z22" s="45">
        <f t="shared" si="22"/>
        <v>0</v>
      </c>
      <c r="AA22" s="45">
        <f t="shared" si="23"/>
        <v>0</v>
      </c>
      <c r="AB22" s="45">
        <f t="shared" si="24"/>
        <v>0</v>
      </c>
      <c r="AC22" s="45">
        <f t="shared" si="25"/>
        <v>0</v>
      </c>
      <c r="AD22" s="45">
        <f t="shared" si="26"/>
        <v>0</v>
      </c>
      <c r="AE22" s="45">
        <f t="shared" si="27"/>
        <v>0</v>
      </c>
      <c r="AF22" s="45">
        <f t="shared" si="28"/>
        <v>0</v>
      </c>
      <c r="AG22" s="45">
        <f t="shared" si="29"/>
        <v>0</v>
      </c>
      <c r="AH22" s="45">
        <f t="shared" si="30"/>
        <v>0</v>
      </c>
      <c r="AI22" s="42">
        <v>18</v>
      </c>
    </row>
    <row r="23" spans="1:35">
      <c r="A23" s="39" t="str">
        <f>A!BD30</f>
        <v xml:space="preserve"> </v>
      </c>
      <c r="B23" s="39" t="str">
        <f>B!BD30</f>
        <v xml:space="preserve"> </v>
      </c>
      <c r="C23" s="39" t="str">
        <f>'C'!BD30</f>
        <v xml:space="preserve"> </v>
      </c>
      <c r="D23" s="39" t="str">
        <f>D!BD30</f>
        <v xml:space="preserve"> </v>
      </c>
      <c r="E23" s="39" t="str">
        <f>E!BD30</f>
        <v xml:space="preserve"> </v>
      </c>
      <c r="F23" s="39" t="str">
        <f>F!BD30</f>
        <v xml:space="preserve"> </v>
      </c>
      <c r="G23" s="39" t="str">
        <f>G!BD30</f>
        <v xml:space="preserve"> </v>
      </c>
      <c r="H23" s="39" t="str">
        <f>H!BD30</f>
        <v xml:space="preserve"> </v>
      </c>
      <c r="I23" s="39" t="str">
        <f>I!BD30</f>
        <v xml:space="preserve"> </v>
      </c>
      <c r="J23" s="39" t="str">
        <f>J!BD30</f>
        <v xml:space="preserve"> </v>
      </c>
      <c r="L23" s="23">
        <f t="shared" si="9"/>
        <v>0</v>
      </c>
      <c r="M23" s="23">
        <f t="shared" si="10"/>
        <v>0</v>
      </c>
      <c r="N23" s="23">
        <f t="shared" si="11"/>
        <v>0</v>
      </c>
      <c r="O23" s="23">
        <f t="shared" si="12"/>
        <v>0</v>
      </c>
      <c r="P23" s="23">
        <f t="shared" si="13"/>
        <v>0</v>
      </c>
      <c r="Q23" s="23">
        <f t="shared" si="14"/>
        <v>0</v>
      </c>
      <c r="R23" s="23">
        <f t="shared" si="15"/>
        <v>0</v>
      </c>
      <c r="S23" s="23">
        <f t="shared" si="16"/>
        <v>0</v>
      </c>
      <c r="T23" s="23">
        <f t="shared" si="17"/>
        <v>0</v>
      </c>
      <c r="U23" s="23">
        <f t="shared" si="18"/>
        <v>0</v>
      </c>
      <c r="V23" s="43">
        <f t="shared" si="19"/>
        <v>0</v>
      </c>
      <c r="W23" s="42">
        <v>19</v>
      </c>
      <c r="X23" s="45">
        <f t="shared" si="20"/>
        <v>0</v>
      </c>
      <c r="Y23" s="45">
        <f t="shared" si="21"/>
        <v>0</v>
      </c>
      <c r="Z23" s="45">
        <f t="shared" si="22"/>
        <v>0</v>
      </c>
      <c r="AA23" s="45">
        <f t="shared" si="23"/>
        <v>0</v>
      </c>
      <c r="AB23" s="45">
        <f t="shared" si="24"/>
        <v>0</v>
      </c>
      <c r="AC23" s="45">
        <f t="shared" si="25"/>
        <v>0</v>
      </c>
      <c r="AD23" s="45">
        <f t="shared" si="26"/>
        <v>0</v>
      </c>
      <c r="AE23" s="45">
        <f t="shared" si="27"/>
        <v>0</v>
      </c>
      <c r="AF23" s="45">
        <f t="shared" si="28"/>
        <v>0</v>
      </c>
      <c r="AG23" s="45">
        <f t="shared" si="29"/>
        <v>0</v>
      </c>
      <c r="AH23" s="45">
        <f t="shared" si="30"/>
        <v>0</v>
      </c>
      <c r="AI23" s="42">
        <v>19</v>
      </c>
    </row>
    <row r="24" spans="1:35">
      <c r="A24" s="39" t="str">
        <f>A!BD31</f>
        <v xml:space="preserve"> </v>
      </c>
      <c r="B24" s="39" t="str">
        <f>B!BD31</f>
        <v xml:space="preserve"> </v>
      </c>
      <c r="C24" s="39" t="str">
        <f>'C'!BD31</f>
        <v xml:space="preserve"> </v>
      </c>
      <c r="D24" s="39" t="str">
        <f>D!BD31</f>
        <v xml:space="preserve"> </v>
      </c>
      <c r="E24" s="39" t="str">
        <f>E!BD31</f>
        <v xml:space="preserve"> </v>
      </c>
      <c r="F24" s="39" t="str">
        <f>F!BD31</f>
        <v xml:space="preserve"> </v>
      </c>
      <c r="G24" s="39" t="str">
        <f>G!BD31</f>
        <v xml:space="preserve"> </v>
      </c>
      <c r="H24" s="39" t="str">
        <f>H!BD31</f>
        <v xml:space="preserve"> </v>
      </c>
      <c r="I24" s="39" t="str">
        <f>I!BD31</f>
        <v xml:space="preserve"> </v>
      </c>
      <c r="J24" s="39" t="str">
        <f>J!BD31</f>
        <v xml:space="preserve"> </v>
      </c>
      <c r="L24" s="23">
        <f t="shared" si="9"/>
        <v>0</v>
      </c>
      <c r="M24" s="23">
        <f t="shared" si="10"/>
        <v>0</v>
      </c>
      <c r="N24" s="23">
        <f t="shared" si="11"/>
        <v>0</v>
      </c>
      <c r="O24" s="23">
        <f t="shared" si="12"/>
        <v>0</v>
      </c>
      <c r="P24" s="23">
        <f t="shared" si="13"/>
        <v>0</v>
      </c>
      <c r="Q24" s="23">
        <f t="shared" si="14"/>
        <v>0</v>
      </c>
      <c r="R24" s="23">
        <f t="shared" si="15"/>
        <v>0</v>
      </c>
      <c r="S24" s="23">
        <f t="shared" si="16"/>
        <v>0</v>
      </c>
      <c r="T24" s="23">
        <f t="shared" si="17"/>
        <v>0</v>
      </c>
      <c r="U24" s="23">
        <f t="shared" si="18"/>
        <v>0</v>
      </c>
      <c r="V24" s="43">
        <f t="shared" si="19"/>
        <v>0</v>
      </c>
      <c r="W24" s="42">
        <v>20</v>
      </c>
      <c r="X24" s="45">
        <f t="shared" si="20"/>
        <v>0</v>
      </c>
      <c r="Y24" s="45">
        <f t="shared" si="21"/>
        <v>0</v>
      </c>
      <c r="Z24" s="45">
        <f t="shared" si="22"/>
        <v>0</v>
      </c>
      <c r="AA24" s="45">
        <f t="shared" si="23"/>
        <v>0</v>
      </c>
      <c r="AB24" s="45">
        <f t="shared" si="24"/>
        <v>0</v>
      </c>
      <c r="AC24" s="45">
        <f t="shared" si="25"/>
        <v>0</v>
      </c>
      <c r="AD24" s="45">
        <f t="shared" si="26"/>
        <v>0</v>
      </c>
      <c r="AE24" s="45">
        <f t="shared" si="27"/>
        <v>0</v>
      </c>
      <c r="AF24" s="45">
        <f t="shared" si="28"/>
        <v>0</v>
      </c>
      <c r="AG24" s="45">
        <f t="shared" si="29"/>
        <v>0</v>
      </c>
      <c r="AH24" s="45">
        <f t="shared" si="30"/>
        <v>0</v>
      </c>
      <c r="AI24" s="42">
        <v>20</v>
      </c>
    </row>
    <row r="25" spans="1:35">
      <c r="A25" s="39" t="str">
        <f>A!BD32</f>
        <v xml:space="preserve"> </v>
      </c>
      <c r="B25" s="39" t="str">
        <f>B!BD32</f>
        <v xml:space="preserve"> </v>
      </c>
      <c r="C25" s="39" t="str">
        <f>'C'!BD32</f>
        <v xml:space="preserve"> </v>
      </c>
      <c r="D25" s="39" t="str">
        <f>D!BD32</f>
        <v xml:space="preserve"> </v>
      </c>
      <c r="E25" s="39" t="str">
        <f>E!BD32</f>
        <v xml:space="preserve"> </v>
      </c>
      <c r="F25" s="39" t="str">
        <f>F!BD32</f>
        <v xml:space="preserve"> </v>
      </c>
      <c r="G25" s="39" t="str">
        <f>G!BD32</f>
        <v xml:space="preserve"> </v>
      </c>
      <c r="H25" s="39" t="str">
        <f>H!BD32</f>
        <v xml:space="preserve"> </v>
      </c>
      <c r="I25" s="39" t="str">
        <f>I!BD32</f>
        <v xml:space="preserve"> </v>
      </c>
      <c r="J25" s="39" t="str">
        <f>J!BD32</f>
        <v xml:space="preserve"> </v>
      </c>
      <c r="L25" s="23">
        <f t="shared" si="9"/>
        <v>0</v>
      </c>
      <c r="M25" s="23">
        <f t="shared" si="10"/>
        <v>0</v>
      </c>
      <c r="N25" s="23">
        <f t="shared" si="11"/>
        <v>0</v>
      </c>
      <c r="O25" s="23">
        <f t="shared" si="12"/>
        <v>0</v>
      </c>
      <c r="P25" s="23">
        <f t="shared" si="13"/>
        <v>0</v>
      </c>
      <c r="Q25" s="23">
        <f t="shared" si="14"/>
        <v>0</v>
      </c>
      <c r="R25" s="23">
        <f t="shared" si="15"/>
        <v>0</v>
      </c>
      <c r="S25" s="23">
        <f t="shared" si="16"/>
        <v>0</v>
      </c>
      <c r="T25" s="23">
        <f t="shared" si="17"/>
        <v>0</v>
      </c>
      <c r="U25" s="23">
        <f t="shared" si="18"/>
        <v>0</v>
      </c>
      <c r="V25" s="43">
        <f t="shared" si="19"/>
        <v>0</v>
      </c>
      <c r="W25" s="42">
        <v>21</v>
      </c>
      <c r="X25" s="45">
        <f t="shared" si="20"/>
        <v>0</v>
      </c>
      <c r="Y25" s="45">
        <f t="shared" si="21"/>
        <v>0</v>
      </c>
      <c r="Z25" s="45">
        <f t="shared" si="22"/>
        <v>0</v>
      </c>
      <c r="AA25" s="45">
        <f t="shared" si="23"/>
        <v>0</v>
      </c>
      <c r="AB25" s="45">
        <f t="shared" si="24"/>
        <v>0</v>
      </c>
      <c r="AC25" s="45">
        <f t="shared" si="25"/>
        <v>0</v>
      </c>
      <c r="AD25" s="45">
        <f t="shared" si="26"/>
        <v>0</v>
      </c>
      <c r="AE25" s="45">
        <f t="shared" si="27"/>
        <v>0</v>
      </c>
      <c r="AF25" s="45">
        <f t="shared" si="28"/>
        <v>0</v>
      </c>
      <c r="AG25" s="45">
        <f t="shared" si="29"/>
        <v>0</v>
      </c>
      <c r="AH25" s="45">
        <f t="shared" si="30"/>
        <v>0</v>
      </c>
      <c r="AI25" s="42">
        <v>21</v>
      </c>
    </row>
    <row r="26" spans="1:35">
      <c r="A26" s="39" t="str">
        <f>A!BD33</f>
        <v xml:space="preserve"> </v>
      </c>
      <c r="B26" s="39" t="str">
        <f>B!BD33</f>
        <v xml:space="preserve"> </v>
      </c>
      <c r="C26" s="39" t="str">
        <f>'C'!BD33</f>
        <v xml:space="preserve"> </v>
      </c>
      <c r="D26" s="39" t="str">
        <f>D!BD33</f>
        <v xml:space="preserve"> </v>
      </c>
      <c r="E26" s="39" t="str">
        <f>E!BD33</f>
        <v xml:space="preserve"> </v>
      </c>
      <c r="F26" s="39" t="str">
        <f>F!BD33</f>
        <v xml:space="preserve"> </v>
      </c>
      <c r="G26" s="39" t="str">
        <f>G!BD33</f>
        <v xml:space="preserve"> </v>
      </c>
      <c r="H26" s="39" t="str">
        <f>H!BD33</f>
        <v xml:space="preserve"> </v>
      </c>
      <c r="I26" s="39" t="str">
        <f>I!BD33</f>
        <v xml:space="preserve"> </v>
      </c>
      <c r="J26" s="39" t="str">
        <f>J!BD33</f>
        <v xml:space="preserve"> </v>
      </c>
      <c r="L26" s="23">
        <f t="shared" si="9"/>
        <v>0</v>
      </c>
      <c r="M26" s="23">
        <f t="shared" si="10"/>
        <v>0</v>
      </c>
      <c r="N26" s="23">
        <f t="shared" si="11"/>
        <v>0</v>
      </c>
      <c r="O26" s="23">
        <f t="shared" si="12"/>
        <v>0</v>
      </c>
      <c r="P26" s="23">
        <f t="shared" si="13"/>
        <v>0</v>
      </c>
      <c r="Q26" s="23">
        <f t="shared" si="14"/>
        <v>0</v>
      </c>
      <c r="R26" s="23">
        <f t="shared" si="15"/>
        <v>0</v>
      </c>
      <c r="S26" s="23">
        <f t="shared" si="16"/>
        <v>0</v>
      </c>
      <c r="T26" s="23">
        <f t="shared" si="17"/>
        <v>0</v>
      </c>
      <c r="U26" s="23">
        <f t="shared" si="18"/>
        <v>0</v>
      </c>
      <c r="V26" s="43">
        <f t="shared" si="19"/>
        <v>0</v>
      </c>
      <c r="W26" s="42">
        <v>22</v>
      </c>
      <c r="X26" s="45">
        <f t="shared" si="20"/>
        <v>0</v>
      </c>
      <c r="Y26" s="45">
        <f t="shared" si="21"/>
        <v>0</v>
      </c>
      <c r="Z26" s="45">
        <f t="shared" si="22"/>
        <v>0</v>
      </c>
      <c r="AA26" s="45">
        <f t="shared" si="23"/>
        <v>0</v>
      </c>
      <c r="AB26" s="45">
        <f t="shared" si="24"/>
        <v>0</v>
      </c>
      <c r="AC26" s="45">
        <f t="shared" si="25"/>
        <v>0</v>
      </c>
      <c r="AD26" s="45">
        <f t="shared" si="26"/>
        <v>0</v>
      </c>
      <c r="AE26" s="45">
        <f t="shared" si="27"/>
        <v>0</v>
      </c>
      <c r="AF26" s="45">
        <f t="shared" si="28"/>
        <v>0</v>
      </c>
      <c r="AG26" s="45">
        <f t="shared" si="29"/>
        <v>0</v>
      </c>
      <c r="AH26" s="45">
        <f t="shared" si="30"/>
        <v>0</v>
      </c>
      <c r="AI26" s="42">
        <v>22</v>
      </c>
    </row>
    <row r="27" spans="1:35">
      <c r="A27" s="39" t="str">
        <f>A!BD34</f>
        <v xml:space="preserve"> </v>
      </c>
      <c r="B27" s="39" t="str">
        <f>B!BD34</f>
        <v xml:space="preserve"> </v>
      </c>
      <c r="C27" s="39" t="str">
        <f>'C'!BD34</f>
        <v xml:space="preserve"> </v>
      </c>
      <c r="D27" s="39" t="str">
        <f>D!BD34</f>
        <v xml:space="preserve"> </v>
      </c>
      <c r="E27" s="39" t="str">
        <f>E!BD34</f>
        <v xml:space="preserve"> </v>
      </c>
      <c r="F27" s="39" t="str">
        <f>F!BD34</f>
        <v xml:space="preserve"> </v>
      </c>
      <c r="G27" s="39" t="str">
        <f>G!BD34</f>
        <v xml:space="preserve"> </v>
      </c>
      <c r="H27" s="39" t="str">
        <f>H!BD34</f>
        <v xml:space="preserve"> </v>
      </c>
      <c r="I27" s="39" t="str">
        <f>I!BD34</f>
        <v xml:space="preserve"> </v>
      </c>
      <c r="J27" s="39" t="str">
        <f>J!BD34</f>
        <v xml:space="preserve"> </v>
      </c>
      <c r="L27" s="23">
        <f t="shared" si="9"/>
        <v>0</v>
      </c>
      <c r="M27" s="23">
        <f t="shared" si="10"/>
        <v>0</v>
      </c>
      <c r="N27" s="23">
        <f t="shared" si="11"/>
        <v>0</v>
      </c>
      <c r="O27" s="23">
        <f t="shared" si="12"/>
        <v>0</v>
      </c>
      <c r="P27" s="23">
        <f t="shared" si="13"/>
        <v>0</v>
      </c>
      <c r="Q27" s="23">
        <f t="shared" si="14"/>
        <v>0</v>
      </c>
      <c r="R27" s="23">
        <f t="shared" si="15"/>
        <v>0</v>
      </c>
      <c r="S27" s="23">
        <f t="shared" si="16"/>
        <v>0</v>
      </c>
      <c r="T27" s="23">
        <f t="shared" si="17"/>
        <v>0</v>
      </c>
      <c r="U27" s="23">
        <f t="shared" si="18"/>
        <v>0</v>
      </c>
      <c r="V27" s="43">
        <f t="shared" si="19"/>
        <v>0</v>
      </c>
      <c r="W27" s="42">
        <v>23</v>
      </c>
      <c r="X27" s="45">
        <f t="shared" si="20"/>
        <v>0</v>
      </c>
      <c r="Y27" s="45">
        <f t="shared" si="21"/>
        <v>0</v>
      </c>
      <c r="Z27" s="45">
        <f t="shared" si="22"/>
        <v>0</v>
      </c>
      <c r="AA27" s="45">
        <f t="shared" si="23"/>
        <v>0</v>
      </c>
      <c r="AB27" s="45">
        <f t="shared" si="24"/>
        <v>0</v>
      </c>
      <c r="AC27" s="45">
        <f t="shared" si="25"/>
        <v>0</v>
      </c>
      <c r="AD27" s="45">
        <f t="shared" si="26"/>
        <v>0</v>
      </c>
      <c r="AE27" s="45">
        <f t="shared" si="27"/>
        <v>0</v>
      </c>
      <c r="AF27" s="45">
        <f t="shared" si="28"/>
        <v>0</v>
      </c>
      <c r="AG27" s="45">
        <f t="shared" si="29"/>
        <v>0</v>
      </c>
      <c r="AH27" s="45">
        <f t="shared" si="30"/>
        <v>0</v>
      </c>
      <c r="AI27" s="42">
        <v>23</v>
      </c>
    </row>
    <row r="28" spans="1:35">
      <c r="A28" s="39" t="str">
        <f>A!BD35</f>
        <v xml:space="preserve"> </v>
      </c>
      <c r="B28" s="39" t="str">
        <f>B!BD35</f>
        <v xml:space="preserve"> </v>
      </c>
      <c r="C28" s="39" t="str">
        <f>'C'!BD35</f>
        <v xml:space="preserve"> </v>
      </c>
      <c r="D28" s="39" t="str">
        <f>D!BD35</f>
        <v xml:space="preserve"> </v>
      </c>
      <c r="E28" s="39" t="str">
        <f>E!BD35</f>
        <v xml:space="preserve"> </v>
      </c>
      <c r="F28" s="39" t="str">
        <f>F!BD35</f>
        <v xml:space="preserve"> </v>
      </c>
      <c r="G28" s="39" t="str">
        <f>G!BD35</f>
        <v xml:space="preserve"> </v>
      </c>
      <c r="H28" s="39" t="str">
        <f>H!BD35</f>
        <v xml:space="preserve"> </v>
      </c>
      <c r="I28" s="39" t="str">
        <f>I!BD35</f>
        <v xml:space="preserve"> </v>
      </c>
      <c r="J28" s="39" t="str">
        <f>J!BD35</f>
        <v xml:space="preserve"> </v>
      </c>
      <c r="L28" s="23">
        <f t="shared" si="9"/>
        <v>0</v>
      </c>
      <c r="M28" s="23">
        <f t="shared" si="10"/>
        <v>0</v>
      </c>
      <c r="N28" s="23">
        <f t="shared" si="11"/>
        <v>0</v>
      </c>
      <c r="O28" s="23">
        <f t="shared" si="12"/>
        <v>0</v>
      </c>
      <c r="P28" s="23">
        <f t="shared" si="13"/>
        <v>0</v>
      </c>
      <c r="Q28" s="23">
        <f t="shared" si="14"/>
        <v>0</v>
      </c>
      <c r="R28" s="23">
        <f t="shared" si="15"/>
        <v>0</v>
      </c>
      <c r="S28" s="23">
        <f t="shared" si="16"/>
        <v>0</v>
      </c>
      <c r="T28" s="23">
        <f t="shared" si="17"/>
        <v>0</v>
      </c>
      <c r="U28" s="23">
        <f t="shared" si="18"/>
        <v>0</v>
      </c>
      <c r="V28" s="43">
        <f t="shared" si="19"/>
        <v>0</v>
      </c>
      <c r="W28" s="42">
        <v>24</v>
      </c>
      <c r="X28" s="45">
        <f t="shared" si="20"/>
        <v>0</v>
      </c>
      <c r="Y28" s="45">
        <f t="shared" si="21"/>
        <v>0</v>
      </c>
      <c r="Z28" s="45">
        <f t="shared" si="22"/>
        <v>0</v>
      </c>
      <c r="AA28" s="45">
        <f t="shared" si="23"/>
        <v>0</v>
      </c>
      <c r="AB28" s="45">
        <f t="shared" si="24"/>
        <v>0</v>
      </c>
      <c r="AC28" s="45">
        <f t="shared" si="25"/>
        <v>0</v>
      </c>
      <c r="AD28" s="45">
        <f t="shared" si="26"/>
        <v>0</v>
      </c>
      <c r="AE28" s="45">
        <f t="shared" si="27"/>
        <v>0</v>
      </c>
      <c r="AF28" s="45">
        <f t="shared" si="28"/>
        <v>0</v>
      </c>
      <c r="AG28" s="45">
        <f t="shared" si="29"/>
        <v>0</v>
      </c>
      <c r="AH28" s="45">
        <f t="shared" si="30"/>
        <v>0</v>
      </c>
      <c r="AI28" s="42">
        <v>24</v>
      </c>
    </row>
    <row r="29" spans="1:35">
      <c r="A29" s="39" t="str">
        <f>A!BD36</f>
        <v xml:space="preserve"> </v>
      </c>
      <c r="B29" s="39" t="str">
        <f>B!BD36</f>
        <v xml:space="preserve"> </v>
      </c>
      <c r="C29" s="39" t="str">
        <f>'C'!BD36</f>
        <v xml:space="preserve"> </v>
      </c>
      <c r="D29" s="39" t="str">
        <f>D!BD36</f>
        <v xml:space="preserve"> </v>
      </c>
      <c r="E29" s="39" t="str">
        <f>E!BD36</f>
        <v xml:space="preserve"> </v>
      </c>
      <c r="F29" s="39" t="str">
        <f>F!BD36</f>
        <v xml:space="preserve"> </v>
      </c>
      <c r="G29" s="39" t="str">
        <f>G!BD36</f>
        <v xml:space="preserve"> </v>
      </c>
      <c r="H29" s="39" t="str">
        <f>H!BD36</f>
        <v xml:space="preserve"> </v>
      </c>
      <c r="I29" s="39" t="str">
        <f>I!BD36</f>
        <v xml:space="preserve"> </v>
      </c>
      <c r="J29" s="39" t="str">
        <f>J!BD36</f>
        <v xml:space="preserve"> </v>
      </c>
      <c r="L29" s="23">
        <f t="shared" si="9"/>
        <v>0</v>
      </c>
      <c r="M29" s="23">
        <f t="shared" si="10"/>
        <v>0</v>
      </c>
      <c r="N29" s="23">
        <f t="shared" si="11"/>
        <v>0</v>
      </c>
      <c r="O29" s="23">
        <f t="shared" si="12"/>
        <v>0</v>
      </c>
      <c r="P29" s="23">
        <f t="shared" si="13"/>
        <v>0</v>
      </c>
      <c r="Q29" s="23">
        <f t="shared" si="14"/>
        <v>0</v>
      </c>
      <c r="R29" s="23">
        <f t="shared" si="15"/>
        <v>0</v>
      </c>
      <c r="S29" s="23">
        <f t="shared" si="16"/>
        <v>0</v>
      </c>
      <c r="T29" s="23">
        <f t="shared" si="17"/>
        <v>0</v>
      </c>
      <c r="U29" s="23">
        <f t="shared" si="18"/>
        <v>0</v>
      </c>
      <c r="V29" s="43">
        <f t="shared" si="19"/>
        <v>0</v>
      </c>
      <c r="W29" s="42">
        <v>25</v>
      </c>
      <c r="X29" s="45">
        <f t="shared" si="20"/>
        <v>0</v>
      </c>
      <c r="Y29" s="45">
        <f t="shared" si="21"/>
        <v>0</v>
      </c>
      <c r="Z29" s="45">
        <f t="shared" si="22"/>
        <v>0</v>
      </c>
      <c r="AA29" s="45">
        <f t="shared" si="23"/>
        <v>0</v>
      </c>
      <c r="AB29" s="45">
        <f t="shared" si="24"/>
        <v>0</v>
      </c>
      <c r="AC29" s="45">
        <f t="shared" si="25"/>
        <v>0</v>
      </c>
      <c r="AD29" s="45">
        <f t="shared" si="26"/>
        <v>0</v>
      </c>
      <c r="AE29" s="45">
        <f t="shared" si="27"/>
        <v>0</v>
      </c>
      <c r="AF29" s="45">
        <f t="shared" si="28"/>
        <v>0</v>
      </c>
      <c r="AG29" s="45">
        <f t="shared" si="29"/>
        <v>0</v>
      </c>
      <c r="AH29" s="45">
        <f t="shared" si="30"/>
        <v>0</v>
      </c>
      <c r="AI29" s="42">
        <v>25</v>
      </c>
    </row>
    <row r="30" spans="1:35">
      <c r="A30" s="39" t="str">
        <f>A!BD37</f>
        <v xml:space="preserve"> </v>
      </c>
      <c r="B30" s="39" t="str">
        <f>B!BD37</f>
        <v xml:space="preserve"> </v>
      </c>
      <c r="C30" s="39" t="str">
        <f>'C'!BD37</f>
        <v xml:space="preserve"> </v>
      </c>
      <c r="D30" s="39" t="str">
        <f>D!BD37</f>
        <v xml:space="preserve"> </v>
      </c>
      <c r="E30" s="39" t="str">
        <f>E!BD37</f>
        <v xml:space="preserve"> </v>
      </c>
      <c r="F30" s="39" t="str">
        <f>F!BD37</f>
        <v xml:space="preserve"> </v>
      </c>
      <c r="G30" s="39" t="str">
        <f>G!BD37</f>
        <v xml:space="preserve"> </v>
      </c>
      <c r="H30" s="39" t="str">
        <f>H!BD37</f>
        <v xml:space="preserve"> </v>
      </c>
      <c r="I30" s="39" t="str">
        <f>I!BD37</f>
        <v xml:space="preserve"> </v>
      </c>
      <c r="J30" s="39" t="str">
        <f>J!BD37</f>
        <v xml:space="preserve"> </v>
      </c>
      <c r="L30" s="23">
        <f t="shared" si="9"/>
        <v>0</v>
      </c>
      <c r="M30" s="23">
        <f t="shared" si="10"/>
        <v>0</v>
      </c>
      <c r="N30" s="23">
        <f t="shared" si="11"/>
        <v>0</v>
      </c>
      <c r="O30" s="23">
        <f t="shared" si="12"/>
        <v>0</v>
      </c>
      <c r="P30" s="23">
        <f t="shared" si="13"/>
        <v>0</v>
      </c>
      <c r="Q30" s="23">
        <f t="shared" si="14"/>
        <v>0</v>
      </c>
      <c r="R30" s="23">
        <f t="shared" si="15"/>
        <v>0</v>
      </c>
      <c r="S30" s="23">
        <f t="shared" si="16"/>
        <v>0</v>
      </c>
      <c r="T30" s="23">
        <f t="shared" si="17"/>
        <v>0</v>
      </c>
      <c r="U30" s="23">
        <f t="shared" si="18"/>
        <v>0</v>
      </c>
      <c r="V30" s="43">
        <f t="shared" si="19"/>
        <v>0</v>
      </c>
      <c r="W30" s="42">
        <v>26</v>
      </c>
      <c r="X30" s="45">
        <f t="shared" si="20"/>
        <v>0</v>
      </c>
      <c r="Y30" s="45">
        <f t="shared" si="21"/>
        <v>0</v>
      </c>
      <c r="Z30" s="45">
        <f t="shared" si="22"/>
        <v>0</v>
      </c>
      <c r="AA30" s="45">
        <f t="shared" si="23"/>
        <v>0</v>
      </c>
      <c r="AB30" s="45">
        <f t="shared" si="24"/>
        <v>0</v>
      </c>
      <c r="AC30" s="45">
        <f t="shared" si="25"/>
        <v>0</v>
      </c>
      <c r="AD30" s="45">
        <f t="shared" si="26"/>
        <v>0</v>
      </c>
      <c r="AE30" s="45">
        <f t="shared" si="27"/>
        <v>0</v>
      </c>
      <c r="AF30" s="45">
        <f t="shared" si="28"/>
        <v>0</v>
      </c>
      <c r="AG30" s="45">
        <f t="shared" si="29"/>
        <v>0</v>
      </c>
      <c r="AH30" s="45">
        <f t="shared" si="30"/>
        <v>0</v>
      </c>
      <c r="AI30" s="42">
        <v>26</v>
      </c>
    </row>
    <row r="31" spans="1:35">
      <c r="A31" s="39" t="str">
        <f>A!BD38</f>
        <v xml:space="preserve"> </v>
      </c>
      <c r="B31" s="39" t="str">
        <f>B!BD38</f>
        <v xml:space="preserve"> </v>
      </c>
      <c r="C31" s="39" t="str">
        <f>'C'!BD38</f>
        <v xml:space="preserve"> </v>
      </c>
      <c r="D31" s="39" t="str">
        <f>D!BD38</f>
        <v xml:space="preserve"> </v>
      </c>
      <c r="E31" s="39" t="str">
        <f>E!BD38</f>
        <v xml:space="preserve"> </v>
      </c>
      <c r="F31" s="39" t="str">
        <f>F!BD38</f>
        <v xml:space="preserve"> </v>
      </c>
      <c r="G31" s="39" t="str">
        <f>G!BD38</f>
        <v xml:space="preserve"> </v>
      </c>
      <c r="H31" s="39" t="str">
        <f>H!BD38</f>
        <v xml:space="preserve"> </v>
      </c>
      <c r="I31" s="39" t="str">
        <f>I!BD38</f>
        <v xml:space="preserve"> </v>
      </c>
      <c r="J31" s="39" t="str">
        <f>J!BD38</f>
        <v xml:space="preserve"> </v>
      </c>
      <c r="L31" s="23">
        <f t="shared" si="9"/>
        <v>0</v>
      </c>
      <c r="M31" s="23">
        <f t="shared" si="10"/>
        <v>0</v>
      </c>
      <c r="N31" s="23">
        <f t="shared" si="11"/>
        <v>0</v>
      </c>
      <c r="O31" s="23">
        <f t="shared" si="12"/>
        <v>0</v>
      </c>
      <c r="P31" s="23">
        <f t="shared" si="13"/>
        <v>0</v>
      </c>
      <c r="Q31" s="23">
        <f t="shared" si="14"/>
        <v>0</v>
      </c>
      <c r="R31" s="23">
        <f t="shared" si="15"/>
        <v>0</v>
      </c>
      <c r="S31" s="23">
        <f t="shared" si="16"/>
        <v>0</v>
      </c>
      <c r="T31" s="23">
        <f t="shared" si="17"/>
        <v>0</v>
      </c>
      <c r="U31" s="23">
        <f t="shared" si="18"/>
        <v>0</v>
      </c>
      <c r="V31" s="43">
        <f t="shared" si="19"/>
        <v>0</v>
      </c>
      <c r="W31" s="42">
        <v>27</v>
      </c>
      <c r="X31" s="45">
        <f t="shared" si="20"/>
        <v>0</v>
      </c>
      <c r="Y31" s="45">
        <f t="shared" si="21"/>
        <v>0</v>
      </c>
      <c r="Z31" s="45">
        <f t="shared" si="22"/>
        <v>0</v>
      </c>
      <c r="AA31" s="45">
        <f t="shared" si="23"/>
        <v>0</v>
      </c>
      <c r="AB31" s="45">
        <f t="shared" si="24"/>
        <v>0</v>
      </c>
      <c r="AC31" s="45">
        <f t="shared" si="25"/>
        <v>0</v>
      </c>
      <c r="AD31" s="45">
        <f t="shared" si="26"/>
        <v>0</v>
      </c>
      <c r="AE31" s="45">
        <f t="shared" si="27"/>
        <v>0</v>
      </c>
      <c r="AF31" s="45">
        <f t="shared" si="28"/>
        <v>0</v>
      </c>
      <c r="AG31" s="45">
        <f t="shared" si="29"/>
        <v>0</v>
      </c>
      <c r="AH31" s="45">
        <f t="shared" si="30"/>
        <v>0</v>
      </c>
      <c r="AI31" s="42">
        <v>27</v>
      </c>
    </row>
    <row r="32" spans="1:35">
      <c r="A32" s="39" t="str">
        <f>A!BD39</f>
        <v xml:space="preserve"> </v>
      </c>
      <c r="B32" s="39" t="str">
        <f>B!BD39</f>
        <v xml:space="preserve"> </v>
      </c>
      <c r="C32" s="39" t="str">
        <f>'C'!BD39</f>
        <v xml:space="preserve"> </v>
      </c>
      <c r="D32" s="39" t="str">
        <f>D!BD39</f>
        <v xml:space="preserve"> </v>
      </c>
      <c r="E32" s="39" t="str">
        <f>E!BD39</f>
        <v xml:space="preserve"> </v>
      </c>
      <c r="F32" s="39" t="str">
        <f>F!BD39</f>
        <v xml:space="preserve"> </v>
      </c>
      <c r="G32" s="39" t="str">
        <f>G!BD39</f>
        <v xml:space="preserve"> </v>
      </c>
      <c r="H32" s="39" t="str">
        <f>H!BD39</f>
        <v xml:space="preserve"> </v>
      </c>
      <c r="I32" s="39" t="str">
        <f>I!BD39</f>
        <v xml:space="preserve"> </v>
      </c>
      <c r="J32" s="39" t="str">
        <f>J!BD39</f>
        <v xml:space="preserve"> </v>
      </c>
      <c r="L32" s="23">
        <f t="shared" si="9"/>
        <v>0</v>
      </c>
      <c r="M32" s="23">
        <f t="shared" si="10"/>
        <v>0</v>
      </c>
      <c r="N32" s="23">
        <f t="shared" si="11"/>
        <v>0</v>
      </c>
      <c r="O32" s="23">
        <f t="shared" si="12"/>
        <v>0</v>
      </c>
      <c r="P32" s="23">
        <f t="shared" si="13"/>
        <v>0</v>
      </c>
      <c r="Q32" s="23">
        <f t="shared" si="14"/>
        <v>0</v>
      </c>
      <c r="R32" s="23">
        <f t="shared" si="15"/>
        <v>0</v>
      </c>
      <c r="S32" s="23">
        <f t="shared" si="16"/>
        <v>0</v>
      </c>
      <c r="T32" s="23">
        <f t="shared" si="17"/>
        <v>0</v>
      </c>
      <c r="U32" s="23">
        <f t="shared" si="18"/>
        <v>0</v>
      </c>
      <c r="V32" s="43">
        <f t="shared" si="19"/>
        <v>0</v>
      </c>
      <c r="W32" s="83">
        <v>28</v>
      </c>
      <c r="X32" s="45">
        <f t="shared" si="20"/>
        <v>0</v>
      </c>
      <c r="Y32" s="45">
        <f t="shared" si="21"/>
        <v>0</v>
      </c>
      <c r="Z32" s="45">
        <f t="shared" si="22"/>
        <v>0</v>
      </c>
      <c r="AA32" s="45">
        <f t="shared" si="23"/>
        <v>0</v>
      </c>
      <c r="AB32" s="45">
        <f t="shared" si="24"/>
        <v>0</v>
      </c>
      <c r="AC32" s="45">
        <f t="shared" si="25"/>
        <v>0</v>
      </c>
      <c r="AD32" s="45">
        <f t="shared" si="26"/>
        <v>0</v>
      </c>
      <c r="AE32" s="45">
        <f t="shared" si="27"/>
        <v>0</v>
      </c>
      <c r="AF32" s="45">
        <f t="shared" si="28"/>
        <v>0</v>
      </c>
      <c r="AG32" s="45">
        <f t="shared" si="29"/>
        <v>0</v>
      </c>
      <c r="AH32" s="45">
        <f t="shared" si="30"/>
        <v>0</v>
      </c>
      <c r="AI32" s="83">
        <v>28</v>
      </c>
    </row>
    <row r="33" spans="1:35">
      <c r="A33" s="39" t="str">
        <f>A!BD40</f>
        <v xml:space="preserve"> </v>
      </c>
      <c r="B33" s="39" t="str">
        <f>B!BD40</f>
        <v xml:space="preserve"> </v>
      </c>
      <c r="C33" s="39" t="str">
        <f>'C'!BD40</f>
        <v xml:space="preserve"> </v>
      </c>
      <c r="D33" s="39" t="str">
        <f>D!BD40</f>
        <v xml:space="preserve"> </v>
      </c>
      <c r="E33" s="39" t="str">
        <f>E!BD40</f>
        <v xml:space="preserve"> </v>
      </c>
      <c r="F33" s="39" t="str">
        <f>F!BD40</f>
        <v xml:space="preserve"> </v>
      </c>
      <c r="G33" s="39" t="str">
        <f>G!BD40</f>
        <v xml:space="preserve"> </v>
      </c>
      <c r="H33" s="39" t="str">
        <f>H!BD40</f>
        <v xml:space="preserve"> </v>
      </c>
      <c r="I33" s="39" t="str">
        <f>I!BD40</f>
        <v xml:space="preserve"> </v>
      </c>
      <c r="J33" s="39" t="str">
        <f>J!BD40</f>
        <v xml:space="preserve"> </v>
      </c>
      <c r="L33" s="23">
        <f t="shared" si="9"/>
        <v>0</v>
      </c>
      <c r="M33" s="23">
        <f t="shared" si="10"/>
        <v>0</v>
      </c>
      <c r="N33" s="23">
        <f t="shared" si="11"/>
        <v>0</v>
      </c>
      <c r="O33" s="23">
        <f t="shared" si="12"/>
        <v>0</v>
      </c>
      <c r="P33" s="23">
        <f t="shared" si="13"/>
        <v>0</v>
      </c>
      <c r="Q33" s="23">
        <f t="shared" si="14"/>
        <v>0</v>
      </c>
      <c r="R33" s="23">
        <f t="shared" si="15"/>
        <v>0</v>
      </c>
      <c r="S33" s="23">
        <f t="shared" si="16"/>
        <v>0</v>
      </c>
      <c r="T33" s="23">
        <f t="shared" si="17"/>
        <v>0</v>
      </c>
      <c r="U33" s="23">
        <f t="shared" si="18"/>
        <v>0</v>
      </c>
      <c r="V33" s="43">
        <f t="shared" si="19"/>
        <v>0</v>
      </c>
      <c r="W33" s="42">
        <v>29</v>
      </c>
      <c r="X33" s="45">
        <f t="shared" si="20"/>
        <v>0</v>
      </c>
      <c r="Y33" s="45">
        <f t="shared" si="21"/>
        <v>0</v>
      </c>
      <c r="Z33" s="45">
        <f t="shared" si="22"/>
        <v>0</v>
      </c>
      <c r="AA33" s="45">
        <f t="shared" si="23"/>
        <v>0</v>
      </c>
      <c r="AB33" s="45">
        <f t="shared" si="24"/>
        <v>0</v>
      </c>
      <c r="AC33" s="45">
        <f t="shared" si="25"/>
        <v>0</v>
      </c>
      <c r="AD33" s="45">
        <f t="shared" si="26"/>
        <v>0</v>
      </c>
      <c r="AE33" s="45">
        <f t="shared" si="27"/>
        <v>0</v>
      </c>
      <c r="AF33" s="45">
        <f t="shared" si="28"/>
        <v>0</v>
      </c>
      <c r="AG33" s="45">
        <f t="shared" si="29"/>
        <v>0</v>
      </c>
      <c r="AH33" s="45">
        <f t="shared" si="30"/>
        <v>0</v>
      </c>
      <c r="AI33" s="42">
        <v>29</v>
      </c>
    </row>
    <row r="34" spans="1:35">
      <c r="A34" s="39" t="str">
        <f>A!BD41</f>
        <v xml:space="preserve"> </v>
      </c>
      <c r="B34" s="39" t="str">
        <f>B!BD41</f>
        <v xml:space="preserve"> </v>
      </c>
      <c r="C34" s="39" t="str">
        <f>'C'!BD41</f>
        <v xml:space="preserve"> </v>
      </c>
      <c r="D34" s="39" t="str">
        <f>D!BD41</f>
        <v xml:space="preserve"> </v>
      </c>
      <c r="E34" s="39" t="str">
        <f>E!BD41</f>
        <v xml:space="preserve"> </v>
      </c>
      <c r="F34" s="39" t="str">
        <f>F!BD41</f>
        <v xml:space="preserve"> </v>
      </c>
      <c r="G34" s="39" t="str">
        <f>G!BD41</f>
        <v xml:space="preserve"> </v>
      </c>
      <c r="H34" s="39" t="str">
        <f>H!BD41</f>
        <v xml:space="preserve"> </v>
      </c>
      <c r="I34" s="39" t="str">
        <f>I!BD41</f>
        <v xml:space="preserve"> </v>
      </c>
      <c r="J34" s="39" t="str">
        <f>J!BD41</f>
        <v xml:space="preserve"> </v>
      </c>
      <c r="L34" s="23">
        <f t="shared" si="9"/>
        <v>0</v>
      </c>
      <c r="M34" s="23">
        <f t="shared" si="10"/>
        <v>0</v>
      </c>
      <c r="N34" s="23">
        <f t="shared" si="11"/>
        <v>0</v>
      </c>
      <c r="O34" s="23">
        <f t="shared" si="12"/>
        <v>0</v>
      </c>
      <c r="P34" s="23">
        <f t="shared" si="13"/>
        <v>0</v>
      </c>
      <c r="Q34" s="23">
        <f t="shared" si="14"/>
        <v>0</v>
      </c>
      <c r="R34" s="23">
        <f t="shared" si="15"/>
        <v>0</v>
      </c>
      <c r="S34" s="23">
        <f t="shared" si="16"/>
        <v>0</v>
      </c>
      <c r="T34" s="23">
        <f t="shared" si="17"/>
        <v>0</v>
      </c>
      <c r="U34" s="23">
        <f t="shared" si="18"/>
        <v>0</v>
      </c>
      <c r="V34" s="43">
        <f t="shared" si="19"/>
        <v>0</v>
      </c>
      <c r="W34" s="83">
        <v>30</v>
      </c>
      <c r="X34" s="45">
        <f t="shared" si="20"/>
        <v>0</v>
      </c>
      <c r="Y34" s="45">
        <f t="shared" si="21"/>
        <v>0</v>
      </c>
      <c r="Z34" s="45">
        <f t="shared" si="22"/>
        <v>0</v>
      </c>
      <c r="AA34" s="45">
        <f t="shared" si="23"/>
        <v>0</v>
      </c>
      <c r="AB34" s="45">
        <f t="shared" si="24"/>
        <v>0</v>
      </c>
      <c r="AC34" s="45">
        <f t="shared" si="25"/>
        <v>0</v>
      </c>
      <c r="AD34" s="45">
        <f t="shared" si="26"/>
        <v>0</v>
      </c>
      <c r="AE34" s="45">
        <f t="shared" si="27"/>
        <v>0</v>
      </c>
      <c r="AF34" s="45">
        <f t="shared" si="28"/>
        <v>0</v>
      </c>
      <c r="AG34" s="45">
        <f t="shared" si="29"/>
        <v>0</v>
      </c>
      <c r="AH34" s="45">
        <f t="shared" si="30"/>
        <v>0</v>
      </c>
      <c r="AI34" s="83">
        <v>30</v>
      </c>
    </row>
    <row r="35" spans="1:35">
      <c r="A35" s="39" t="str">
        <f>A!BD42</f>
        <v xml:space="preserve"> </v>
      </c>
      <c r="B35" s="39" t="str">
        <f>B!BD42</f>
        <v xml:space="preserve"> </v>
      </c>
      <c r="C35" s="39" t="str">
        <f>'C'!BD42</f>
        <v xml:space="preserve"> </v>
      </c>
      <c r="D35" s="39" t="str">
        <f>D!BD42</f>
        <v xml:space="preserve"> </v>
      </c>
      <c r="E35" s="39" t="str">
        <f>E!BD42</f>
        <v xml:space="preserve"> </v>
      </c>
      <c r="F35" s="39" t="str">
        <f>F!BD42</f>
        <v xml:space="preserve"> </v>
      </c>
      <c r="G35" s="39" t="str">
        <f>G!BD42</f>
        <v xml:space="preserve"> </v>
      </c>
      <c r="H35" s="39" t="str">
        <f>H!BD42</f>
        <v xml:space="preserve"> </v>
      </c>
      <c r="I35" s="39" t="str">
        <f>I!BD42</f>
        <v xml:space="preserve"> </v>
      </c>
      <c r="J35" s="39" t="str">
        <f>J!BD42</f>
        <v xml:space="preserve"> </v>
      </c>
      <c r="L35" s="23">
        <f t="shared" si="9"/>
        <v>0</v>
      </c>
      <c r="M35" s="23">
        <f t="shared" si="10"/>
        <v>0</v>
      </c>
      <c r="N35" s="23">
        <f t="shared" si="11"/>
        <v>0</v>
      </c>
      <c r="O35" s="23">
        <f t="shared" si="12"/>
        <v>0</v>
      </c>
      <c r="P35" s="23">
        <f t="shared" si="13"/>
        <v>0</v>
      </c>
      <c r="Q35" s="23">
        <f t="shared" si="14"/>
        <v>0</v>
      </c>
      <c r="R35" s="23">
        <f t="shared" si="15"/>
        <v>0</v>
      </c>
      <c r="S35" s="23">
        <f t="shared" si="16"/>
        <v>0</v>
      </c>
      <c r="T35" s="23">
        <f t="shared" si="17"/>
        <v>0</v>
      </c>
      <c r="U35" s="23">
        <f t="shared" si="18"/>
        <v>0</v>
      </c>
      <c r="V35" s="43">
        <f t="shared" si="19"/>
        <v>0</v>
      </c>
      <c r="W35" s="42">
        <v>31</v>
      </c>
      <c r="X35" s="45">
        <f t="shared" si="20"/>
        <v>0</v>
      </c>
      <c r="Y35" s="45">
        <f t="shared" si="21"/>
        <v>0</v>
      </c>
      <c r="Z35" s="45">
        <f t="shared" si="22"/>
        <v>0</v>
      </c>
      <c r="AA35" s="45">
        <f t="shared" si="23"/>
        <v>0</v>
      </c>
      <c r="AB35" s="45">
        <f t="shared" si="24"/>
        <v>0</v>
      </c>
      <c r="AC35" s="45">
        <f t="shared" si="25"/>
        <v>0</v>
      </c>
      <c r="AD35" s="45">
        <f t="shared" si="26"/>
        <v>0</v>
      </c>
      <c r="AE35" s="45">
        <f t="shared" si="27"/>
        <v>0</v>
      </c>
      <c r="AF35" s="45">
        <f t="shared" si="28"/>
        <v>0</v>
      </c>
      <c r="AG35" s="45">
        <f t="shared" si="29"/>
        <v>0</v>
      </c>
      <c r="AH35" s="45">
        <f t="shared" si="30"/>
        <v>0</v>
      </c>
      <c r="AI35" s="42">
        <v>31</v>
      </c>
    </row>
    <row r="36" spans="1:35">
      <c r="A36" s="39" t="str">
        <f>A!BD43</f>
        <v xml:space="preserve"> </v>
      </c>
      <c r="B36" s="39" t="str">
        <f>B!BD43</f>
        <v xml:space="preserve"> </v>
      </c>
      <c r="C36" s="39" t="str">
        <f>'C'!BD43</f>
        <v xml:space="preserve"> </v>
      </c>
      <c r="D36" s="39" t="str">
        <f>D!BD43</f>
        <v xml:space="preserve"> </v>
      </c>
      <c r="E36" s="39" t="str">
        <f>E!BD43</f>
        <v xml:space="preserve"> </v>
      </c>
      <c r="F36" s="39" t="str">
        <f>F!BD43</f>
        <v xml:space="preserve"> </v>
      </c>
      <c r="G36" s="39" t="str">
        <f>G!BD43</f>
        <v xml:space="preserve"> </v>
      </c>
      <c r="H36" s="39" t="str">
        <f>H!BD43</f>
        <v xml:space="preserve"> </v>
      </c>
      <c r="I36" s="39" t="str">
        <f>I!BD43</f>
        <v xml:space="preserve"> </v>
      </c>
      <c r="J36" s="39" t="str">
        <f>J!BD43</f>
        <v xml:space="preserve"> </v>
      </c>
      <c r="L36" s="23">
        <f t="shared" si="9"/>
        <v>0</v>
      </c>
      <c r="M36" s="23">
        <f t="shared" si="10"/>
        <v>0</v>
      </c>
      <c r="N36" s="23">
        <f t="shared" si="11"/>
        <v>0</v>
      </c>
      <c r="O36" s="23">
        <f t="shared" si="12"/>
        <v>0</v>
      </c>
      <c r="P36" s="23">
        <f t="shared" si="13"/>
        <v>0</v>
      </c>
      <c r="Q36" s="23">
        <f t="shared" si="14"/>
        <v>0</v>
      </c>
      <c r="R36" s="23">
        <f t="shared" si="15"/>
        <v>0</v>
      </c>
      <c r="S36" s="23">
        <f t="shared" si="16"/>
        <v>0</v>
      </c>
      <c r="T36" s="23">
        <f t="shared" si="17"/>
        <v>0</v>
      </c>
      <c r="U36" s="23">
        <f t="shared" si="18"/>
        <v>0</v>
      </c>
      <c r="V36" s="43">
        <f t="shared" si="19"/>
        <v>0</v>
      </c>
      <c r="W36" s="83">
        <v>32</v>
      </c>
      <c r="X36" s="45">
        <f t="shared" si="20"/>
        <v>0</v>
      </c>
      <c r="Y36" s="45">
        <f t="shared" si="21"/>
        <v>0</v>
      </c>
      <c r="Z36" s="45">
        <f t="shared" si="22"/>
        <v>0</v>
      </c>
      <c r="AA36" s="45">
        <f t="shared" si="23"/>
        <v>0</v>
      </c>
      <c r="AB36" s="45">
        <f t="shared" si="24"/>
        <v>0</v>
      </c>
      <c r="AC36" s="45">
        <f t="shared" si="25"/>
        <v>0</v>
      </c>
      <c r="AD36" s="45">
        <f t="shared" si="26"/>
        <v>0</v>
      </c>
      <c r="AE36" s="45">
        <f t="shared" si="27"/>
        <v>0</v>
      </c>
      <c r="AF36" s="45">
        <f t="shared" si="28"/>
        <v>0</v>
      </c>
      <c r="AG36" s="45">
        <f t="shared" si="29"/>
        <v>0</v>
      </c>
      <c r="AH36" s="45">
        <f t="shared" si="30"/>
        <v>0</v>
      </c>
      <c r="AI36" s="83">
        <v>32</v>
      </c>
    </row>
    <row r="37" spans="1:35">
      <c r="A37" s="39" t="str">
        <f>A!BD44</f>
        <v xml:space="preserve"> </v>
      </c>
      <c r="B37" s="39" t="str">
        <f>B!BD44</f>
        <v xml:space="preserve"> </v>
      </c>
      <c r="C37" s="39" t="str">
        <f>'C'!BD44</f>
        <v xml:space="preserve"> </v>
      </c>
      <c r="D37" s="39" t="str">
        <f>D!BD44</f>
        <v xml:space="preserve"> </v>
      </c>
      <c r="E37" s="39" t="str">
        <f>E!BD44</f>
        <v xml:space="preserve"> </v>
      </c>
      <c r="F37" s="39" t="str">
        <f>F!BD44</f>
        <v xml:space="preserve"> </v>
      </c>
      <c r="G37" s="39" t="str">
        <f>G!BD44</f>
        <v xml:space="preserve"> </v>
      </c>
      <c r="H37" s="39" t="str">
        <f>H!BD44</f>
        <v xml:space="preserve"> </v>
      </c>
      <c r="I37" s="39" t="str">
        <f>I!BD44</f>
        <v xml:space="preserve"> </v>
      </c>
      <c r="J37" s="39" t="str">
        <f>J!BD44</f>
        <v xml:space="preserve"> </v>
      </c>
      <c r="L37" s="23">
        <f t="shared" si="9"/>
        <v>0</v>
      </c>
      <c r="M37" s="23">
        <f t="shared" si="10"/>
        <v>0</v>
      </c>
      <c r="N37" s="23">
        <f t="shared" si="11"/>
        <v>0</v>
      </c>
      <c r="O37" s="23">
        <f t="shared" si="12"/>
        <v>0</v>
      </c>
      <c r="P37" s="23">
        <f t="shared" si="13"/>
        <v>0</v>
      </c>
      <c r="Q37" s="23">
        <f t="shared" si="14"/>
        <v>0</v>
      </c>
      <c r="R37" s="23">
        <f t="shared" si="15"/>
        <v>0</v>
      </c>
      <c r="S37" s="23">
        <f t="shared" si="16"/>
        <v>0</v>
      </c>
      <c r="T37" s="23">
        <f t="shared" si="17"/>
        <v>0</v>
      </c>
      <c r="U37" s="23">
        <f t="shared" si="18"/>
        <v>0</v>
      </c>
      <c r="V37" s="43">
        <f t="shared" si="19"/>
        <v>0</v>
      </c>
      <c r="W37" s="42">
        <v>33</v>
      </c>
      <c r="X37" s="45">
        <f t="shared" si="20"/>
        <v>0</v>
      </c>
      <c r="Y37" s="45">
        <f t="shared" si="21"/>
        <v>0</v>
      </c>
      <c r="Z37" s="45">
        <f t="shared" si="22"/>
        <v>0</v>
      </c>
      <c r="AA37" s="45">
        <f t="shared" si="23"/>
        <v>0</v>
      </c>
      <c r="AB37" s="45">
        <f t="shared" si="24"/>
        <v>0</v>
      </c>
      <c r="AC37" s="45">
        <f t="shared" si="25"/>
        <v>0</v>
      </c>
      <c r="AD37" s="45">
        <f t="shared" si="26"/>
        <v>0</v>
      </c>
      <c r="AE37" s="45">
        <f t="shared" si="27"/>
        <v>0</v>
      </c>
      <c r="AF37" s="45">
        <f t="shared" si="28"/>
        <v>0</v>
      </c>
      <c r="AG37" s="45">
        <f t="shared" si="29"/>
        <v>0</v>
      </c>
      <c r="AH37" s="45">
        <f t="shared" si="30"/>
        <v>0</v>
      </c>
      <c r="AI37" s="42">
        <v>33</v>
      </c>
    </row>
    <row r="38" spans="1:35">
      <c r="A38" s="39" t="str">
        <f>A!BD45</f>
        <v xml:space="preserve"> </v>
      </c>
      <c r="B38" s="39" t="str">
        <f>B!BD45</f>
        <v xml:space="preserve"> </v>
      </c>
      <c r="C38" s="39" t="str">
        <f>'C'!BD45</f>
        <v xml:space="preserve"> </v>
      </c>
      <c r="D38" s="39" t="str">
        <f>D!BD45</f>
        <v xml:space="preserve"> </v>
      </c>
      <c r="E38" s="39" t="str">
        <f>E!BD45</f>
        <v xml:space="preserve"> </v>
      </c>
      <c r="F38" s="39" t="str">
        <f>F!BD45</f>
        <v xml:space="preserve"> </v>
      </c>
      <c r="G38" s="39" t="str">
        <f>G!BD45</f>
        <v xml:space="preserve"> </v>
      </c>
      <c r="H38" s="39" t="str">
        <f>H!BD45</f>
        <v xml:space="preserve"> </v>
      </c>
      <c r="I38" s="39" t="str">
        <f>I!BD45</f>
        <v xml:space="preserve"> </v>
      </c>
      <c r="J38" s="39" t="str">
        <f>J!BD45</f>
        <v xml:space="preserve"> </v>
      </c>
      <c r="L38" s="23">
        <f t="shared" si="9"/>
        <v>0</v>
      </c>
      <c r="M38" s="23">
        <f t="shared" si="10"/>
        <v>0</v>
      </c>
      <c r="N38" s="23">
        <f t="shared" si="11"/>
        <v>0</v>
      </c>
      <c r="O38" s="23">
        <f t="shared" si="12"/>
        <v>0</v>
      </c>
      <c r="P38" s="23">
        <f t="shared" si="13"/>
        <v>0</v>
      </c>
      <c r="Q38" s="23">
        <f t="shared" si="14"/>
        <v>0</v>
      </c>
      <c r="R38" s="23">
        <f t="shared" si="15"/>
        <v>0</v>
      </c>
      <c r="S38" s="23">
        <f t="shared" si="16"/>
        <v>0</v>
      </c>
      <c r="T38" s="23">
        <f t="shared" si="17"/>
        <v>0</v>
      </c>
      <c r="U38" s="23">
        <f t="shared" si="18"/>
        <v>0</v>
      </c>
      <c r="V38" s="43">
        <f t="shared" si="19"/>
        <v>0</v>
      </c>
      <c r="W38" s="83">
        <v>34</v>
      </c>
      <c r="X38" s="45">
        <f t="shared" si="20"/>
        <v>0</v>
      </c>
      <c r="Y38" s="45">
        <f t="shared" si="21"/>
        <v>0</v>
      </c>
      <c r="Z38" s="45">
        <f t="shared" si="22"/>
        <v>0</v>
      </c>
      <c r="AA38" s="45">
        <f t="shared" si="23"/>
        <v>0</v>
      </c>
      <c r="AB38" s="45">
        <f t="shared" si="24"/>
        <v>0</v>
      </c>
      <c r="AC38" s="45">
        <f t="shared" si="25"/>
        <v>0</v>
      </c>
      <c r="AD38" s="45">
        <f t="shared" si="26"/>
        <v>0</v>
      </c>
      <c r="AE38" s="45">
        <f t="shared" si="27"/>
        <v>0</v>
      </c>
      <c r="AF38" s="45">
        <f t="shared" si="28"/>
        <v>0</v>
      </c>
      <c r="AG38" s="45">
        <f t="shared" si="29"/>
        <v>0</v>
      </c>
      <c r="AH38" s="45">
        <f t="shared" si="30"/>
        <v>0</v>
      </c>
      <c r="AI38" s="83">
        <v>34</v>
      </c>
    </row>
    <row r="39" spans="1:35">
      <c r="A39" s="39" t="str">
        <f>A!BD46</f>
        <v xml:space="preserve"> </v>
      </c>
      <c r="B39" s="39" t="str">
        <f>B!BD46</f>
        <v xml:space="preserve"> </v>
      </c>
      <c r="C39" s="39" t="str">
        <f>'C'!BD46</f>
        <v xml:space="preserve"> </v>
      </c>
      <c r="D39" s="39" t="str">
        <f>D!BD46</f>
        <v xml:space="preserve"> </v>
      </c>
      <c r="E39" s="39" t="str">
        <f>E!BD46</f>
        <v xml:space="preserve"> </v>
      </c>
      <c r="F39" s="39" t="str">
        <f>F!BD46</f>
        <v xml:space="preserve"> </v>
      </c>
      <c r="G39" s="39" t="str">
        <f>G!BD46</f>
        <v xml:space="preserve"> </v>
      </c>
      <c r="H39" s="39" t="str">
        <f>H!BD46</f>
        <v xml:space="preserve"> </v>
      </c>
      <c r="I39" s="39" t="str">
        <f>I!BD46</f>
        <v xml:space="preserve"> </v>
      </c>
      <c r="J39" s="39" t="str">
        <f>J!BD46</f>
        <v xml:space="preserve"> </v>
      </c>
      <c r="L39" s="23">
        <f t="shared" si="9"/>
        <v>0</v>
      </c>
      <c r="M39" s="23">
        <f t="shared" si="10"/>
        <v>0</v>
      </c>
      <c r="N39" s="23">
        <f t="shared" si="11"/>
        <v>0</v>
      </c>
      <c r="O39" s="23">
        <f t="shared" si="12"/>
        <v>0</v>
      </c>
      <c r="P39" s="23">
        <f t="shared" si="13"/>
        <v>0</v>
      </c>
      <c r="Q39" s="23">
        <f t="shared" si="14"/>
        <v>0</v>
      </c>
      <c r="R39" s="23">
        <f t="shared" si="15"/>
        <v>0</v>
      </c>
      <c r="S39" s="23">
        <f t="shared" si="16"/>
        <v>0</v>
      </c>
      <c r="T39" s="23">
        <f t="shared" si="17"/>
        <v>0</v>
      </c>
      <c r="U39" s="23">
        <f t="shared" si="18"/>
        <v>0</v>
      </c>
      <c r="V39" s="43">
        <f t="shared" si="19"/>
        <v>0</v>
      </c>
      <c r="W39" s="42">
        <v>35</v>
      </c>
      <c r="X39" s="45">
        <f t="shared" si="20"/>
        <v>0</v>
      </c>
      <c r="Y39" s="45">
        <f t="shared" si="21"/>
        <v>0</v>
      </c>
      <c r="Z39" s="45">
        <f t="shared" si="22"/>
        <v>0</v>
      </c>
      <c r="AA39" s="45">
        <f t="shared" si="23"/>
        <v>0</v>
      </c>
      <c r="AB39" s="45">
        <f t="shared" si="24"/>
        <v>0</v>
      </c>
      <c r="AC39" s="45">
        <f t="shared" si="25"/>
        <v>0</v>
      </c>
      <c r="AD39" s="45">
        <f t="shared" si="26"/>
        <v>0</v>
      </c>
      <c r="AE39" s="45">
        <f t="shared" si="27"/>
        <v>0</v>
      </c>
      <c r="AF39" s="45">
        <f t="shared" si="28"/>
        <v>0</v>
      </c>
      <c r="AG39" s="45">
        <f t="shared" si="29"/>
        <v>0</v>
      </c>
      <c r="AH39" s="45">
        <f t="shared" si="30"/>
        <v>0</v>
      </c>
      <c r="AI39" s="42">
        <v>35</v>
      </c>
    </row>
    <row r="40" spans="1:35">
      <c r="A40" s="39" t="str">
        <f>A!BD47</f>
        <v xml:space="preserve"> </v>
      </c>
      <c r="B40" s="39" t="str">
        <f>B!BD47</f>
        <v xml:space="preserve"> </v>
      </c>
      <c r="C40" s="39" t="str">
        <f>'C'!BD47</f>
        <v xml:space="preserve"> </v>
      </c>
      <c r="D40" s="39" t="str">
        <f>D!BD47</f>
        <v xml:space="preserve"> </v>
      </c>
      <c r="E40" s="39" t="str">
        <f>E!BD47</f>
        <v xml:space="preserve"> </v>
      </c>
      <c r="F40" s="39" t="str">
        <f>F!BD47</f>
        <v xml:space="preserve"> </v>
      </c>
      <c r="G40" s="39" t="str">
        <f>G!BD47</f>
        <v xml:space="preserve"> </v>
      </c>
      <c r="H40" s="39" t="str">
        <f>H!BD47</f>
        <v xml:space="preserve"> </v>
      </c>
      <c r="I40" s="39" t="str">
        <f>I!BD47</f>
        <v xml:space="preserve"> </v>
      </c>
      <c r="J40" s="39" t="str">
        <f>J!BD47</f>
        <v xml:space="preserve"> </v>
      </c>
      <c r="L40" s="23">
        <f t="shared" si="9"/>
        <v>0</v>
      </c>
      <c r="M40" s="23">
        <f t="shared" si="10"/>
        <v>0</v>
      </c>
      <c r="N40" s="23">
        <f t="shared" si="11"/>
        <v>0</v>
      </c>
      <c r="O40" s="23">
        <f t="shared" si="12"/>
        <v>0</v>
      </c>
      <c r="P40" s="23">
        <f t="shared" si="13"/>
        <v>0</v>
      </c>
      <c r="Q40" s="23">
        <f t="shared" si="14"/>
        <v>0</v>
      </c>
      <c r="R40" s="23">
        <f t="shared" si="15"/>
        <v>0</v>
      </c>
      <c r="S40" s="23">
        <f t="shared" si="16"/>
        <v>0</v>
      </c>
      <c r="T40" s="23">
        <f t="shared" si="17"/>
        <v>0</v>
      </c>
      <c r="U40" s="23">
        <f t="shared" si="18"/>
        <v>0</v>
      </c>
      <c r="V40" s="43">
        <f t="shared" si="19"/>
        <v>0</v>
      </c>
      <c r="W40" s="83">
        <v>36</v>
      </c>
      <c r="X40" s="45">
        <f t="shared" si="20"/>
        <v>0</v>
      </c>
      <c r="Y40" s="45">
        <f t="shared" si="21"/>
        <v>0</v>
      </c>
      <c r="Z40" s="45">
        <f t="shared" si="22"/>
        <v>0</v>
      </c>
      <c r="AA40" s="45">
        <f t="shared" si="23"/>
        <v>0</v>
      </c>
      <c r="AB40" s="45">
        <f t="shared" si="24"/>
        <v>0</v>
      </c>
      <c r="AC40" s="45">
        <f t="shared" si="25"/>
        <v>0</v>
      </c>
      <c r="AD40" s="45">
        <f t="shared" si="26"/>
        <v>0</v>
      </c>
      <c r="AE40" s="45">
        <f t="shared" si="27"/>
        <v>0</v>
      </c>
      <c r="AF40" s="45">
        <f t="shared" si="28"/>
        <v>0</v>
      </c>
      <c r="AG40" s="45">
        <f t="shared" si="29"/>
        <v>0</v>
      </c>
      <c r="AH40" s="45">
        <f t="shared" si="30"/>
        <v>0</v>
      </c>
      <c r="AI40" s="83">
        <v>36</v>
      </c>
    </row>
    <row r="41" spans="1:35">
      <c r="A41" s="39" t="str">
        <f>A!BD48</f>
        <v xml:space="preserve"> </v>
      </c>
      <c r="B41" s="39" t="str">
        <f>B!BD48</f>
        <v xml:space="preserve"> </v>
      </c>
      <c r="C41" s="39" t="str">
        <f>'C'!BD48</f>
        <v xml:space="preserve"> </v>
      </c>
      <c r="D41" s="39" t="str">
        <f>D!BD48</f>
        <v xml:space="preserve"> </v>
      </c>
      <c r="E41" s="39" t="str">
        <f>E!BD48</f>
        <v xml:space="preserve"> </v>
      </c>
      <c r="F41" s="39" t="str">
        <f>F!BD48</f>
        <v xml:space="preserve"> </v>
      </c>
      <c r="G41" s="39" t="str">
        <f>G!BD48</f>
        <v xml:space="preserve"> </v>
      </c>
      <c r="H41" s="39" t="str">
        <f>H!BD48</f>
        <v xml:space="preserve"> </v>
      </c>
      <c r="I41" s="39" t="str">
        <f>I!BD48</f>
        <v xml:space="preserve"> </v>
      </c>
      <c r="J41" s="39" t="str">
        <f>J!BD48</f>
        <v xml:space="preserve"> </v>
      </c>
      <c r="L41" s="23">
        <f t="shared" si="9"/>
        <v>0</v>
      </c>
      <c r="M41" s="23">
        <f t="shared" si="10"/>
        <v>0</v>
      </c>
      <c r="N41" s="23">
        <f t="shared" si="11"/>
        <v>0</v>
      </c>
      <c r="O41" s="23">
        <f t="shared" si="12"/>
        <v>0</v>
      </c>
      <c r="P41" s="23">
        <f t="shared" si="13"/>
        <v>0</v>
      </c>
      <c r="Q41" s="23">
        <f t="shared" si="14"/>
        <v>0</v>
      </c>
      <c r="R41" s="23">
        <f t="shared" si="15"/>
        <v>0</v>
      </c>
      <c r="S41" s="23">
        <f t="shared" si="16"/>
        <v>0</v>
      </c>
      <c r="T41" s="23">
        <f t="shared" si="17"/>
        <v>0</v>
      </c>
      <c r="U41" s="23">
        <f t="shared" si="18"/>
        <v>0</v>
      </c>
      <c r="V41" s="43">
        <f t="shared" si="19"/>
        <v>0</v>
      </c>
      <c r="W41" s="42">
        <v>37</v>
      </c>
      <c r="X41" s="45">
        <f t="shared" si="20"/>
        <v>0</v>
      </c>
      <c r="Y41" s="45">
        <f t="shared" si="21"/>
        <v>0</v>
      </c>
      <c r="Z41" s="45">
        <f t="shared" si="22"/>
        <v>0</v>
      </c>
      <c r="AA41" s="45">
        <f t="shared" si="23"/>
        <v>0</v>
      </c>
      <c r="AB41" s="45">
        <f t="shared" si="24"/>
        <v>0</v>
      </c>
      <c r="AC41" s="45">
        <f t="shared" si="25"/>
        <v>0</v>
      </c>
      <c r="AD41" s="45">
        <f t="shared" si="26"/>
        <v>0</v>
      </c>
      <c r="AE41" s="45">
        <f t="shared" si="27"/>
        <v>0</v>
      </c>
      <c r="AF41" s="45">
        <f t="shared" si="28"/>
        <v>0</v>
      </c>
      <c r="AG41" s="45">
        <f t="shared" si="29"/>
        <v>0</v>
      </c>
      <c r="AH41" s="45">
        <f t="shared" si="30"/>
        <v>0</v>
      </c>
      <c r="AI41" s="42">
        <v>37</v>
      </c>
    </row>
    <row r="42" spans="1:35">
      <c r="A42" s="39" t="str">
        <f>A!BD49</f>
        <v xml:space="preserve"> </v>
      </c>
      <c r="B42" s="39" t="str">
        <f>B!BD49</f>
        <v xml:space="preserve"> </v>
      </c>
      <c r="C42" s="39" t="str">
        <f>'C'!BD49</f>
        <v xml:space="preserve"> </v>
      </c>
      <c r="D42" s="39" t="str">
        <f>D!BD49</f>
        <v xml:space="preserve"> </v>
      </c>
      <c r="E42" s="39" t="str">
        <f>E!BD49</f>
        <v xml:space="preserve"> </v>
      </c>
      <c r="F42" s="39" t="str">
        <f>F!BD49</f>
        <v xml:space="preserve"> </v>
      </c>
      <c r="G42" s="39" t="str">
        <f>G!BD49</f>
        <v xml:space="preserve"> </v>
      </c>
      <c r="H42" s="39" t="str">
        <f>H!BD49</f>
        <v xml:space="preserve"> </v>
      </c>
      <c r="I42" s="39" t="str">
        <f>I!BD49</f>
        <v xml:space="preserve"> </v>
      </c>
      <c r="J42" s="39" t="str">
        <f>J!BD49</f>
        <v xml:space="preserve"> </v>
      </c>
      <c r="L42" s="23">
        <f t="shared" si="9"/>
        <v>0</v>
      </c>
      <c r="M42" s="23">
        <f t="shared" si="10"/>
        <v>0</v>
      </c>
      <c r="N42" s="23">
        <f t="shared" si="11"/>
        <v>0</v>
      </c>
      <c r="O42" s="23">
        <f t="shared" si="12"/>
        <v>0</v>
      </c>
      <c r="P42" s="23">
        <f t="shared" si="13"/>
        <v>0</v>
      </c>
      <c r="Q42" s="23">
        <f t="shared" si="14"/>
        <v>0</v>
      </c>
      <c r="R42" s="23">
        <f t="shared" si="15"/>
        <v>0</v>
      </c>
      <c r="S42" s="23">
        <f t="shared" si="16"/>
        <v>0</v>
      </c>
      <c r="T42" s="23">
        <f t="shared" si="17"/>
        <v>0</v>
      </c>
      <c r="U42" s="23">
        <f t="shared" si="18"/>
        <v>0</v>
      </c>
      <c r="V42" s="43">
        <f t="shared" si="19"/>
        <v>0</v>
      </c>
      <c r="W42" s="83">
        <v>38</v>
      </c>
      <c r="X42" s="45">
        <f t="shared" si="20"/>
        <v>0</v>
      </c>
      <c r="Y42" s="45">
        <f t="shared" si="21"/>
        <v>0</v>
      </c>
      <c r="Z42" s="45">
        <f t="shared" si="22"/>
        <v>0</v>
      </c>
      <c r="AA42" s="45">
        <f t="shared" si="23"/>
        <v>0</v>
      </c>
      <c r="AB42" s="45">
        <f t="shared" si="24"/>
        <v>0</v>
      </c>
      <c r="AC42" s="45">
        <f t="shared" si="25"/>
        <v>0</v>
      </c>
      <c r="AD42" s="45">
        <f t="shared" si="26"/>
        <v>0</v>
      </c>
      <c r="AE42" s="45">
        <f t="shared" si="27"/>
        <v>0</v>
      </c>
      <c r="AF42" s="45">
        <f t="shared" si="28"/>
        <v>0</v>
      </c>
      <c r="AG42" s="45">
        <f t="shared" si="29"/>
        <v>0</v>
      </c>
      <c r="AH42" s="45">
        <f t="shared" si="30"/>
        <v>0</v>
      </c>
      <c r="AI42" s="83">
        <v>38</v>
      </c>
    </row>
    <row r="43" spans="1:35">
      <c r="A43" s="39" t="str">
        <f>A!BD50</f>
        <v xml:space="preserve"> </v>
      </c>
      <c r="B43" s="39" t="str">
        <f>B!BD50</f>
        <v xml:space="preserve"> </v>
      </c>
      <c r="C43" s="39" t="str">
        <f>'C'!BD50</f>
        <v xml:space="preserve"> </v>
      </c>
      <c r="D43" s="39" t="str">
        <f>D!BD50</f>
        <v xml:space="preserve"> </v>
      </c>
      <c r="E43" s="39" t="str">
        <f>E!BD50</f>
        <v xml:space="preserve"> </v>
      </c>
      <c r="F43" s="39" t="str">
        <f>F!BD50</f>
        <v xml:space="preserve"> </v>
      </c>
      <c r="G43" s="39" t="str">
        <f>G!BD50</f>
        <v xml:space="preserve"> </v>
      </c>
      <c r="H43" s="39" t="str">
        <f>H!BD50</f>
        <v xml:space="preserve"> </v>
      </c>
      <c r="I43" s="39" t="str">
        <f>I!BD50</f>
        <v xml:space="preserve"> </v>
      </c>
      <c r="J43" s="39" t="str">
        <f>J!BD50</f>
        <v xml:space="preserve"> </v>
      </c>
      <c r="L43" s="23">
        <f t="shared" si="9"/>
        <v>0</v>
      </c>
      <c r="M43" s="23">
        <f t="shared" si="10"/>
        <v>0</v>
      </c>
      <c r="N43" s="23">
        <f t="shared" si="11"/>
        <v>0</v>
      </c>
      <c r="O43" s="23">
        <f t="shared" si="12"/>
        <v>0</v>
      </c>
      <c r="P43" s="23">
        <f t="shared" si="13"/>
        <v>0</v>
      </c>
      <c r="Q43" s="23">
        <f t="shared" si="14"/>
        <v>0</v>
      </c>
      <c r="R43" s="23">
        <f t="shared" si="15"/>
        <v>0</v>
      </c>
      <c r="S43" s="23">
        <f t="shared" si="16"/>
        <v>0</v>
      </c>
      <c r="T43" s="23">
        <f t="shared" si="17"/>
        <v>0</v>
      </c>
      <c r="U43" s="23">
        <f t="shared" si="18"/>
        <v>0</v>
      </c>
      <c r="V43" s="43">
        <f t="shared" si="19"/>
        <v>0</v>
      </c>
      <c r="W43" s="42">
        <v>39</v>
      </c>
      <c r="X43" s="45">
        <f t="shared" si="20"/>
        <v>0</v>
      </c>
      <c r="Y43" s="45">
        <f t="shared" si="21"/>
        <v>0</v>
      </c>
      <c r="Z43" s="45">
        <f t="shared" si="22"/>
        <v>0</v>
      </c>
      <c r="AA43" s="45">
        <f t="shared" si="23"/>
        <v>0</v>
      </c>
      <c r="AB43" s="45">
        <f t="shared" si="24"/>
        <v>0</v>
      </c>
      <c r="AC43" s="45">
        <f t="shared" si="25"/>
        <v>0</v>
      </c>
      <c r="AD43" s="45">
        <f t="shared" si="26"/>
        <v>0</v>
      </c>
      <c r="AE43" s="45">
        <f t="shared" si="27"/>
        <v>0</v>
      </c>
      <c r="AF43" s="45">
        <f t="shared" si="28"/>
        <v>0</v>
      </c>
      <c r="AG43" s="45">
        <f t="shared" si="29"/>
        <v>0</v>
      </c>
      <c r="AH43" s="45">
        <f t="shared" si="30"/>
        <v>0</v>
      </c>
      <c r="AI43" s="42">
        <v>39</v>
      </c>
    </row>
    <row r="44" spans="1:35">
      <c r="L44" s="23">
        <f t="shared" si="9"/>
        <v>0</v>
      </c>
      <c r="M44" s="23">
        <f t="shared" si="10"/>
        <v>0</v>
      </c>
      <c r="N44" s="23">
        <f t="shared" si="11"/>
        <v>0</v>
      </c>
      <c r="O44" s="23">
        <f t="shared" si="12"/>
        <v>0</v>
      </c>
      <c r="P44" s="23">
        <f t="shared" si="13"/>
        <v>0</v>
      </c>
      <c r="Q44" s="23">
        <f t="shared" si="14"/>
        <v>0</v>
      </c>
      <c r="R44" s="23">
        <f t="shared" si="15"/>
        <v>0</v>
      </c>
      <c r="S44" s="23">
        <f t="shared" si="16"/>
        <v>0</v>
      </c>
      <c r="T44" s="23">
        <f t="shared" si="17"/>
        <v>0</v>
      </c>
      <c r="U44" s="23">
        <f t="shared" si="18"/>
        <v>0</v>
      </c>
      <c r="V44" s="43">
        <f t="shared" si="19"/>
        <v>0</v>
      </c>
      <c r="W44" s="42">
        <v>40</v>
      </c>
      <c r="X44" s="45">
        <f t="shared" si="20"/>
        <v>0</v>
      </c>
      <c r="Y44" s="45">
        <f t="shared" si="21"/>
        <v>0</v>
      </c>
      <c r="Z44" s="45">
        <f t="shared" si="22"/>
        <v>0</v>
      </c>
      <c r="AA44" s="45">
        <f t="shared" si="23"/>
        <v>0</v>
      </c>
      <c r="AB44" s="45">
        <f t="shared" si="24"/>
        <v>0</v>
      </c>
      <c r="AC44" s="45">
        <f t="shared" si="25"/>
        <v>0</v>
      </c>
      <c r="AD44" s="45">
        <f t="shared" si="26"/>
        <v>0</v>
      </c>
      <c r="AE44" s="45">
        <f t="shared" si="27"/>
        <v>0</v>
      </c>
      <c r="AF44" s="45">
        <f t="shared" si="28"/>
        <v>0</v>
      </c>
      <c r="AG44" s="45">
        <f t="shared" si="29"/>
        <v>0</v>
      </c>
      <c r="AH44" s="45">
        <f t="shared" si="30"/>
        <v>0</v>
      </c>
      <c r="AI44" s="42">
        <v>40</v>
      </c>
    </row>
    <row r="45" spans="1:35">
      <c r="A45" s="208"/>
      <c r="B45" s="208"/>
      <c r="C45" s="208"/>
      <c r="D45" s="208"/>
      <c r="E45" s="208"/>
      <c r="F45" s="208"/>
      <c r="G45" s="208"/>
      <c r="H45" s="208"/>
      <c r="L45" s="23">
        <f t="shared" si="9"/>
        <v>0</v>
      </c>
      <c r="M45" s="23">
        <f t="shared" si="10"/>
        <v>0</v>
      </c>
      <c r="N45" s="23">
        <f t="shared" si="11"/>
        <v>0</v>
      </c>
      <c r="O45" s="23">
        <f t="shared" si="12"/>
        <v>0</v>
      </c>
      <c r="P45" s="23">
        <f t="shared" si="13"/>
        <v>0</v>
      </c>
      <c r="Q45" s="23">
        <f t="shared" si="14"/>
        <v>0</v>
      </c>
      <c r="R45" s="23">
        <f t="shared" si="15"/>
        <v>0</v>
      </c>
      <c r="S45" s="23">
        <f t="shared" si="16"/>
        <v>0</v>
      </c>
      <c r="T45" s="23">
        <f t="shared" si="17"/>
        <v>0</v>
      </c>
      <c r="U45" s="23">
        <f t="shared" si="18"/>
        <v>0</v>
      </c>
      <c r="V45" s="43">
        <f t="shared" si="19"/>
        <v>0</v>
      </c>
      <c r="W45" s="42">
        <v>41</v>
      </c>
      <c r="X45" s="45">
        <f t="shared" si="20"/>
        <v>0</v>
      </c>
      <c r="Y45" s="45">
        <f t="shared" si="21"/>
        <v>0</v>
      </c>
      <c r="Z45" s="45">
        <f t="shared" si="22"/>
        <v>0</v>
      </c>
      <c r="AA45" s="45">
        <f t="shared" si="23"/>
        <v>0</v>
      </c>
      <c r="AB45" s="45">
        <f t="shared" si="24"/>
        <v>0</v>
      </c>
      <c r="AC45" s="45">
        <f t="shared" si="25"/>
        <v>0</v>
      </c>
      <c r="AD45" s="45">
        <f t="shared" si="26"/>
        <v>0</v>
      </c>
      <c r="AE45" s="45">
        <f t="shared" si="27"/>
        <v>0</v>
      </c>
      <c r="AF45" s="45">
        <f t="shared" si="28"/>
        <v>0</v>
      </c>
      <c r="AG45" s="45">
        <f t="shared" si="29"/>
        <v>0</v>
      </c>
      <c r="AH45" s="45">
        <f t="shared" si="30"/>
        <v>0</v>
      </c>
      <c r="AI45" s="42">
        <v>41</v>
      </c>
    </row>
    <row r="46" spans="1:35">
      <c r="L46" s="23">
        <f t="shared" si="9"/>
        <v>0</v>
      </c>
      <c r="M46" s="23">
        <f t="shared" si="10"/>
        <v>0</v>
      </c>
      <c r="N46" s="23">
        <f t="shared" si="11"/>
        <v>0</v>
      </c>
      <c r="O46" s="23">
        <f t="shared" si="12"/>
        <v>0</v>
      </c>
      <c r="P46" s="23">
        <f t="shared" si="13"/>
        <v>0</v>
      </c>
      <c r="Q46" s="23">
        <f t="shared" si="14"/>
        <v>0</v>
      </c>
      <c r="R46" s="23">
        <f t="shared" si="15"/>
        <v>0</v>
      </c>
      <c r="S46" s="23">
        <f t="shared" si="16"/>
        <v>0</v>
      </c>
      <c r="T46" s="23">
        <f t="shared" si="17"/>
        <v>0</v>
      </c>
      <c r="U46" s="23">
        <f t="shared" si="18"/>
        <v>0</v>
      </c>
      <c r="V46" s="43">
        <f t="shared" si="19"/>
        <v>0</v>
      </c>
      <c r="W46" s="42">
        <v>42</v>
      </c>
      <c r="X46" s="45">
        <f t="shared" si="20"/>
        <v>0</v>
      </c>
      <c r="Y46" s="45">
        <f t="shared" si="21"/>
        <v>0</v>
      </c>
      <c r="Z46" s="45">
        <f t="shared" si="22"/>
        <v>0</v>
      </c>
      <c r="AA46" s="45">
        <f t="shared" si="23"/>
        <v>0</v>
      </c>
      <c r="AB46" s="45">
        <f t="shared" si="24"/>
        <v>0</v>
      </c>
      <c r="AC46" s="45">
        <f t="shared" si="25"/>
        <v>0</v>
      </c>
      <c r="AD46" s="45">
        <f t="shared" si="26"/>
        <v>0</v>
      </c>
      <c r="AE46" s="45">
        <f t="shared" si="27"/>
        <v>0</v>
      </c>
      <c r="AF46" s="45">
        <f t="shared" si="28"/>
        <v>0</v>
      </c>
      <c r="AG46" s="45">
        <f t="shared" si="29"/>
        <v>0</v>
      </c>
      <c r="AH46" s="45">
        <f t="shared" si="30"/>
        <v>0</v>
      </c>
      <c r="AI46" s="42">
        <v>42</v>
      </c>
    </row>
    <row r="47" spans="1:35">
      <c r="L47" s="23">
        <f t="shared" si="9"/>
        <v>0</v>
      </c>
      <c r="M47" s="23">
        <f t="shared" si="10"/>
        <v>0</v>
      </c>
      <c r="N47" s="23">
        <f t="shared" si="11"/>
        <v>0</v>
      </c>
      <c r="O47" s="23">
        <f t="shared" si="12"/>
        <v>0</v>
      </c>
      <c r="P47" s="23">
        <f t="shared" si="13"/>
        <v>0</v>
      </c>
      <c r="Q47" s="23">
        <f t="shared" si="14"/>
        <v>0</v>
      </c>
      <c r="R47" s="23">
        <f t="shared" si="15"/>
        <v>0</v>
      </c>
      <c r="S47" s="23">
        <f t="shared" si="16"/>
        <v>0</v>
      </c>
      <c r="T47" s="23">
        <f t="shared" si="17"/>
        <v>0</v>
      </c>
      <c r="U47" s="23">
        <f t="shared" si="18"/>
        <v>0</v>
      </c>
      <c r="V47" s="43">
        <f t="shared" si="19"/>
        <v>0</v>
      </c>
      <c r="W47" s="42">
        <v>43</v>
      </c>
      <c r="X47" s="45">
        <f t="shared" si="20"/>
        <v>0</v>
      </c>
      <c r="Y47" s="45">
        <f t="shared" si="21"/>
        <v>0</v>
      </c>
      <c r="Z47" s="45">
        <f t="shared" si="22"/>
        <v>0</v>
      </c>
      <c r="AA47" s="45">
        <f t="shared" si="23"/>
        <v>0</v>
      </c>
      <c r="AB47" s="45">
        <f t="shared" si="24"/>
        <v>0</v>
      </c>
      <c r="AC47" s="45">
        <f t="shared" si="25"/>
        <v>0</v>
      </c>
      <c r="AD47" s="45">
        <f t="shared" si="26"/>
        <v>0</v>
      </c>
      <c r="AE47" s="45">
        <f t="shared" si="27"/>
        <v>0</v>
      </c>
      <c r="AF47" s="45">
        <f t="shared" si="28"/>
        <v>0</v>
      </c>
      <c r="AG47" s="45">
        <f t="shared" si="29"/>
        <v>0</v>
      </c>
      <c r="AH47" s="45">
        <f t="shared" si="30"/>
        <v>0</v>
      </c>
      <c r="AI47" s="42">
        <v>43</v>
      </c>
    </row>
    <row r="48" spans="1:35">
      <c r="L48" s="23">
        <f t="shared" si="9"/>
        <v>0</v>
      </c>
      <c r="M48" s="23">
        <f t="shared" si="10"/>
        <v>0</v>
      </c>
      <c r="N48" s="23">
        <f t="shared" si="11"/>
        <v>0</v>
      </c>
      <c r="O48" s="23">
        <f t="shared" si="12"/>
        <v>0</v>
      </c>
      <c r="P48" s="23">
        <f t="shared" si="13"/>
        <v>0</v>
      </c>
      <c r="Q48" s="23">
        <f t="shared" si="14"/>
        <v>0</v>
      </c>
      <c r="R48" s="23">
        <f t="shared" si="15"/>
        <v>0</v>
      </c>
      <c r="S48" s="23">
        <f t="shared" si="16"/>
        <v>0</v>
      </c>
      <c r="T48" s="23">
        <f t="shared" si="17"/>
        <v>0</v>
      </c>
      <c r="U48" s="23">
        <f t="shared" si="18"/>
        <v>0</v>
      </c>
      <c r="V48" s="43">
        <f t="shared" si="19"/>
        <v>0</v>
      </c>
      <c r="W48" s="42">
        <v>44</v>
      </c>
      <c r="X48" s="45">
        <f t="shared" si="20"/>
        <v>0</v>
      </c>
      <c r="Y48" s="45">
        <f t="shared" si="21"/>
        <v>0</v>
      </c>
      <c r="Z48" s="45">
        <f t="shared" si="22"/>
        <v>0</v>
      </c>
      <c r="AA48" s="45">
        <f t="shared" si="23"/>
        <v>0</v>
      </c>
      <c r="AB48" s="45">
        <f t="shared" si="24"/>
        <v>0</v>
      </c>
      <c r="AC48" s="45">
        <f t="shared" si="25"/>
        <v>0</v>
      </c>
      <c r="AD48" s="45">
        <f t="shared" si="26"/>
        <v>0</v>
      </c>
      <c r="AE48" s="45">
        <f t="shared" si="27"/>
        <v>0</v>
      </c>
      <c r="AF48" s="45">
        <f t="shared" si="28"/>
        <v>0</v>
      </c>
      <c r="AG48" s="45">
        <f t="shared" si="29"/>
        <v>0</v>
      </c>
      <c r="AH48" s="45">
        <f t="shared" si="30"/>
        <v>0</v>
      </c>
      <c r="AI48" s="42">
        <v>44</v>
      </c>
    </row>
    <row r="49" spans="12:35">
      <c r="L49" s="23">
        <f t="shared" si="9"/>
        <v>0</v>
      </c>
      <c r="M49" s="23">
        <f t="shared" si="10"/>
        <v>0</v>
      </c>
      <c r="N49" s="23">
        <f t="shared" si="11"/>
        <v>0</v>
      </c>
      <c r="O49" s="23">
        <f t="shared" si="12"/>
        <v>0</v>
      </c>
      <c r="P49" s="23">
        <f t="shared" si="13"/>
        <v>0</v>
      </c>
      <c r="Q49" s="23">
        <f t="shared" si="14"/>
        <v>0</v>
      </c>
      <c r="R49" s="23">
        <f t="shared" si="15"/>
        <v>0</v>
      </c>
      <c r="S49" s="23">
        <f t="shared" si="16"/>
        <v>0</v>
      </c>
      <c r="T49" s="23">
        <f t="shared" si="17"/>
        <v>0</v>
      </c>
      <c r="U49" s="23">
        <f t="shared" si="18"/>
        <v>0</v>
      </c>
      <c r="V49" s="43">
        <f t="shared" si="19"/>
        <v>0</v>
      </c>
      <c r="W49" s="42">
        <v>45</v>
      </c>
      <c r="X49" s="45">
        <f t="shared" si="20"/>
        <v>0</v>
      </c>
      <c r="Y49" s="45">
        <f t="shared" si="21"/>
        <v>0</v>
      </c>
      <c r="Z49" s="45">
        <f t="shared" si="22"/>
        <v>0</v>
      </c>
      <c r="AA49" s="45">
        <f t="shared" si="23"/>
        <v>0</v>
      </c>
      <c r="AB49" s="45">
        <f t="shared" si="24"/>
        <v>0</v>
      </c>
      <c r="AC49" s="45">
        <f t="shared" si="25"/>
        <v>0</v>
      </c>
      <c r="AD49" s="45">
        <f t="shared" si="26"/>
        <v>0</v>
      </c>
      <c r="AE49" s="45">
        <f t="shared" si="27"/>
        <v>0</v>
      </c>
      <c r="AF49" s="45">
        <f t="shared" si="28"/>
        <v>0</v>
      </c>
      <c r="AG49" s="45">
        <f t="shared" si="29"/>
        <v>0</v>
      </c>
      <c r="AH49" s="45">
        <f t="shared" si="30"/>
        <v>0</v>
      </c>
      <c r="AI49" s="42">
        <v>45</v>
      </c>
    </row>
    <row r="50" spans="12:35">
      <c r="L50" s="23">
        <f t="shared" si="9"/>
        <v>0</v>
      </c>
      <c r="M50" s="23">
        <f t="shared" si="10"/>
        <v>0</v>
      </c>
      <c r="N50" s="23">
        <f t="shared" si="11"/>
        <v>0</v>
      </c>
      <c r="O50" s="23">
        <f t="shared" si="12"/>
        <v>0</v>
      </c>
      <c r="P50" s="23">
        <f t="shared" si="13"/>
        <v>0</v>
      </c>
      <c r="Q50" s="23">
        <f t="shared" si="14"/>
        <v>0</v>
      </c>
      <c r="R50" s="23">
        <f t="shared" si="15"/>
        <v>0</v>
      </c>
      <c r="S50" s="23">
        <f t="shared" si="16"/>
        <v>0</v>
      </c>
      <c r="T50" s="23">
        <f t="shared" si="17"/>
        <v>0</v>
      </c>
      <c r="U50" s="23">
        <f t="shared" si="18"/>
        <v>0</v>
      </c>
      <c r="V50" s="43">
        <f t="shared" si="19"/>
        <v>0</v>
      </c>
      <c r="W50" s="42">
        <v>46</v>
      </c>
      <c r="X50" s="45">
        <f t="shared" si="20"/>
        <v>0</v>
      </c>
      <c r="Y50" s="45">
        <f t="shared" si="21"/>
        <v>0</v>
      </c>
      <c r="Z50" s="45">
        <f t="shared" si="22"/>
        <v>0</v>
      </c>
      <c r="AA50" s="45">
        <f t="shared" si="23"/>
        <v>0</v>
      </c>
      <c r="AB50" s="45">
        <f t="shared" si="24"/>
        <v>0</v>
      </c>
      <c r="AC50" s="45">
        <f t="shared" si="25"/>
        <v>0</v>
      </c>
      <c r="AD50" s="45">
        <f t="shared" si="26"/>
        <v>0</v>
      </c>
      <c r="AE50" s="45">
        <f t="shared" si="27"/>
        <v>0</v>
      </c>
      <c r="AF50" s="45">
        <f t="shared" si="28"/>
        <v>0</v>
      </c>
      <c r="AG50" s="45">
        <f t="shared" si="29"/>
        <v>0</v>
      </c>
      <c r="AH50" s="45">
        <f t="shared" si="30"/>
        <v>0</v>
      </c>
      <c r="AI50" s="42">
        <v>46</v>
      </c>
    </row>
    <row r="51" spans="12:35">
      <c r="L51" s="23">
        <f t="shared" si="9"/>
        <v>0</v>
      </c>
      <c r="M51" s="23">
        <f t="shared" si="10"/>
        <v>0</v>
      </c>
      <c r="N51" s="23">
        <f t="shared" si="11"/>
        <v>0</v>
      </c>
      <c r="O51" s="23">
        <f t="shared" si="12"/>
        <v>0</v>
      </c>
      <c r="P51" s="23">
        <f t="shared" si="13"/>
        <v>0</v>
      </c>
      <c r="Q51" s="23">
        <f t="shared" si="14"/>
        <v>0</v>
      </c>
      <c r="R51" s="23">
        <f t="shared" si="15"/>
        <v>0</v>
      </c>
      <c r="S51" s="23">
        <f t="shared" si="16"/>
        <v>0</v>
      </c>
      <c r="T51" s="23">
        <f t="shared" si="17"/>
        <v>0</v>
      </c>
      <c r="U51" s="23">
        <f t="shared" si="18"/>
        <v>0</v>
      </c>
      <c r="V51" s="43">
        <f t="shared" si="19"/>
        <v>0</v>
      </c>
      <c r="W51" s="42">
        <v>47</v>
      </c>
      <c r="X51" s="45">
        <f t="shared" si="20"/>
        <v>0</v>
      </c>
      <c r="Y51" s="45">
        <f t="shared" si="21"/>
        <v>0</v>
      </c>
      <c r="Z51" s="45">
        <f t="shared" si="22"/>
        <v>0</v>
      </c>
      <c r="AA51" s="45">
        <f t="shared" si="23"/>
        <v>0</v>
      </c>
      <c r="AB51" s="45">
        <f t="shared" si="24"/>
        <v>0</v>
      </c>
      <c r="AC51" s="45">
        <f t="shared" si="25"/>
        <v>0</v>
      </c>
      <c r="AD51" s="45">
        <f t="shared" si="26"/>
        <v>0</v>
      </c>
      <c r="AE51" s="45">
        <f t="shared" si="27"/>
        <v>0</v>
      </c>
      <c r="AF51" s="45">
        <f t="shared" si="28"/>
        <v>0</v>
      </c>
      <c r="AG51" s="45">
        <f t="shared" si="29"/>
        <v>0</v>
      </c>
      <c r="AH51" s="45">
        <f t="shared" si="30"/>
        <v>0</v>
      </c>
      <c r="AI51" s="42">
        <v>47</v>
      </c>
    </row>
    <row r="52" spans="12:35">
      <c r="L52" s="23">
        <f t="shared" si="9"/>
        <v>0</v>
      </c>
      <c r="M52" s="23">
        <f t="shared" si="10"/>
        <v>0</v>
      </c>
      <c r="N52" s="23">
        <f t="shared" si="11"/>
        <v>0</v>
      </c>
      <c r="O52" s="23">
        <f t="shared" si="12"/>
        <v>0</v>
      </c>
      <c r="P52" s="23">
        <f t="shared" si="13"/>
        <v>0</v>
      </c>
      <c r="Q52" s="23">
        <f t="shared" si="14"/>
        <v>0</v>
      </c>
      <c r="R52" s="23">
        <f t="shared" si="15"/>
        <v>0</v>
      </c>
      <c r="S52" s="23">
        <f t="shared" si="16"/>
        <v>0</v>
      </c>
      <c r="T52" s="23">
        <f t="shared" si="17"/>
        <v>0</v>
      </c>
      <c r="U52" s="23">
        <f t="shared" si="18"/>
        <v>0</v>
      </c>
      <c r="V52" s="43">
        <f t="shared" si="19"/>
        <v>0</v>
      </c>
      <c r="W52" s="42">
        <v>48</v>
      </c>
      <c r="X52" s="45">
        <f t="shared" si="20"/>
        <v>0</v>
      </c>
      <c r="Y52" s="45">
        <f t="shared" si="21"/>
        <v>0</v>
      </c>
      <c r="Z52" s="45">
        <f t="shared" si="22"/>
        <v>0</v>
      </c>
      <c r="AA52" s="45">
        <f t="shared" si="23"/>
        <v>0</v>
      </c>
      <c r="AB52" s="45">
        <f t="shared" si="24"/>
        <v>0</v>
      </c>
      <c r="AC52" s="45">
        <f t="shared" si="25"/>
        <v>0</v>
      </c>
      <c r="AD52" s="45">
        <f t="shared" si="26"/>
        <v>0</v>
      </c>
      <c r="AE52" s="45">
        <f t="shared" si="27"/>
        <v>0</v>
      </c>
      <c r="AF52" s="45">
        <f t="shared" si="28"/>
        <v>0</v>
      </c>
      <c r="AG52" s="45">
        <f t="shared" si="29"/>
        <v>0</v>
      </c>
      <c r="AH52" s="45">
        <f t="shared" si="30"/>
        <v>0</v>
      </c>
      <c r="AI52" s="42">
        <v>48</v>
      </c>
    </row>
    <row r="53" spans="12:35">
      <c r="L53" s="23">
        <f t="shared" si="9"/>
        <v>0</v>
      </c>
      <c r="M53" s="23">
        <f t="shared" si="10"/>
        <v>0</v>
      </c>
      <c r="N53" s="23">
        <f t="shared" si="11"/>
        <v>0</v>
      </c>
      <c r="O53" s="23">
        <f t="shared" si="12"/>
        <v>0</v>
      </c>
      <c r="P53" s="23">
        <f t="shared" si="13"/>
        <v>0</v>
      </c>
      <c r="Q53" s="23">
        <f t="shared" si="14"/>
        <v>0</v>
      </c>
      <c r="R53" s="23">
        <f t="shared" si="15"/>
        <v>0</v>
      </c>
      <c r="S53" s="23">
        <f t="shared" si="16"/>
        <v>0</v>
      </c>
      <c r="T53" s="23">
        <f t="shared" si="17"/>
        <v>0</v>
      </c>
      <c r="U53" s="23">
        <f t="shared" si="18"/>
        <v>0</v>
      </c>
      <c r="V53" s="43">
        <f t="shared" si="19"/>
        <v>0</v>
      </c>
      <c r="W53" s="42">
        <v>49</v>
      </c>
      <c r="X53" s="45">
        <f t="shared" si="20"/>
        <v>0</v>
      </c>
      <c r="Y53" s="45">
        <f t="shared" si="21"/>
        <v>0</v>
      </c>
      <c r="Z53" s="45">
        <f t="shared" si="22"/>
        <v>0</v>
      </c>
      <c r="AA53" s="45">
        <f t="shared" si="23"/>
        <v>0</v>
      </c>
      <c r="AB53" s="45">
        <f t="shared" si="24"/>
        <v>0</v>
      </c>
      <c r="AC53" s="45">
        <f t="shared" si="25"/>
        <v>0</v>
      </c>
      <c r="AD53" s="45">
        <f t="shared" si="26"/>
        <v>0</v>
      </c>
      <c r="AE53" s="45">
        <f t="shared" si="27"/>
        <v>0</v>
      </c>
      <c r="AF53" s="45">
        <f t="shared" si="28"/>
        <v>0</v>
      </c>
      <c r="AG53" s="45">
        <f t="shared" si="29"/>
        <v>0</v>
      </c>
      <c r="AH53" s="45">
        <f t="shared" si="30"/>
        <v>0</v>
      </c>
      <c r="AI53" s="42">
        <v>49</v>
      </c>
    </row>
    <row r="54" spans="12:35">
      <c r="L54" s="23">
        <f t="shared" si="9"/>
        <v>0</v>
      </c>
      <c r="M54" s="23">
        <f t="shared" si="10"/>
        <v>0</v>
      </c>
      <c r="N54" s="23">
        <f t="shared" si="11"/>
        <v>0</v>
      </c>
      <c r="O54" s="23">
        <f t="shared" si="12"/>
        <v>0</v>
      </c>
      <c r="P54" s="23">
        <f t="shared" si="13"/>
        <v>0</v>
      </c>
      <c r="Q54" s="23">
        <f t="shared" si="14"/>
        <v>0</v>
      </c>
      <c r="R54" s="23">
        <f t="shared" si="15"/>
        <v>0</v>
      </c>
      <c r="S54" s="23">
        <f t="shared" si="16"/>
        <v>0</v>
      </c>
      <c r="T54" s="23">
        <f t="shared" si="17"/>
        <v>0</v>
      </c>
      <c r="U54" s="23">
        <f t="shared" si="18"/>
        <v>0</v>
      </c>
      <c r="V54" s="43">
        <f t="shared" si="19"/>
        <v>0</v>
      </c>
      <c r="W54" s="42">
        <v>50</v>
      </c>
      <c r="X54" s="45">
        <f t="shared" si="20"/>
        <v>0</v>
      </c>
      <c r="Y54" s="45">
        <f t="shared" si="21"/>
        <v>0</v>
      </c>
      <c r="Z54" s="45">
        <f t="shared" si="22"/>
        <v>0</v>
      </c>
      <c r="AA54" s="45">
        <f t="shared" si="23"/>
        <v>0</v>
      </c>
      <c r="AB54" s="45">
        <f t="shared" si="24"/>
        <v>0</v>
      </c>
      <c r="AC54" s="45">
        <f t="shared" si="25"/>
        <v>0</v>
      </c>
      <c r="AD54" s="45">
        <f t="shared" si="26"/>
        <v>0</v>
      </c>
      <c r="AE54" s="45">
        <f t="shared" si="27"/>
        <v>0</v>
      </c>
      <c r="AF54" s="45">
        <f t="shared" si="28"/>
        <v>0</v>
      </c>
      <c r="AG54" s="45">
        <f t="shared" si="29"/>
        <v>0</v>
      </c>
      <c r="AH54" s="45">
        <f t="shared" si="30"/>
        <v>0</v>
      </c>
      <c r="AI54" s="42">
        <v>50</v>
      </c>
    </row>
    <row r="55" spans="12:35">
      <c r="L55" s="23">
        <f t="shared" si="9"/>
        <v>0</v>
      </c>
      <c r="M55" s="23">
        <f t="shared" si="10"/>
        <v>0</v>
      </c>
      <c r="N55" s="23">
        <f t="shared" si="11"/>
        <v>0</v>
      </c>
      <c r="O55" s="23">
        <f t="shared" si="12"/>
        <v>0</v>
      </c>
      <c r="P55" s="23">
        <f t="shared" si="13"/>
        <v>0</v>
      </c>
      <c r="Q55" s="23">
        <f t="shared" si="14"/>
        <v>0</v>
      </c>
      <c r="R55" s="23">
        <f t="shared" si="15"/>
        <v>0</v>
      </c>
      <c r="S55" s="23">
        <f t="shared" si="16"/>
        <v>0</v>
      </c>
      <c r="T55" s="23">
        <f t="shared" si="17"/>
        <v>0</v>
      </c>
      <c r="U55" s="23">
        <f t="shared" si="18"/>
        <v>0</v>
      </c>
      <c r="V55" s="43">
        <f t="shared" si="19"/>
        <v>0</v>
      </c>
      <c r="W55" s="42">
        <v>51</v>
      </c>
      <c r="X55" s="45">
        <f t="shared" si="20"/>
        <v>0</v>
      </c>
      <c r="Y55" s="45">
        <f t="shared" si="21"/>
        <v>0</v>
      </c>
      <c r="Z55" s="45">
        <f t="shared" si="22"/>
        <v>0</v>
      </c>
      <c r="AA55" s="45">
        <f t="shared" si="23"/>
        <v>0</v>
      </c>
      <c r="AB55" s="45">
        <f t="shared" si="24"/>
        <v>0</v>
      </c>
      <c r="AC55" s="45">
        <f t="shared" si="25"/>
        <v>0</v>
      </c>
      <c r="AD55" s="45">
        <f t="shared" si="26"/>
        <v>0</v>
      </c>
      <c r="AE55" s="45">
        <f t="shared" si="27"/>
        <v>0</v>
      </c>
      <c r="AF55" s="45">
        <f t="shared" si="28"/>
        <v>0</v>
      </c>
      <c r="AG55" s="45">
        <f t="shared" si="29"/>
        <v>0</v>
      </c>
      <c r="AH55" s="45">
        <f t="shared" si="30"/>
        <v>0</v>
      </c>
      <c r="AI55" s="42">
        <v>51</v>
      </c>
    </row>
    <row r="56" spans="12:35">
      <c r="L56" s="23">
        <f t="shared" si="9"/>
        <v>0</v>
      </c>
      <c r="M56" s="23">
        <f t="shared" si="10"/>
        <v>0</v>
      </c>
      <c r="N56" s="23">
        <f t="shared" si="11"/>
        <v>0</v>
      </c>
      <c r="O56" s="23">
        <f t="shared" si="12"/>
        <v>0</v>
      </c>
      <c r="P56" s="23">
        <f t="shared" si="13"/>
        <v>0</v>
      </c>
      <c r="Q56" s="23">
        <f t="shared" si="14"/>
        <v>0</v>
      </c>
      <c r="R56" s="23">
        <f t="shared" si="15"/>
        <v>0</v>
      </c>
      <c r="S56" s="23">
        <f t="shared" si="16"/>
        <v>0</v>
      </c>
      <c r="T56" s="23">
        <f t="shared" si="17"/>
        <v>0</v>
      </c>
      <c r="U56" s="23">
        <f t="shared" si="18"/>
        <v>0</v>
      </c>
      <c r="V56" s="43">
        <f t="shared" si="19"/>
        <v>0</v>
      </c>
      <c r="W56" s="42">
        <v>52</v>
      </c>
      <c r="X56" s="45">
        <f t="shared" si="20"/>
        <v>0</v>
      </c>
      <c r="Y56" s="45">
        <f t="shared" si="21"/>
        <v>0</v>
      </c>
      <c r="Z56" s="45">
        <f t="shared" si="22"/>
        <v>0</v>
      </c>
      <c r="AA56" s="45">
        <f t="shared" si="23"/>
        <v>0</v>
      </c>
      <c r="AB56" s="45">
        <f t="shared" si="24"/>
        <v>0</v>
      </c>
      <c r="AC56" s="45">
        <f t="shared" si="25"/>
        <v>0</v>
      </c>
      <c r="AD56" s="45">
        <f t="shared" si="26"/>
        <v>0</v>
      </c>
      <c r="AE56" s="45">
        <f t="shared" si="27"/>
        <v>0</v>
      </c>
      <c r="AF56" s="45">
        <f t="shared" si="28"/>
        <v>0</v>
      </c>
      <c r="AG56" s="45">
        <f t="shared" si="29"/>
        <v>0</v>
      </c>
      <c r="AH56" s="45">
        <f t="shared" si="30"/>
        <v>0</v>
      </c>
      <c r="AI56" s="42">
        <v>52</v>
      </c>
    </row>
    <row r="57" spans="12:35">
      <c r="L57" s="23">
        <f t="shared" si="9"/>
        <v>0</v>
      </c>
      <c r="M57" s="23">
        <f t="shared" si="10"/>
        <v>0</v>
      </c>
      <c r="N57" s="23">
        <f t="shared" si="11"/>
        <v>0</v>
      </c>
      <c r="O57" s="23">
        <f t="shared" si="12"/>
        <v>0</v>
      </c>
      <c r="P57" s="23">
        <f t="shared" si="13"/>
        <v>0</v>
      </c>
      <c r="Q57" s="23">
        <f t="shared" si="14"/>
        <v>0</v>
      </c>
      <c r="R57" s="23">
        <f t="shared" si="15"/>
        <v>0</v>
      </c>
      <c r="S57" s="23">
        <f t="shared" si="16"/>
        <v>0</v>
      </c>
      <c r="T57" s="23">
        <f t="shared" si="17"/>
        <v>0</v>
      </c>
      <c r="U57" s="23">
        <f t="shared" si="18"/>
        <v>0</v>
      </c>
      <c r="V57" s="43">
        <f t="shared" si="19"/>
        <v>0</v>
      </c>
      <c r="W57" s="42">
        <v>53</v>
      </c>
      <c r="X57" s="45">
        <f t="shared" si="20"/>
        <v>0</v>
      </c>
      <c r="Y57" s="45">
        <f t="shared" si="21"/>
        <v>0</v>
      </c>
      <c r="Z57" s="45">
        <f t="shared" si="22"/>
        <v>0</v>
      </c>
      <c r="AA57" s="45">
        <f t="shared" si="23"/>
        <v>0</v>
      </c>
      <c r="AB57" s="45">
        <f t="shared" si="24"/>
        <v>0</v>
      </c>
      <c r="AC57" s="45">
        <f t="shared" si="25"/>
        <v>0</v>
      </c>
      <c r="AD57" s="45">
        <f t="shared" si="26"/>
        <v>0</v>
      </c>
      <c r="AE57" s="45">
        <f t="shared" si="27"/>
        <v>0</v>
      </c>
      <c r="AF57" s="45">
        <f t="shared" si="28"/>
        <v>0</v>
      </c>
      <c r="AG57" s="45">
        <f t="shared" si="29"/>
        <v>0</v>
      </c>
      <c r="AH57" s="45">
        <f t="shared" si="30"/>
        <v>0</v>
      </c>
      <c r="AI57" s="42">
        <v>53</v>
      </c>
    </row>
    <row r="58" spans="12:35">
      <c r="L58" s="23">
        <f t="shared" si="9"/>
        <v>0</v>
      </c>
      <c r="M58" s="23">
        <f t="shared" si="10"/>
        <v>0</v>
      </c>
      <c r="N58" s="23">
        <f t="shared" si="11"/>
        <v>0</v>
      </c>
      <c r="O58" s="23">
        <f t="shared" si="12"/>
        <v>0</v>
      </c>
      <c r="P58" s="23">
        <f t="shared" si="13"/>
        <v>0</v>
      </c>
      <c r="Q58" s="23">
        <f t="shared" si="14"/>
        <v>0</v>
      </c>
      <c r="R58" s="23">
        <f t="shared" si="15"/>
        <v>0</v>
      </c>
      <c r="S58" s="23">
        <f t="shared" si="16"/>
        <v>0</v>
      </c>
      <c r="T58" s="23">
        <f t="shared" si="17"/>
        <v>0</v>
      </c>
      <c r="U58" s="23">
        <f t="shared" si="18"/>
        <v>0</v>
      </c>
      <c r="V58" s="43">
        <f t="shared" si="19"/>
        <v>0</v>
      </c>
      <c r="W58" s="42">
        <v>54</v>
      </c>
      <c r="X58" s="45">
        <f t="shared" si="20"/>
        <v>0</v>
      </c>
      <c r="Y58" s="45">
        <f t="shared" si="21"/>
        <v>0</v>
      </c>
      <c r="Z58" s="45">
        <f t="shared" si="22"/>
        <v>0</v>
      </c>
      <c r="AA58" s="45">
        <f t="shared" si="23"/>
        <v>0</v>
      </c>
      <c r="AB58" s="45">
        <f t="shared" si="24"/>
        <v>0</v>
      </c>
      <c r="AC58" s="45">
        <f t="shared" si="25"/>
        <v>0</v>
      </c>
      <c r="AD58" s="45">
        <f t="shared" si="26"/>
        <v>0</v>
      </c>
      <c r="AE58" s="45">
        <f t="shared" si="27"/>
        <v>0</v>
      </c>
      <c r="AF58" s="45">
        <f t="shared" si="28"/>
        <v>0</v>
      </c>
      <c r="AG58" s="45">
        <f t="shared" si="29"/>
        <v>0</v>
      </c>
      <c r="AH58" s="45">
        <f t="shared" si="30"/>
        <v>0</v>
      </c>
      <c r="AI58" s="42">
        <v>54</v>
      </c>
    </row>
    <row r="59" spans="12:35">
      <c r="L59" s="23">
        <f t="shared" si="9"/>
        <v>0</v>
      </c>
      <c r="M59" s="23">
        <f t="shared" si="10"/>
        <v>0</v>
      </c>
      <c r="N59" s="23">
        <f t="shared" si="11"/>
        <v>0</v>
      </c>
      <c r="O59" s="23">
        <f t="shared" si="12"/>
        <v>0</v>
      </c>
      <c r="P59" s="23">
        <f t="shared" si="13"/>
        <v>0</v>
      </c>
      <c r="Q59" s="23">
        <f t="shared" si="14"/>
        <v>0</v>
      </c>
      <c r="R59" s="23">
        <f t="shared" si="15"/>
        <v>0</v>
      </c>
      <c r="S59" s="23">
        <f t="shared" si="16"/>
        <v>0</v>
      </c>
      <c r="T59" s="23">
        <f t="shared" si="17"/>
        <v>0</v>
      </c>
      <c r="U59" s="23">
        <f t="shared" si="18"/>
        <v>0</v>
      </c>
      <c r="V59" s="43">
        <f t="shared" si="19"/>
        <v>0</v>
      </c>
      <c r="W59" s="42">
        <v>55</v>
      </c>
      <c r="X59" s="45">
        <f t="shared" si="20"/>
        <v>0</v>
      </c>
      <c r="Y59" s="45">
        <f t="shared" si="21"/>
        <v>0</v>
      </c>
      <c r="Z59" s="45">
        <f t="shared" si="22"/>
        <v>0</v>
      </c>
      <c r="AA59" s="45">
        <f t="shared" si="23"/>
        <v>0</v>
      </c>
      <c r="AB59" s="45">
        <f t="shared" si="24"/>
        <v>0</v>
      </c>
      <c r="AC59" s="45">
        <f t="shared" si="25"/>
        <v>0</v>
      </c>
      <c r="AD59" s="45">
        <f t="shared" si="26"/>
        <v>0</v>
      </c>
      <c r="AE59" s="45">
        <f t="shared" si="27"/>
        <v>0</v>
      </c>
      <c r="AF59" s="45">
        <f t="shared" si="28"/>
        <v>0</v>
      </c>
      <c r="AG59" s="45">
        <f t="shared" si="29"/>
        <v>0</v>
      </c>
      <c r="AH59" s="45">
        <f t="shared" si="30"/>
        <v>0</v>
      </c>
      <c r="AI59" s="42">
        <v>55</v>
      </c>
    </row>
    <row r="60" spans="12:35">
      <c r="L60" s="23">
        <f t="shared" si="9"/>
        <v>0</v>
      </c>
      <c r="M60" s="23">
        <f t="shared" si="10"/>
        <v>0</v>
      </c>
      <c r="N60" s="23">
        <f t="shared" si="11"/>
        <v>0</v>
      </c>
      <c r="O60" s="23">
        <f t="shared" si="12"/>
        <v>0</v>
      </c>
      <c r="P60" s="23">
        <f t="shared" si="13"/>
        <v>0</v>
      </c>
      <c r="Q60" s="23">
        <f t="shared" si="14"/>
        <v>0</v>
      </c>
      <c r="R60" s="23">
        <f t="shared" si="15"/>
        <v>0</v>
      </c>
      <c r="S60" s="23">
        <f t="shared" si="16"/>
        <v>0</v>
      </c>
      <c r="T60" s="23">
        <f t="shared" si="17"/>
        <v>0</v>
      </c>
      <c r="U60" s="23">
        <f t="shared" si="18"/>
        <v>0</v>
      </c>
      <c r="V60" s="43">
        <f t="shared" si="19"/>
        <v>0</v>
      </c>
      <c r="W60" s="42">
        <v>56</v>
      </c>
      <c r="X60" s="45">
        <f t="shared" si="20"/>
        <v>0</v>
      </c>
      <c r="Y60" s="45">
        <f t="shared" si="21"/>
        <v>0</v>
      </c>
      <c r="Z60" s="45">
        <f t="shared" si="22"/>
        <v>0</v>
      </c>
      <c r="AA60" s="45">
        <f t="shared" si="23"/>
        <v>0</v>
      </c>
      <c r="AB60" s="45">
        <f t="shared" si="24"/>
        <v>0</v>
      </c>
      <c r="AC60" s="45">
        <f t="shared" si="25"/>
        <v>0</v>
      </c>
      <c r="AD60" s="45">
        <f t="shared" si="26"/>
        <v>0</v>
      </c>
      <c r="AE60" s="45">
        <f t="shared" si="27"/>
        <v>0</v>
      </c>
      <c r="AF60" s="45">
        <f t="shared" si="28"/>
        <v>0</v>
      </c>
      <c r="AG60" s="45">
        <f t="shared" si="29"/>
        <v>0</v>
      </c>
      <c r="AH60" s="45">
        <f t="shared" si="30"/>
        <v>0</v>
      </c>
      <c r="AI60" s="42">
        <v>56</v>
      </c>
    </row>
    <row r="61" spans="12:35">
      <c r="L61" s="23">
        <f t="shared" si="9"/>
        <v>0</v>
      </c>
      <c r="M61" s="23">
        <f t="shared" si="10"/>
        <v>0</v>
      </c>
      <c r="N61" s="23">
        <f t="shared" si="11"/>
        <v>0</v>
      </c>
      <c r="O61" s="23">
        <f t="shared" si="12"/>
        <v>0</v>
      </c>
      <c r="P61" s="23">
        <f t="shared" si="13"/>
        <v>0</v>
      </c>
      <c r="Q61" s="23">
        <f t="shared" si="14"/>
        <v>0</v>
      </c>
      <c r="R61" s="23">
        <f t="shared" si="15"/>
        <v>0</v>
      </c>
      <c r="S61" s="23">
        <f t="shared" si="16"/>
        <v>0</v>
      </c>
      <c r="T61" s="23">
        <f t="shared" si="17"/>
        <v>0</v>
      </c>
      <c r="U61" s="23">
        <f t="shared" si="18"/>
        <v>0</v>
      </c>
      <c r="V61" s="43">
        <f t="shared" si="19"/>
        <v>0</v>
      </c>
      <c r="W61" s="42">
        <v>57</v>
      </c>
      <c r="X61" s="45">
        <f t="shared" si="20"/>
        <v>0</v>
      </c>
      <c r="Y61" s="45">
        <f t="shared" si="21"/>
        <v>0</v>
      </c>
      <c r="Z61" s="45">
        <f t="shared" si="22"/>
        <v>0</v>
      </c>
      <c r="AA61" s="45">
        <f t="shared" si="23"/>
        <v>0</v>
      </c>
      <c r="AB61" s="45">
        <f t="shared" si="24"/>
        <v>0</v>
      </c>
      <c r="AC61" s="45">
        <f t="shared" si="25"/>
        <v>0</v>
      </c>
      <c r="AD61" s="45">
        <f t="shared" si="26"/>
        <v>0</v>
      </c>
      <c r="AE61" s="45">
        <f t="shared" si="27"/>
        <v>0</v>
      </c>
      <c r="AF61" s="45">
        <f t="shared" si="28"/>
        <v>0</v>
      </c>
      <c r="AG61" s="45">
        <f t="shared" si="29"/>
        <v>0</v>
      </c>
      <c r="AH61" s="45">
        <f t="shared" si="30"/>
        <v>0</v>
      </c>
      <c r="AI61" s="42">
        <v>57</v>
      </c>
    </row>
    <row r="62" spans="12:35">
      <c r="L62" s="23">
        <f t="shared" si="9"/>
        <v>0</v>
      </c>
      <c r="M62" s="23">
        <f t="shared" si="10"/>
        <v>0</v>
      </c>
      <c r="N62" s="23">
        <f t="shared" si="11"/>
        <v>0</v>
      </c>
      <c r="O62" s="23">
        <f t="shared" si="12"/>
        <v>0</v>
      </c>
      <c r="P62" s="23">
        <f t="shared" si="13"/>
        <v>0</v>
      </c>
      <c r="Q62" s="23">
        <f t="shared" si="14"/>
        <v>0</v>
      </c>
      <c r="R62" s="23">
        <f t="shared" si="15"/>
        <v>0</v>
      </c>
      <c r="S62" s="23">
        <f t="shared" si="16"/>
        <v>0</v>
      </c>
      <c r="T62" s="23">
        <f t="shared" si="17"/>
        <v>0</v>
      </c>
      <c r="U62" s="23">
        <f t="shared" si="18"/>
        <v>0</v>
      </c>
      <c r="V62" s="43">
        <f t="shared" si="19"/>
        <v>0</v>
      </c>
      <c r="W62" s="42">
        <v>58</v>
      </c>
      <c r="X62" s="45">
        <f t="shared" si="20"/>
        <v>0</v>
      </c>
      <c r="Y62" s="45">
        <f t="shared" si="21"/>
        <v>0</v>
      </c>
      <c r="Z62" s="45">
        <f t="shared" si="22"/>
        <v>0</v>
      </c>
      <c r="AA62" s="45">
        <f t="shared" si="23"/>
        <v>0</v>
      </c>
      <c r="AB62" s="45">
        <f t="shared" si="24"/>
        <v>0</v>
      </c>
      <c r="AC62" s="45">
        <f t="shared" si="25"/>
        <v>0</v>
      </c>
      <c r="AD62" s="45">
        <f t="shared" si="26"/>
        <v>0</v>
      </c>
      <c r="AE62" s="45">
        <f t="shared" si="27"/>
        <v>0</v>
      </c>
      <c r="AF62" s="45">
        <f t="shared" si="28"/>
        <v>0</v>
      </c>
      <c r="AG62" s="45">
        <f t="shared" si="29"/>
        <v>0</v>
      </c>
      <c r="AH62" s="45">
        <f t="shared" si="30"/>
        <v>0</v>
      </c>
      <c r="AI62" s="42">
        <v>58</v>
      </c>
    </row>
    <row r="63" spans="12:35">
      <c r="L63" s="23">
        <f t="shared" si="9"/>
        <v>0</v>
      </c>
      <c r="M63" s="23">
        <f t="shared" si="10"/>
        <v>0</v>
      </c>
      <c r="N63" s="23">
        <f t="shared" si="11"/>
        <v>0</v>
      </c>
      <c r="O63" s="23">
        <f t="shared" si="12"/>
        <v>0</v>
      </c>
      <c r="P63" s="23">
        <f t="shared" si="13"/>
        <v>0</v>
      </c>
      <c r="Q63" s="23">
        <f t="shared" si="14"/>
        <v>0</v>
      </c>
      <c r="R63" s="23">
        <f t="shared" si="15"/>
        <v>0</v>
      </c>
      <c r="S63" s="23">
        <f t="shared" si="16"/>
        <v>0</v>
      </c>
      <c r="T63" s="23">
        <f t="shared" si="17"/>
        <v>0</v>
      </c>
      <c r="U63" s="23">
        <f t="shared" si="18"/>
        <v>0</v>
      </c>
      <c r="V63" s="43">
        <f t="shared" si="19"/>
        <v>0</v>
      </c>
      <c r="W63" s="42">
        <v>59</v>
      </c>
      <c r="X63" s="45">
        <f t="shared" si="20"/>
        <v>0</v>
      </c>
      <c r="Y63" s="45">
        <f t="shared" si="21"/>
        <v>0</v>
      </c>
      <c r="Z63" s="45">
        <f t="shared" si="22"/>
        <v>0</v>
      </c>
      <c r="AA63" s="45">
        <f t="shared" si="23"/>
        <v>0</v>
      </c>
      <c r="AB63" s="45">
        <f t="shared" si="24"/>
        <v>0</v>
      </c>
      <c r="AC63" s="45">
        <f t="shared" si="25"/>
        <v>0</v>
      </c>
      <c r="AD63" s="45">
        <f t="shared" si="26"/>
        <v>0</v>
      </c>
      <c r="AE63" s="45">
        <f t="shared" si="27"/>
        <v>0</v>
      </c>
      <c r="AF63" s="45">
        <f t="shared" si="28"/>
        <v>0</v>
      </c>
      <c r="AG63" s="45">
        <f t="shared" si="29"/>
        <v>0</v>
      </c>
      <c r="AH63" s="45">
        <f t="shared" si="30"/>
        <v>0</v>
      </c>
      <c r="AI63" s="42">
        <v>59</v>
      </c>
    </row>
    <row r="64" spans="12:35">
      <c r="L64" s="23">
        <f>COUNTIF(A$4:A$43,$W64)</f>
        <v>0</v>
      </c>
      <c r="M64" s="23">
        <f t="shared" si="10"/>
        <v>0</v>
      </c>
      <c r="N64" s="23">
        <f t="shared" si="11"/>
        <v>0</v>
      </c>
      <c r="O64" s="23">
        <f t="shared" si="12"/>
        <v>0</v>
      </c>
      <c r="P64" s="23">
        <f t="shared" si="13"/>
        <v>0</v>
      </c>
      <c r="Q64" s="23">
        <f t="shared" si="14"/>
        <v>0</v>
      </c>
      <c r="R64" s="23">
        <f t="shared" si="15"/>
        <v>0</v>
      </c>
      <c r="S64" s="23">
        <f t="shared" si="16"/>
        <v>0</v>
      </c>
      <c r="T64" s="23">
        <f t="shared" si="17"/>
        <v>0</v>
      </c>
      <c r="U64" s="23">
        <f t="shared" si="18"/>
        <v>0</v>
      </c>
      <c r="V64" s="43">
        <f t="shared" si="19"/>
        <v>0</v>
      </c>
      <c r="W64" s="42">
        <v>60</v>
      </c>
      <c r="X64" s="45">
        <f t="shared" si="20"/>
        <v>0</v>
      </c>
      <c r="Y64" s="45">
        <f t="shared" si="21"/>
        <v>0</v>
      </c>
      <c r="Z64" s="45">
        <f>IF(ISERROR(N64/N$66),0,N64/N$66)</f>
        <v>0</v>
      </c>
      <c r="AA64" s="45">
        <f t="shared" si="23"/>
        <v>0</v>
      </c>
      <c r="AB64" s="45">
        <f t="shared" si="24"/>
        <v>0</v>
      </c>
      <c r="AC64" s="45">
        <f t="shared" si="25"/>
        <v>0</v>
      </c>
      <c r="AD64" s="45">
        <f t="shared" si="26"/>
        <v>0</v>
      </c>
      <c r="AE64" s="45">
        <f t="shared" si="27"/>
        <v>0</v>
      </c>
      <c r="AF64" s="45">
        <f t="shared" si="28"/>
        <v>0</v>
      </c>
      <c r="AG64" s="45">
        <f t="shared" si="29"/>
        <v>0</v>
      </c>
      <c r="AH64" s="45">
        <f t="shared" si="30"/>
        <v>0</v>
      </c>
      <c r="AI64" s="42">
        <v>60</v>
      </c>
    </row>
    <row r="65" spans="12:34">
      <c r="X65" s="209"/>
    </row>
    <row r="66" spans="12:34" s="211" customFormat="1">
      <c r="L66" s="210">
        <f>SUM(L4:L64)</f>
        <v>0</v>
      </c>
      <c r="M66" s="210">
        <f t="shared" ref="M66:V66" si="31">SUM(M4:M64)</f>
        <v>0</v>
      </c>
      <c r="N66" s="210">
        <f t="shared" si="31"/>
        <v>0</v>
      </c>
      <c r="O66" s="210">
        <f t="shared" si="31"/>
        <v>0</v>
      </c>
      <c r="P66" s="210">
        <f t="shared" si="31"/>
        <v>0</v>
      </c>
      <c r="Q66" s="210">
        <f t="shared" si="31"/>
        <v>0</v>
      </c>
      <c r="R66" s="210">
        <f t="shared" si="31"/>
        <v>0</v>
      </c>
      <c r="S66" s="210">
        <f t="shared" si="31"/>
        <v>0</v>
      </c>
      <c r="T66" s="210">
        <f t="shared" si="31"/>
        <v>0</v>
      </c>
      <c r="U66" s="210">
        <f t="shared" si="31"/>
        <v>0</v>
      </c>
      <c r="V66" s="210">
        <f t="shared" si="31"/>
        <v>0</v>
      </c>
      <c r="AH66" s="212"/>
    </row>
  </sheetData>
  <mergeCells count="6">
    <mergeCell ref="L1:U1"/>
    <mergeCell ref="X1:AG1"/>
    <mergeCell ref="AI2:AI3"/>
    <mergeCell ref="W2:W3"/>
    <mergeCell ref="L3:V3"/>
    <mergeCell ref="X3:AH3"/>
  </mergeCells>
  <phoneticPr fontId="0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/>
  <dimension ref="A1"/>
  <sheetViews>
    <sheetView showGridLines="0" zoomScaleNormal="100" workbookViewId="0"/>
  </sheetViews>
  <sheetFormatPr defaultRowHeight="12.75"/>
  <sheetData/>
  <phoneticPr fontId="0" type="noConversion"/>
  <pageMargins left="0.75" right="0.75" top="1" bottom="1" header="0.5" footer="0.5"/>
  <headerFooter alignWithMargins="0"/>
  <rowBreaks count="1" manualBreakCount="1">
    <brk id="53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autoPageBreaks="0"/>
  </sheetPr>
  <dimension ref="A1:DW87"/>
  <sheetViews>
    <sheetView showGridLines="0" tabSelected="1" zoomScale="80" zoomScaleNormal="8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3.140625" style="1" customWidth="1"/>
    <col min="2" max="37" width="4.42578125" style="1" customWidth="1"/>
    <col min="38" max="50" width="4.85546875" style="1" customWidth="1"/>
    <col min="51" max="51" width="5" style="1" bestFit="1" customWidth="1"/>
    <col min="52" max="55" width="6.5703125" style="1" customWidth="1"/>
    <col min="56" max="56" width="7.7109375" style="1" customWidth="1"/>
    <col min="57" max="57" width="10" style="1" customWidth="1"/>
    <col min="58" max="62" width="9.28515625" style="1" customWidth="1"/>
    <col min="63" max="63" width="5.85546875" style="1" customWidth="1"/>
    <col min="64" max="92" width="3.85546875" style="1" hidden="1" customWidth="1"/>
    <col min="93" max="99" width="5" style="1" hidden="1" customWidth="1"/>
    <col min="100" max="106" width="3.85546875" style="1" hidden="1" customWidth="1"/>
    <col min="107" max="117" width="5" style="1" hidden="1" customWidth="1"/>
    <col min="118" max="118" width="5.85546875" style="1" hidden="1" customWidth="1"/>
    <col min="119" max="119" width="9.140625" style="1" customWidth="1"/>
    <col min="120" max="16384" width="9.140625" style="1"/>
  </cols>
  <sheetData>
    <row r="1" spans="1:121" ht="12.75" customHeight="1">
      <c r="B1" s="64" t="s">
        <v>165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10"/>
      <c r="DG1" s="47"/>
    </row>
    <row r="2" spans="1:121" ht="12.75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52"/>
      <c r="Z2" s="52"/>
      <c r="AA2" s="52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10"/>
      <c r="BF2" s="251" t="s">
        <v>12</v>
      </c>
      <c r="BG2" s="251"/>
      <c r="BH2" s="251"/>
      <c r="BI2" s="251"/>
      <c r="BJ2" s="251"/>
      <c r="DG2" s="47"/>
    </row>
    <row r="3" spans="1:121" ht="21" thickBot="1">
      <c r="A3" s="24" t="s">
        <v>7</v>
      </c>
      <c r="B3" s="250" t="s">
        <v>6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103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F3" s="251"/>
      <c r="BG3" s="251"/>
      <c r="BH3" s="251"/>
      <c r="BI3" s="251"/>
      <c r="BJ3" s="251"/>
      <c r="DG3" s="47"/>
    </row>
    <row r="4" spans="1:121" ht="12.75" customHeight="1">
      <c r="A4" s="245"/>
      <c r="BF4" s="253" t="s">
        <v>67</v>
      </c>
      <c r="BG4" s="253" t="s">
        <v>68</v>
      </c>
      <c r="BH4" s="253" t="s">
        <v>69</v>
      </c>
      <c r="BI4" s="253" t="s">
        <v>70</v>
      </c>
      <c r="BJ4" s="253" t="s">
        <v>126</v>
      </c>
      <c r="DG4" s="47"/>
    </row>
    <row r="5" spans="1:121" ht="13.5" customHeight="1" thickBot="1">
      <c r="A5" s="246"/>
      <c r="D5" s="11" t="s">
        <v>18</v>
      </c>
      <c r="F5" s="12" t="s">
        <v>17</v>
      </c>
      <c r="G5" s="12"/>
      <c r="H5" s="12"/>
      <c r="I5" s="12"/>
      <c r="J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F5" s="253"/>
      <c r="BG5" s="253"/>
      <c r="BH5" s="253"/>
      <c r="BI5" s="253"/>
      <c r="BJ5" s="253"/>
      <c r="DG5" s="47"/>
    </row>
    <row r="6" spans="1:121" ht="13.5" thickBot="1">
      <c r="BD6" s="47"/>
      <c r="BF6" s="253"/>
      <c r="BG6" s="253"/>
      <c r="BH6" s="253"/>
      <c r="BI6" s="253"/>
      <c r="BJ6" s="253"/>
      <c r="DG6" s="47"/>
    </row>
    <row r="7" spans="1:121" ht="13.5" customHeight="1" thickBot="1">
      <c r="A7" s="2" t="s">
        <v>8</v>
      </c>
      <c r="B7" s="247" t="s">
        <v>9</v>
      </c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  <c r="AK7" s="247"/>
      <c r="AL7" s="247"/>
      <c r="AM7" s="247"/>
      <c r="AN7" s="247"/>
      <c r="AO7" s="247"/>
      <c r="AP7" s="247"/>
      <c r="AQ7" s="247"/>
      <c r="AR7" s="247"/>
      <c r="AS7" s="247"/>
      <c r="AT7" s="247"/>
      <c r="AU7" s="247"/>
      <c r="AV7" s="247"/>
      <c r="AW7" s="247"/>
      <c r="AX7" s="247"/>
      <c r="AY7" s="247"/>
      <c r="AZ7" s="247"/>
      <c r="BA7" s="247"/>
      <c r="BB7" s="247"/>
      <c r="BC7" s="247"/>
      <c r="BF7" s="253"/>
      <c r="BG7" s="253"/>
      <c r="BH7" s="253"/>
      <c r="BI7" s="253"/>
      <c r="BJ7" s="253"/>
      <c r="DG7" s="47"/>
    </row>
    <row r="8" spans="1:121" ht="13.5" thickBot="1">
      <c r="B8" s="248" t="s">
        <v>10</v>
      </c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8"/>
      <c r="AD8" s="248"/>
      <c r="AE8" s="248"/>
      <c r="AF8" s="248"/>
      <c r="AG8" s="248"/>
      <c r="AH8" s="248"/>
      <c r="AI8" s="248"/>
      <c r="AJ8" s="248"/>
      <c r="AK8" s="248"/>
      <c r="AL8" s="248"/>
      <c r="AM8" s="248"/>
      <c r="AN8" s="248"/>
      <c r="AO8" s="248"/>
      <c r="AP8" s="248"/>
      <c r="AQ8" s="248"/>
      <c r="AR8" s="248"/>
      <c r="AS8" s="248"/>
      <c r="AT8" s="248"/>
      <c r="AU8" s="248"/>
      <c r="AV8" s="248"/>
      <c r="AW8" s="248"/>
      <c r="AX8" s="248"/>
      <c r="AY8" s="248"/>
      <c r="AZ8" s="248"/>
      <c r="BA8" s="248"/>
      <c r="BB8" s="248"/>
      <c r="BC8" s="248"/>
      <c r="BF8" s="253"/>
      <c r="BG8" s="253"/>
      <c r="BH8" s="253"/>
      <c r="BI8" s="253"/>
      <c r="BJ8" s="253"/>
      <c r="DG8" s="47"/>
    </row>
    <row r="9" spans="1:121">
      <c r="A9" s="243" t="s">
        <v>0</v>
      </c>
      <c r="B9" s="87" t="s">
        <v>71</v>
      </c>
      <c r="C9" s="88" t="s">
        <v>72</v>
      </c>
      <c r="D9" s="88" t="s">
        <v>73</v>
      </c>
      <c r="E9" s="88" t="s">
        <v>74</v>
      </c>
      <c r="F9" s="89" t="s">
        <v>75</v>
      </c>
      <c r="G9" s="87" t="s">
        <v>76</v>
      </c>
      <c r="H9" s="88" t="s">
        <v>77</v>
      </c>
      <c r="I9" s="88" t="s">
        <v>78</v>
      </c>
      <c r="J9" s="89" t="s">
        <v>79</v>
      </c>
      <c r="K9" s="87" t="s">
        <v>83</v>
      </c>
      <c r="L9" s="88" t="s">
        <v>84</v>
      </c>
      <c r="M9" s="88" t="s">
        <v>85</v>
      </c>
      <c r="N9" s="89" t="s">
        <v>86</v>
      </c>
      <c r="O9" s="87" t="s">
        <v>87</v>
      </c>
      <c r="P9" s="88" t="s">
        <v>88</v>
      </c>
      <c r="Q9" s="88" t="s">
        <v>89</v>
      </c>
      <c r="R9" s="89" t="s">
        <v>108</v>
      </c>
      <c r="S9" s="87" t="s">
        <v>63</v>
      </c>
      <c r="T9" s="88" t="s">
        <v>64</v>
      </c>
      <c r="U9" s="88" t="s">
        <v>65</v>
      </c>
      <c r="V9" s="89" t="s">
        <v>91</v>
      </c>
      <c r="W9" s="87" t="s">
        <v>92</v>
      </c>
      <c r="X9" s="88" t="s">
        <v>93</v>
      </c>
      <c r="Y9" s="88" t="s">
        <v>94</v>
      </c>
      <c r="Z9" s="89" t="s">
        <v>95</v>
      </c>
      <c r="AA9" s="87" t="s">
        <v>96</v>
      </c>
      <c r="AB9" s="88" t="s">
        <v>97</v>
      </c>
      <c r="AC9" s="88" t="s">
        <v>98</v>
      </c>
      <c r="AD9" s="89" t="s">
        <v>99</v>
      </c>
      <c r="AE9" s="87" t="s">
        <v>103</v>
      </c>
      <c r="AF9" s="90" t="s">
        <v>104</v>
      </c>
      <c r="AG9" s="149" t="s">
        <v>105</v>
      </c>
      <c r="AH9" s="107" t="s">
        <v>109</v>
      </c>
      <c r="AI9" s="107" t="s">
        <v>110</v>
      </c>
      <c r="AJ9" s="107" t="s">
        <v>111</v>
      </c>
      <c r="AK9" s="107" t="s">
        <v>112</v>
      </c>
      <c r="AL9" s="117" t="s">
        <v>80</v>
      </c>
      <c r="AM9" s="118" t="s">
        <v>81</v>
      </c>
      <c r="AN9" s="118" t="s">
        <v>82</v>
      </c>
      <c r="AO9" s="119" t="s">
        <v>113</v>
      </c>
      <c r="AP9" s="120" t="s">
        <v>61</v>
      </c>
      <c r="AQ9" s="121" t="s">
        <v>62</v>
      </c>
      <c r="AR9" s="122" t="s">
        <v>90</v>
      </c>
      <c r="AS9" s="120" t="s">
        <v>100</v>
      </c>
      <c r="AT9" s="121" t="s">
        <v>101</v>
      </c>
      <c r="AU9" s="122" t="s">
        <v>102</v>
      </c>
      <c r="AV9" s="117" t="s">
        <v>114</v>
      </c>
      <c r="AW9" s="118" t="s">
        <v>115</v>
      </c>
      <c r="AX9" s="118" t="s">
        <v>116</v>
      </c>
      <c r="AY9" s="119" t="s">
        <v>117</v>
      </c>
      <c r="AZ9" s="193" t="s">
        <v>149</v>
      </c>
      <c r="BA9" s="194" t="s">
        <v>150</v>
      </c>
      <c r="BB9" s="194" t="s">
        <v>152</v>
      </c>
      <c r="BC9" s="195" t="s">
        <v>151</v>
      </c>
      <c r="BD9" s="58" t="s">
        <v>1</v>
      </c>
      <c r="BF9" s="253"/>
      <c r="BG9" s="253"/>
      <c r="BH9" s="253"/>
      <c r="BI9" s="253"/>
      <c r="BJ9" s="253"/>
      <c r="BL9" s="123" t="s">
        <v>71</v>
      </c>
      <c r="BM9" s="123" t="s">
        <v>72</v>
      </c>
      <c r="BN9" s="123" t="s">
        <v>73</v>
      </c>
      <c r="BO9" s="123" t="s">
        <v>74</v>
      </c>
      <c r="BP9" s="123" t="s">
        <v>75</v>
      </c>
      <c r="BQ9" s="123" t="s">
        <v>76</v>
      </c>
      <c r="BR9" s="123" t="s">
        <v>77</v>
      </c>
      <c r="BS9" s="123" t="s">
        <v>78</v>
      </c>
      <c r="BT9" s="123" t="s">
        <v>79</v>
      </c>
      <c r="BU9" s="123" t="s">
        <v>83</v>
      </c>
      <c r="BV9" s="123" t="s">
        <v>84</v>
      </c>
      <c r="BW9" s="123" t="s">
        <v>85</v>
      </c>
      <c r="BX9" s="123" t="s">
        <v>86</v>
      </c>
      <c r="BY9" s="123" t="s">
        <v>87</v>
      </c>
      <c r="BZ9" s="123" t="s">
        <v>88</v>
      </c>
      <c r="CA9" s="123" t="s">
        <v>89</v>
      </c>
      <c r="CB9" s="123" t="s">
        <v>108</v>
      </c>
      <c r="CC9" s="123" t="s">
        <v>63</v>
      </c>
      <c r="CD9" s="123" t="s">
        <v>64</v>
      </c>
      <c r="CE9" s="123" t="s">
        <v>65</v>
      </c>
      <c r="CF9" s="123" t="s">
        <v>91</v>
      </c>
      <c r="CG9" s="123" t="s">
        <v>92</v>
      </c>
      <c r="CH9" s="123" t="s">
        <v>93</v>
      </c>
      <c r="CI9" s="123" t="s">
        <v>94</v>
      </c>
      <c r="CJ9" s="123" t="s">
        <v>95</v>
      </c>
      <c r="CK9" s="123" t="s">
        <v>96</v>
      </c>
      <c r="CL9" s="123" t="s">
        <v>97</v>
      </c>
      <c r="CM9" s="123" t="s">
        <v>98</v>
      </c>
      <c r="CN9" s="123" t="s">
        <v>99</v>
      </c>
      <c r="CO9" s="123" t="s">
        <v>103</v>
      </c>
      <c r="CP9" s="123" t="s">
        <v>104</v>
      </c>
      <c r="CQ9" s="123" t="s">
        <v>105</v>
      </c>
      <c r="CR9" s="124" t="s">
        <v>109</v>
      </c>
      <c r="CS9" s="124" t="s">
        <v>110</v>
      </c>
      <c r="CT9" s="124" t="s">
        <v>111</v>
      </c>
      <c r="CU9" s="124" t="s">
        <v>112</v>
      </c>
      <c r="CV9" s="125" t="s">
        <v>80</v>
      </c>
      <c r="CW9" s="125" t="s">
        <v>81</v>
      </c>
      <c r="CX9" s="125" t="s">
        <v>82</v>
      </c>
      <c r="CY9" s="125" t="s">
        <v>113</v>
      </c>
      <c r="CZ9" s="126" t="s">
        <v>61</v>
      </c>
      <c r="DA9" s="126" t="s">
        <v>62</v>
      </c>
      <c r="DB9" s="126" t="s">
        <v>90</v>
      </c>
      <c r="DC9" s="126" t="s">
        <v>100</v>
      </c>
      <c r="DD9" s="126" t="s">
        <v>101</v>
      </c>
      <c r="DE9" s="126" t="s">
        <v>102</v>
      </c>
      <c r="DF9" s="125" t="s">
        <v>114</v>
      </c>
      <c r="DG9" s="125" t="s">
        <v>115</v>
      </c>
      <c r="DH9" s="125" t="s">
        <v>116</v>
      </c>
      <c r="DI9" s="125" t="s">
        <v>117</v>
      </c>
      <c r="DJ9" s="125" t="s">
        <v>118</v>
      </c>
      <c r="DK9" s="125" t="s">
        <v>123</v>
      </c>
      <c r="DL9" s="125" t="s">
        <v>124</v>
      </c>
      <c r="DM9" s="127" t="s">
        <v>125</v>
      </c>
      <c r="DN9" s="6" t="s">
        <v>49</v>
      </c>
      <c r="DQ9" s="48"/>
    </row>
    <row r="10" spans="1:121" ht="16.5" thickBot="1">
      <c r="A10" s="244"/>
      <c r="B10" s="108" t="s">
        <v>3</v>
      </c>
      <c r="C10" s="109" t="s">
        <v>2</v>
      </c>
      <c r="D10" s="109" t="s">
        <v>4</v>
      </c>
      <c r="E10" s="109" t="s">
        <v>2</v>
      </c>
      <c r="F10" s="110" t="s">
        <v>4</v>
      </c>
      <c r="G10" s="108" t="s">
        <v>3</v>
      </c>
      <c r="H10" s="109" t="s">
        <v>2</v>
      </c>
      <c r="I10" s="109" t="s">
        <v>5</v>
      </c>
      <c r="J10" s="110" t="s">
        <v>4</v>
      </c>
      <c r="K10" s="108" t="s">
        <v>4</v>
      </c>
      <c r="L10" s="111" t="s">
        <v>5</v>
      </c>
      <c r="M10" s="109" t="s">
        <v>2</v>
      </c>
      <c r="N10" s="110" t="s">
        <v>25</v>
      </c>
      <c r="O10" s="108" t="s">
        <v>2</v>
      </c>
      <c r="P10" s="109" t="s">
        <v>4</v>
      </c>
      <c r="Q10" s="109" t="s">
        <v>4</v>
      </c>
      <c r="R10" s="110" t="s">
        <v>3</v>
      </c>
      <c r="S10" s="108" t="s">
        <v>2</v>
      </c>
      <c r="T10" s="109" t="s">
        <v>4</v>
      </c>
      <c r="U10" s="112" t="s">
        <v>3</v>
      </c>
      <c r="V10" s="110" t="s">
        <v>3</v>
      </c>
      <c r="W10" s="108" t="s">
        <v>3</v>
      </c>
      <c r="X10" s="111" t="s">
        <v>4</v>
      </c>
      <c r="Y10" s="109" t="s">
        <v>2</v>
      </c>
      <c r="Z10" s="110" t="s">
        <v>5</v>
      </c>
      <c r="AA10" s="108" t="s">
        <v>2</v>
      </c>
      <c r="AB10" s="109" t="s">
        <v>4</v>
      </c>
      <c r="AC10" s="109" t="s">
        <v>3</v>
      </c>
      <c r="AD10" s="110" t="s">
        <v>4</v>
      </c>
      <c r="AE10" s="108" t="s">
        <v>5</v>
      </c>
      <c r="AF10" s="109" t="s">
        <v>3</v>
      </c>
      <c r="AG10" s="109" t="s">
        <v>26</v>
      </c>
      <c r="AH10" s="108" t="s">
        <v>4</v>
      </c>
      <c r="AI10" s="109" t="s">
        <v>3</v>
      </c>
      <c r="AJ10" s="109" t="s">
        <v>4</v>
      </c>
      <c r="AK10" s="110" t="s">
        <v>2</v>
      </c>
      <c r="AL10" s="187">
        <v>1</v>
      </c>
      <c r="AM10" s="188">
        <v>1</v>
      </c>
      <c r="AN10" s="188">
        <v>1</v>
      </c>
      <c r="AO10" s="189">
        <v>1</v>
      </c>
      <c r="AP10" s="190">
        <v>1</v>
      </c>
      <c r="AQ10" s="191">
        <v>1</v>
      </c>
      <c r="AR10" s="192">
        <v>1</v>
      </c>
      <c r="AS10" s="190">
        <v>1</v>
      </c>
      <c r="AT10" s="191">
        <v>1</v>
      </c>
      <c r="AU10" s="192">
        <v>1</v>
      </c>
      <c r="AV10" s="187">
        <v>1</v>
      </c>
      <c r="AW10" s="188">
        <v>1</v>
      </c>
      <c r="AX10" s="188">
        <v>1</v>
      </c>
      <c r="AY10" s="189">
        <v>1</v>
      </c>
      <c r="AZ10" s="187">
        <v>4</v>
      </c>
      <c r="BA10" s="188">
        <v>2</v>
      </c>
      <c r="BB10" s="188">
        <v>2</v>
      </c>
      <c r="BC10" s="189">
        <v>2</v>
      </c>
      <c r="BD10" s="59">
        <v>60</v>
      </c>
      <c r="BE10" s="44" t="s">
        <v>44</v>
      </c>
      <c r="BF10" s="97">
        <f>SUM(BL10:BT10,CV10:CY10)</f>
        <v>13</v>
      </c>
      <c r="BG10" s="97">
        <f>SUM(BU10:CB10,CZ10:DB10)</f>
        <v>11</v>
      </c>
      <c r="BH10" s="97">
        <f>SUM(CC10:CN10,DC10:DE10)</f>
        <v>15</v>
      </c>
      <c r="BI10" s="97">
        <f>SUM(CO10:CU10,DF10:DI10)</f>
        <v>11</v>
      </c>
      <c r="BJ10" s="97">
        <f>SUM(DJ10:DM10)</f>
        <v>10</v>
      </c>
      <c r="BL10" s="128">
        <v>1</v>
      </c>
      <c r="BM10" s="128">
        <v>1</v>
      </c>
      <c r="BN10" s="128">
        <v>1</v>
      </c>
      <c r="BO10" s="128">
        <v>1</v>
      </c>
      <c r="BP10" s="128">
        <v>1</v>
      </c>
      <c r="BQ10" s="128">
        <v>1</v>
      </c>
      <c r="BR10" s="128">
        <v>1</v>
      </c>
      <c r="BS10" s="128">
        <v>1</v>
      </c>
      <c r="BT10" s="128">
        <v>1</v>
      </c>
      <c r="BU10" s="128">
        <v>1</v>
      </c>
      <c r="BV10" s="128">
        <v>1</v>
      </c>
      <c r="BW10" s="128">
        <v>1</v>
      </c>
      <c r="BX10" s="128">
        <v>1</v>
      </c>
      <c r="BY10" s="128">
        <v>1</v>
      </c>
      <c r="BZ10" s="128">
        <v>1</v>
      </c>
      <c r="CA10" s="128">
        <v>1</v>
      </c>
      <c r="CB10" s="128">
        <v>1</v>
      </c>
      <c r="CC10" s="128">
        <v>1</v>
      </c>
      <c r="CD10" s="128">
        <v>1</v>
      </c>
      <c r="CE10" s="128">
        <v>1</v>
      </c>
      <c r="CF10" s="128">
        <v>1</v>
      </c>
      <c r="CG10" s="128">
        <v>1</v>
      </c>
      <c r="CH10" s="128">
        <v>1</v>
      </c>
      <c r="CI10" s="128">
        <v>1</v>
      </c>
      <c r="CJ10" s="128">
        <v>1</v>
      </c>
      <c r="CK10" s="128">
        <v>1</v>
      </c>
      <c r="CL10" s="128">
        <v>1</v>
      </c>
      <c r="CM10" s="128">
        <v>1</v>
      </c>
      <c r="CN10" s="128">
        <v>1</v>
      </c>
      <c r="CO10" s="128">
        <v>1</v>
      </c>
      <c r="CP10" s="128">
        <v>1</v>
      </c>
      <c r="CQ10" s="128">
        <v>1</v>
      </c>
      <c r="CR10" s="128">
        <v>1</v>
      </c>
      <c r="CS10" s="128">
        <v>1</v>
      </c>
      <c r="CT10" s="128">
        <v>1</v>
      </c>
      <c r="CU10" s="128">
        <v>1</v>
      </c>
      <c r="CV10" s="128">
        <v>1</v>
      </c>
      <c r="CW10" s="128">
        <v>1</v>
      </c>
      <c r="CX10" s="128">
        <v>1</v>
      </c>
      <c r="CY10" s="128">
        <v>1</v>
      </c>
      <c r="CZ10" s="128">
        <v>1</v>
      </c>
      <c r="DA10" s="128">
        <v>1</v>
      </c>
      <c r="DB10" s="128">
        <v>1</v>
      </c>
      <c r="DC10" s="128">
        <v>1</v>
      </c>
      <c r="DD10" s="128">
        <v>1</v>
      </c>
      <c r="DE10" s="128">
        <v>1</v>
      </c>
      <c r="DF10" s="128">
        <v>1</v>
      </c>
      <c r="DG10" s="128">
        <v>1</v>
      </c>
      <c r="DH10" s="128">
        <v>1</v>
      </c>
      <c r="DI10" s="128">
        <v>1</v>
      </c>
      <c r="DJ10" s="128">
        <v>4</v>
      </c>
      <c r="DK10" s="128">
        <v>2</v>
      </c>
      <c r="DL10" s="128">
        <v>2</v>
      </c>
      <c r="DM10" s="128">
        <v>2</v>
      </c>
      <c r="DN10" s="102">
        <f>SUM(BL10:DM10)</f>
        <v>60</v>
      </c>
      <c r="DQ10" s="16"/>
    </row>
    <row r="11" spans="1:121">
      <c r="A11" s="84"/>
      <c r="B11" s="71"/>
      <c r="C11" s="92"/>
      <c r="D11" s="92"/>
      <c r="E11" s="92"/>
      <c r="F11" s="93"/>
      <c r="G11" s="71"/>
      <c r="H11" s="92"/>
      <c r="I11" s="92"/>
      <c r="J11" s="93"/>
      <c r="K11" s="71"/>
      <c r="L11" s="72"/>
      <c r="M11" s="92"/>
      <c r="N11" s="93"/>
      <c r="O11" s="71"/>
      <c r="P11" s="92"/>
      <c r="Q11" s="92"/>
      <c r="R11" s="93"/>
      <c r="S11" s="71"/>
      <c r="T11" s="92"/>
      <c r="U11" s="104"/>
      <c r="V11" s="93"/>
      <c r="W11" s="71"/>
      <c r="X11" s="72"/>
      <c r="Y11" s="92"/>
      <c r="Z11" s="93"/>
      <c r="AA11" s="71"/>
      <c r="AB11" s="92"/>
      <c r="AC11" s="92"/>
      <c r="AD11" s="93"/>
      <c r="AE11" s="71"/>
      <c r="AF11" s="92"/>
      <c r="AG11" s="92"/>
      <c r="AH11" s="71"/>
      <c r="AI11" s="92"/>
      <c r="AJ11" s="92"/>
      <c r="AK11" s="93"/>
      <c r="AL11" s="71"/>
      <c r="AM11" s="92"/>
      <c r="AN11" s="92"/>
      <c r="AO11" s="93"/>
      <c r="AP11" s="71"/>
      <c r="AQ11" s="92"/>
      <c r="AR11" s="93"/>
      <c r="AS11" s="71"/>
      <c r="AT11" s="92"/>
      <c r="AU11" s="93"/>
      <c r="AV11" s="72"/>
      <c r="AW11" s="92"/>
      <c r="AX11" s="92"/>
      <c r="AY11" s="92"/>
      <c r="AZ11" s="71"/>
      <c r="BA11" s="92"/>
      <c r="BB11" s="92"/>
      <c r="BC11" s="92"/>
      <c r="BD11" s="98" t="str">
        <f t="shared" ref="BD11:BD50" si="0">IF(ISBLANK($A11)," ",DN11)</f>
        <v xml:space="preserve"> </v>
      </c>
      <c r="BE11" s="73"/>
      <c r="BF11" s="23" t="str">
        <f>IF(ISBLANK($A11)," ",SUM(BL11:BT11,CV11:CY11))</f>
        <v xml:space="preserve"> </v>
      </c>
      <c r="BG11" s="23" t="str">
        <f>IF(ISBLANK($A11)," ",SUM(BU11:CB11,CZ11:DB11))</f>
        <v xml:space="preserve"> </v>
      </c>
      <c r="BH11" s="23" t="str">
        <f>IF(ISBLANK($A11)," ",SUM(CC11:CN11,DC11:DE11))</f>
        <v xml:space="preserve"> </v>
      </c>
      <c r="BI11" s="23" t="str">
        <f>IF(ISBLANK($A11)," ",SUM(CO11:CU11,DF11:DI11))</f>
        <v xml:space="preserve"> </v>
      </c>
      <c r="BJ11" s="23" t="str">
        <f>IF(ISBLANK($A11)," ",SUM(DJ11:DM11))</f>
        <v xml:space="preserve"> </v>
      </c>
      <c r="BL11" s="15" t="str">
        <f t="shared" ref="BL11:BL50" si="1">IF(ISBLANK($A11)," ",IF(B11=B$10,1,0))</f>
        <v xml:space="preserve"> </v>
      </c>
      <c r="BM11" s="15" t="str">
        <f t="shared" ref="BM11:BM50" si="2">IF(ISBLANK($A11)," ",IF(C11=C$10,1,0))</f>
        <v xml:space="preserve"> </v>
      </c>
      <c r="BN11" s="15" t="str">
        <f t="shared" ref="BN11:BN50" si="3">IF(ISBLANK($A11)," ",IF(D11=D$10,1,0))</f>
        <v xml:space="preserve"> </v>
      </c>
      <c r="BO11" s="15" t="str">
        <f t="shared" ref="BO11:BO50" si="4">IF(ISBLANK($A11)," ",IF(E11=E$10,1,0))</f>
        <v xml:space="preserve"> </v>
      </c>
      <c r="BP11" s="15" t="str">
        <f t="shared" ref="BP11:BP50" si="5">IF(ISBLANK($A11)," ",IF(F11=F$10,1,0))</f>
        <v xml:space="preserve"> </v>
      </c>
      <c r="BQ11" s="15" t="str">
        <f t="shared" ref="BQ11:BQ50" si="6">IF(ISBLANK($A11)," ",IF(G11=G$10,1,0))</f>
        <v xml:space="preserve"> </v>
      </c>
      <c r="BR11" s="15" t="str">
        <f t="shared" ref="BR11:BR50" si="7">IF(ISBLANK($A11)," ",IF(H11=H$10,1,0))</f>
        <v xml:space="preserve"> </v>
      </c>
      <c r="BS11" s="15" t="str">
        <f t="shared" ref="BS11:BS50" si="8">IF(ISBLANK($A11)," ",IF(I11=I$10,1,0))</f>
        <v xml:space="preserve"> </v>
      </c>
      <c r="BT11" s="15" t="str">
        <f t="shared" ref="BT11:BT50" si="9">IF(ISBLANK($A11)," ",IF(J11=J$10,1,0))</f>
        <v xml:space="preserve"> </v>
      </c>
      <c r="BU11" s="15" t="str">
        <f t="shared" ref="BU11:BU50" si="10">IF(ISBLANK($A11)," ",IF(K11=K$10,1,0))</f>
        <v xml:space="preserve"> </v>
      </c>
      <c r="BV11" s="15" t="str">
        <f t="shared" ref="BV11:BV50" si="11">IF(ISBLANK($A11)," ",IF(L11=L$10,1,0))</f>
        <v xml:space="preserve"> </v>
      </c>
      <c r="BW11" s="15" t="str">
        <f t="shared" ref="BW11:BW50" si="12">IF(ISBLANK($A11)," ",IF(M11=M$10,1,0))</f>
        <v xml:space="preserve"> </v>
      </c>
      <c r="BX11" s="15" t="str">
        <f t="shared" ref="BX11:BX50" si="13">IF(ISBLANK($A11)," ",IF(N11=N$10,1,0))</f>
        <v xml:space="preserve"> </v>
      </c>
      <c r="BY11" s="15" t="str">
        <f t="shared" ref="BY11:BY50" si="14">IF(ISBLANK($A11)," ",IF(O11=O$10,1,0))</f>
        <v xml:space="preserve"> </v>
      </c>
      <c r="BZ11" s="15" t="str">
        <f t="shared" ref="BZ11:BZ50" si="15">IF(ISBLANK($A11)," ",IF(P11=P$10,1,0))</f>
        <v xml:space="preserve"> </v>
      </c>
      <c r="CA11" s="15" t="str">
        <f t="shared" ref="CA11:CA50" si="16">IF(ISBLANK($A11)," ",IF(Q11=Q$10,1,0))</f>
        <v xml:space="preserve"> </v>
      </c>
      <c r="CB11" s="15" t="str">
        <f t="shared" ref="CB11:CB50" si="17">IF(ISBLANK($A11)," ",IF(R11=R$10,1,0))</f>
        <v xml:space="preserve"> </v>
      </c>
      <c r="CC11" s="15" t="str">
        <f t="shared" ref="CC11:CC50" si="18">IF(ISBLANK($A11)," ",IF(S11=S$10,1,0))</f>
        <v xml:space="preserve"> </v>
      </c>
      <c r="CD11" s="15" t="str">
        <f t="shared" ref="CD11:CD50" si="19">IF(ISBLANK($A11)," ",IF(T11=T$10,1,0))</f>
        <v xml:space="preserve"> </v>
      </c>
      <c r="CE11" s="15" t="str">
        <f t="shared" ref="CE11:CE50" si="20">IF(ISBLANK($A11)," ",IF(U11=U$10,1,0))</f>
        <v xml:space="preserve"> </v>
      </c>
      <c r="CF11" s="15" t="str">
        <f t="shared" ref="CF11:CF50" si="21">IF(ISBLANK($A11)," ",IF(V11=V$10,1,0))</f>
        <v xml:space="preserve"> </v>
      </c>
      <c r="CG11" s="15" t="str">
        <f t="shared" ref="CG11:CG50" si="22">IF(ISBLANK($A11)," ",IF(W11=W$10,1,0))</f>
        <v xml:space="preserve"> </v>
      </c>
      <c r="CH11" s="15" t="str">
        <f t="shared" ref="CH11:CH50" si="23">IF(ISBLANK($A11)," ",IF(X11=X$10,1,0))</f>
        <v xml:space="preserve"> </v>
      </c>
      <c r="CI11" s="15" t="str">
        <f t="shared" ref="CI11:CI50" si="24">IF(ISBLANK($A11)," ",IF(Y11=Y$10,1,0))</f>
        <v xml:space="preserve"> </v>
      </c>
      <c r="CJ11" s="15" t="str">
        <f t="shared" ref="CJ11:CJ50" si="25">IF(ISBLANK($A11)," ",IF(Z11=Z$10,1,0))</f>
        <v xml:space="preserve"> </v>
      </c>
      <c r="CK11" s="15" t="str">
        <f t="shared" ref="CK11:CK50" si="26">IF(ISBLANK($A11)," ",IF(AA11=AA$10,1,0))</f>
        <v xml:space="preserve"> </v>
      </c>
      <c r="CL11" s="15" t="str">
        <f t="shared" ref="CL11:CL50" si="27">IF(ISBLANK($A11)," ",IF(AB11=AB$10,1,0))</f>
        <v xml:space="preserve"> </v>
      </c>
      <c r="CM11" s="15" t="str">
        <f t="shared" ref="CM11:CM50" si="28">IF(ISBLANK($A11)," ",IF(AC11=AC$10,1,0))</f>
        <v xml:space="preserve"> </v>
      </c>
      <c r="CN11" s="15" t="str">
        <f t="shared" ref="CN11:CN50" si="29">IF(ISBLANK($A11)," ",IF(AD11=AD$10,1,0))</f>
        <v xml:space="preserve"> </v>
      </c>
      <c r="CO11" s="15" t="str">
        <f t="shared" ref="CO11:CO50" si="30">IF(ISBLANK($A11)," ",IF(AE11=AE$10,1,0))</f>
        <v xml:space="preserve"> </v>
      </c>
      <c r="CP11" s="15" t="str">
        <f t="shared" ref="CP11:CP50" si="31">IF(ISBLANK($A11)," ",IF(AF11=AF$10,1,0))</f>
        <v xml:space="preserve"> </v>
      </c>
      <c r="CQ11" s="15" t="str">
        <f t="shared" ref="CQ11:CQ50" si="32">IF(ISBLANK($A11)," ",IF(AG11=AG$10,1,0))</f>
        <v xml:space="preserve"> </v>
      </c>
      <c r="CR11" s="15" t="str">
        <f t="shared" ref="CR11:CR50" si="33">IF(ISBLANK($A11)," ",IF(AH11=AH$10,1,0))</f>
        <v xml:space="preserve"> </v>
      </c>
      <c r="CS11" s="15" t="str">
        <f t="shared" ref="CS11:CS50" si="34">IF(ISBLANK($A11)," ",IF(AI11=AI$10,1,0))</f>
        <v xml:space="preserve"> </v>
      </c>
      <c r="CT11" s="15" t="str">
        <f t="shared" ref="CT11:CT50" si="35">IF(ISBLANK($A11)," ",IF(AJ11=AJ$10,1,0))</f>
        <v xml:space="preserve"> </v>
      </c>
      <c r="CU11" s="15" t="str">
        <f t="shared" ref="CU11:CU50" si="36">IF(ISBLANK($A11)," ",IF(AK11=AK$10,1,0))</f>
        <v xml:space="preserve"> </v>
      </c>
      <c r="CV11" s="15" t="str">
        <f t="shared" ref="CV11:CV50" si="37">IF(ISBLANK($A11)," ",IF(ISNUMBER(AL11),AL11,0))</f>
        <v xml:space="preserve"> </v>
      </c>
      <c r="CW11" s="15" t="str">
        <f t="shared" ref="CW11:CW50" si="38">IF(ISBLANK($A11)," ",IF(ISNUMBER(AM11),AM11,0))</f>
        <v xml:space="preserve"> </v>
      </c>
      <c r="CX11" s="15" t="str">
        <f t="shared" ref="CX11:CX50" si="39">IF(ISBLANK($A11)," ",IF(ISNUMBER(AN11),AN11,0))</f>
        <v xml:space="preserve"> </v>
      </c>
      <c r="CY11" s="15" t="str">
        <f t="shared" ref="CY11:CY50" si="40">IF(ISBLANK($A11)," ",IF(ISNUMBER(AO11),AO11,0))</f>
        <v xml:space="preserve"> </v>
      </c>
      <c r="CZ11" s="15" t="str">
        <f t="shared" ref="CZ11:CZ50" si="41">IF(ISBLANK($A11)," ",IF(ISNUMBER(AP11),AP11,0))</f>
        <v xml:space="preserve"> </v>
      </c>
      <c r="DA11" s="15" t="str">
        <f t="shared" ref="DA11:DA50" si="42">IF(ISBLANK($A11)," ",IF(ISNUMBER(AQ11),AQ11,0))</f>
        <v xml:space="preserve"> </v>
      </c>
      <c r="DB11" s="15" t="str">
        <f t="shared" ref="DB11:DB50" si="43">IF(ISBLANK($A11)," ",IF(ISNUMBER(AR11),AR11,0))</f>
        <v xml:space="preserve"> </v>
      </c>
      <c r="DC11" s="15" t="str">
        <f t="shared" ref="DC11:DC50" si="44">IF(ISBLANK($A11)," ",IF(ISNUMBER(AS11),AS11,0))</f>
        <v xml:space="preserve"> </v>
      </c>
      <c r="DD11" s="15" t="str">
        <f t="shared" ref="DD11:DD50" si="45">IF(ISBLANK($A11)," ",IF(ISNUMBER(AT11),AT11,0))</f>
        <v xml:space="preserve"> </v>
      </c>
      <c r="DE11" s="15" t="str">
        <f t="shared" ref="DE11:DE50" si="46">IF(ISBLANK($A11)," ",IF(ISNUMBER(AU11),AU11,0))</f>
        <v xml:space="preserve"> </v>
      </c>
      <c r="DF11" s="15" t="str">
        <f t="shared" ref="DF11:DF50" si="47">IF(ISBLANK($A11)," ",IF(ISNUMBER(AV11),AV11,0))</f>
        <v xml:space="preserve"> </v>
      </c>
      <c r="DG11" s="15" t="str">
        <f t="shared" ref="DG11:DG50" si="48">IF(ISBLANK($A11)," ",IF(ISNUMBER(AW11),AW11,0))</f>
        <v xml:space="preserve"> </v>
      </c>
      <c r="DH11" s="15" t="str">
        <f t="shared" ref="DH11:DH50" si="49">IF(ISBLANK($A11)," ",IF(ISNUMBER(AX11),AX11,0))</f>
        <v xml:space="preserve"> </v>
      </c>
      <c r="DI11" s="15" t="str">
        <f t="shared" ref="DI11:DI50" si="50">IF(ISBLANK($A11)," ",IF(ISNUMBER(AY11),AY11,0))</f>
        <v xml:space="preserve"> </v>
      </c>
      <c r="DJ11" s="15" t="str">
        <f t="shared" ref="DJ11:DJ50" si="51">IF(ISBLANK($A11)," ",IF(ISNUMBER(AZ11),AZ11,0))</f>
        <v xml:space="preserve"> </v>
      </c>
      <c r="DK11" s="15" t="str">
        <f t="shared" ref="DK11:DK50" si="52">IF(ISBLANK($A11)," ",IF(ISNUMBER(BA11),BA11,0))</f>
        <v xml:space="preserve"> </v>
      </c>
      <c r="DL11" s="15" t="str">
        <f t="shared" ref="DL11:DL50" si="53">IF(ISBLANK($A11)," ",IF(ISNUMBER(BB11),BB11,0))</f>
        <v xml:space="preserve"> </v>
      </c>
      <c r="DM11" s="15" t="str">
        <f t="shared" ref="DM11:DM50" si="54">IF(ISBLANK($A11)," ",IF(ISNUMBER(BC11),BC11,0))</f>
        <v xml:space="preserve"> </v>
      </c>
      <c r="DN11" s="15" t="str">
        <f>IF(ISBLANK($A11)," ",SUM(BL11:DM11))</f>
        <v xml:space="preserve"> </v>
      </c>
    </row>
    <row r="12" spans="1:121">
      <c r="A12" s="85"/>
      <c r="B12" s="68"/>
      <c r="C12" s="91"/>
      <c r="D12" s="91"/>
      <c r="E12" s="91"/>
      <c r="F12" s="94"/>
      <c r="G12" s="68"/>
      <c r="H12" s="91"/>
      <c r="I12" s="91"/>
      <c r="J12" s="94"/>
      <c r="K12" s="68"/>
      <c r="L12" s="3"/>
      <c r="M12" s="91"/>
      <c r="N12" s="94"/>
      <c r="O12" s="68"/>
      <c r="P12" s="91"/>
      <c r="Q12" s="91"/>
      <c r="R12" s="94"/>
      <c r="S12" s="68"/>
      <c r="T12" s="91"/>
      <c r="U12" s="105"/>
      <c r="V12" s="94"/>
      <c r="W12" s="68"/>
      <c r="X12" s="3"/>
      <c r="Y12" s="91"/>
      <c r="Z12" s="94"/>
      <c r="AA12" s="68"/>
      <c r="AB12" s="91"/>
      <c r="AC12" s="91"/>
      <c r="AD12" s="94"/>
      <c r="AE12" s="68"/>
      <c r="AF12" s="91"/>
      <c r="AG12" s="91"/>
      <c r="AH12" s="68"/>
      <c r="AI12" s="91"/>
      <c r="AJ12" s="91"/>
      <c r="AK12" s="94"/>
      <c r="AL12" s="68"/>
      <c r="AM12" s="91"/>
      <c r="AN12" s="91"/>
      <c r="AO12" s="94"/>
      <c r="AP12" s="68"/>
      <c r="AQ12" s="91"/>
      <c r="AR12" s="94"/>
      <c r="AS12" s="68"/>
      <c r="AT12" s="91"/>
      <c r="AU12" s="94"/>
      <c r="AV12" s="3"/>
      <c r="AW12" s="91"/>
      <c r="AX12" s="91"/>
      <c r="AY12" s="91"/>
      <c r="AZ12" s="68"/>
      <c r="BA12" s="91"/>
      <c r="BB12" s="91"/>
      <c r="BC12" s="91"/>
      <c r="BD12" s="99" t="str">
        <f t="shared" si="0"/>
        <v xml:space="preserve"> </v>
      </c>
      <c r="BF12" s="23" t="str">
        <f t="shared" ref="BF12:BF50" si="55">IF(ISBLANK($A12)," ",SUM(BL12:BT12,CV12:CY12))</f>
        <v xml:space="preserve"> </v>
      </c>
      <c r="BG12" s="23" t="str">
        <f t="shared" ref="BG12:BG50" si="56">IF(ISBLANK($A12)," ",SUM(BU12:CB12,CZ12:DB12))</f>
        <v xml:space="preserve"> </v>
      </c>
      <c r="BH12" s="23" t="str">
        <f t="shared" ref="BH12:BH50" si="57">IF(ISBLANK($A12)," ",SUM(CC12:CN12,DC12:DE12))</f>
        <v xml:space="preserve"> </v>
      </c>
      <c r="BI12" s="23" t="str">
        <f t="shared" ref="BI12:BI50" si="58">IF(ISBLANK($A12)," ",SUM(CO12:CU12,DF12:DI12))</f>
        <v xml:space="preserve"> </v>
      </c>
      <c r="BJ12" s="23" t="str">
        <f t="shared" ref="BJ12:BJ50" si="59">IF(ISBLANK($A12)," ",SUM(DJ12:DM12))</f>
        <v xml:space="preserve"> </v>
      </c>
      <c r="BL12" s="4" t="str">
        <f t="shared" si="1"/>
        <v xml:space="preserve"> </v>
      </c>
      <c r="BM12" s="4" t="str">
        <f t="shared" si="2"/>
        <v xml:space="preserve"> </v>
      </c>
      <c r="BN12" s="4" t="str">
        <f t="shared" si="3"/>
        <v xml:space="preserve"> </v>
      </c>
      <c r="BO12" s="4" t="str">
        <f t="shared" si="4"/>
        <v xml:space="preserve"> </v>
      </c>
      <c r="BP12" s="4" t="str">
        <f t="shared" si="5"/>
        <v xml:space="preserve"> </v>
      </c>
      <c r="BQ12" s="4" t="str">
        <f t="shared" si="6"/>
        <v xml:space="preserve"> </v>
      </c>
      <c r="BR12" s="4" t="str">
        <f t="shared" si="7"/>
        <v xml:space="preserve"> </v>
      </c>
      <c r="BS12" s="4" t="str">
        <f t="shared" si="8"/>
        <v xml:space="preserve"> </v>
      </c>
      <c r="BT12" s="4" t="str">
        <f t="shared" si="9"/>
        <v xml:space="preserve"> </v>
      </c>
      <c r="BU12" s="4" t="str">
        <f t="shared" si="10"/>
        <v xml:space="preserve"> </v>
      </c>
      <c r="BV12" s="4" t="str">
        <f t="shared" si="11"/>
        <v xml:space="preserve"> </v>
      </c>
      <c r="BW12" s="4" t="str">
        <f t="shared" si="12"/>
        <v xml:space="preserve"> </v>
      </c>
      <c r="BX12" s="4" t="str">
        <f t="shared" si="13"/>
        <v xml:space="preserve"> </v>
      </c>
      <c r="BY12" s="4" t="str">
        <f t="shared" si="14"/>
        <v xml:space="preserve"> </v>
      </c>
      <c r="BZ12" s="4" t="str">
        <f t="shared" si="15"/>
        <v xml:space="preserve"> </v>
      </c>
      <c r="CA12" s="4" t="str">
        <f t="shared" si="16"/>
        <v xml:space="preserve"> </v>
      </c>
      <c r="CB12" s="4" t="str">
        <f t="shared" si="17"/>
        <v xml:space="preserve"> </v>
      </c>
      <c r="CC12" s="4" t="str">
        <f t="shared" si="18"/>
        <v xml:space="preserve"> </v>
      </c>
      <c r="CD12" s="4" t="str">
        <f t="shared" si="19"/>
        <v xml:space="preserve"> </v>
      </c>
      <c r="CE12" s="4" t="str">
        <f t="shared" si="20"/>
        <v xml:space="preserve"> </v>
      </c>
      <c r="CF12" s="4" t="str">
        <f t="shared" si="21"/>
        <v xml:space="preserve"> </v>
      </c>
      <c r="CG12" s="4" t="str">
        <f t="shared" si="22"/>
        <v xml:space="preserve"> </v>
      </c>
      <c r="CH12" s="4" t="str">
        <f t="shared" si="23"/>
        <v xml:space="preserve"> </v>
      </c>
      <c r="CI12" s="4" t="str">
        <f t="shared" si="24"/>
        <v xml:space="preserve"> </v>
      </c>
      <c r="CJ12" s="4" t="str">
        <f t="shared" si="25"/>
        <v xml:space="preserve"> </v>
      </c>
      <c r="CK12" s="4" t="str">
        <f t="shared" si="26"/>
        <v xml:space="preserve"> </v>
      </c>
      <c r="CL12" s="4" t="str">
        <f t="shared" si="27"/>
        <v xml:space="preserve"> </v>
      </c>
      <c r="CM12" s="4" t="str">
        <f t="shared" si="28"/>
        <v xml:space="preserve"> </v>
      </c>
      <c r="CN12" s="4" t="str">
        <f t="shared" si="29"/>
        <v xml:space="preserve"> </v>
      </c>
      <c r="CO12" s="4" t="str">
        <f t="shared" si="30"/>
        <v xml:space="preserve"> </v>
      </c>
      <c r="CP12" s="4" t="str">
        <f t="shared" si="31"/>
        <v xml:space="preserve"> </v>
      </c>
      <c r="CQ12" s="4" t="str">
        <f t="shared" si="32"/>
        <v xml:space="preserve"> </v>
      </c>
      <c r="CR12" s="4" t="str">
        <f t="shared" si="33"/>
        <v xml:space="preserve"> </v>
      </c>
      <c r="CS12" s="4" t="str">
        <f t="shared" si="34"/>
        <v xml:space="preserve"> </v>
      </c>
      <c r="CT12" s="4" t="str">
        <f t="shared" si="35"/>
        <v xml:space="preserve"> </v>
      </c>
      <c r="CU12" s="4" t="str">
        <f t="shared" si="36"/>
        <v xml:space="preserve"> </v>
      </c>
      <c r="CV12" s="4" t="str">
        <f t="shared" si="37"/>
        <v xml:space="preserve"> </v>
      </c>
      <c r="CW12" s="4" t="str">
        <f t="shared" si="38"/>
        <v xml:space="preserve"> </v>
      </c>
      <c r="CX12" s="4" t="str">
        <f t="shared" si="39"/>
        <v xml:space="preserve"> </v>
      </c>
      <c r="CY12" s="4" t="str">
        <f t="shared" si="40"/>
        <v xml:space="preserve"> </v>
      </c>
      <c r="CZ12" s="4" t="str">
        <f t="shared" si="41"/>
        <v xml:space="preserve"> </v>
      </c>
      <c r="DA12" s="4" t="str">
        <f t="shared" si="42"/>
        <v xml:space="preserve"> </v>
      </c>
      <c r="DB12" s="4" t="str">
        <f t="shared" si="43"/>
        <v xml:space="preserve"> </v>
      </c>
      <c r="DC12" s="4" t="str">
        <f t="shared" si="44"/>
        <v xml:space="preserve"> </v>
      </c>
      <c r="DD12" s="4" t="str">
        <f t="shared" si="45"/>
        <v xml:space="preserve"> </v>
      </c>
      <c r="DE12" s="4" t="str">
        <f t="shared" si="46"/>
        <v xml:space="preserve"> </v>
      </c>
      <c r="DF12" s="4" t="str">
        <f t="shared" si="47"/>
        <v xml:space="preserve"> </v>
      </c>
      <c r="DG12" s="4" t="str">
        <f t="shared" si="48"/>
        <v xml:space="preserve"> </v>
      </c>
      <c r="DH12" s="4" t="str">
        <f t="shared" si="49"/>
        <v xml:space="preserve"> </v>
      </c>
      <c r="DI12" s="4" t="str">
        <f t="shared" si="50"/>
        <v xml:space="preserve"> </v>
      </c>
      <c r="DJ12" s="4" t="str">
        <f t="shared" si="51"/>
        <v xml:space="preserve"> </v>
      </c>
      <c r="DK12" s="4" t="str">
        <f t="shared" si="52"/>
        <v xml:space="preserve"> </v>
      </c>
      <c r="DL12" s="4" t="str">
        <f t="shared" si="53"/>
        <v xml:space="preserve"> </v>
      </c>
      <c r="DM12" s="4" t="str">
        <f t="shared" si="54"/>
        <v xml:space="preserve"> </v>
      </c>
      <c r="DN12" s="15" t="str">
        <f t="shared" ref="DN12:DN50" si="60">IF(ISBLANK($A12)," ",SUM(BL12:DM12))</f>
        <v xml:space="preserve"> </v>
      </c>
    </row>
    <row r="13" spans="1:121">
      <c r="A13" s="85"/>
      <c r="B13" s="68"/>
      <c r="C13" s="91"/>
      <c r="D13" s="91"/>
      <c r="E13" s="91"/>
      <c r="F13" s="94"/>
      <c r="G13" s="68"/>
      <c r="H13" s="91"/>
      <c r="I13" s="91"/>
      <c r="J13" s="94"/>
      <c r="K13" s="68"/>
      <c r="L13" s="3"/>
      <c r="M13" s="91"/>
      <c r="N13" s="94"/>
      <c r="O13" s="68"/>
      <c r="P13" s="91"/>
      <c r="Q13" s="91"/>
      <c r="R13" s="94"/>
      <c r="S13" s="68"/>
      <c r="T13" s="91"/>
      <c r="U13" s="105"/>
      <c r="V13" s="94"/>
      <c r="W13" s="68"/>
      <c r="X13" s="3"/>
      <c r="Y13" s="91"/>
      <c r="Z13" s="94"/>
      <c r="AA13" s="68"/>
      <c r="AB13" s="91"/>
      <c r="AC13" s="91"/>
      <c r="AD13" s="94"/>
      <c r="AE13" s="68"/>
      <c r="AF13" s="91"/>
      <c r="AG13" s="91"/>
      <c r="AH13" s="68"/>
      <c r="AI13" s="91"/>
      <c r="AJ13" s="91"/>
      <c r="AK13" s="94"/>
      <c r="AL13" s="68"/>
      <c r="AM13" s="91"/>
      <c r="AN13" s="91"/>
      <c r="AO13" s="94"/>
      <c r="AP13" s="68"/>
      <c r="AQ13" s="91"/>
      <c r="AR13" s="94"/>
      <c r="AS13" s="68"/>
      <c r="AT13" s="91"/>
      <c r="AU13" s="94"/>
      <c r="AV13" s="3"/>
      <c r="AW13" s="91"/>
      <c r="AX13" s="91"/>
      <c r="AY13" s="91"/>
      <c r="AZ13" s="68"/>
      <c r="BA13" s="91"/>
      <c r="BB13" s="91"/>
      <c r="BC13" s="91"/>
      <c r="BD13" s="99" t="str">
        <f t="shared" si="0"/>
        <v xml:space="preserve"> </v>
      </c>
      <c r="BF13" s="23" t="str">
        <f t="shared" si="55"/>
        <v xml:space="preserve"> </v>
      </c>
      <c r="BG13" s="23" t="str">
        <f t="shared" si="56"/>
        <v xml:space="preserve"> </v>
      </c>
      <c r="BH13" s="23" t="str">
        <f t="shared" si="57"/>
        <v xml:space="preserve"> </v>
      </c>
      <c r="BI13" s="23" t="str">
        <f t="shared" si="58"/>
        <v xml:space="preserve"> </v>
      </c>
      <c r="BJ13" s="23" t="str">
        <f t="shared" si="59"/>
        <v xml:space="preserve"> </v>
      </c>
      <c r="BL13" s="4" t="str">
        <f t="shared" si="1"/>
        <v xml:space="preserve"> </v>
      </c>
      <c r="BM13" s="4" t="str">
        <f t="shared" si="2"/>
        <v xml:space="preserve"> </v>
      </c>
      <c r="BN13" s="4" t="str">
        <f t="shared" si="3"/>
        <v xml:space="preserve"> </v>
      </c>
      <c r="BO13" s="4" t="str">
        <f t="shared" si="4"/>
        <v xml:space="preserve"> </v>
      </c>
      <c r="BP13" s="4" t="str">
        <f t="shared" si="5"/>
        <v xml:space="preserve"> </v>
      </c>
      <c r="BQ13" s="4" t="str">
        <f t="shared" si="6"/>
        <v xml:space="preserve"> </v>
      </c>
      <c r="BR13" s="4" t="str">
        <f t="shared" si="7"/>
        <v xml:space="preserve"> </v>
      </c>
      <c r="BS13" s="4" t="str">
        <f t="shared" si="8"/>
        <v xml:space="preserve"> </v>
      </c>
      <c r="BT13" s="4" t="str">
        <f t="shared" si="9"/>
        <v xml:space="preserve"> </v>
      </c>
      <c r="BU13" s="4" t="str">
        <f t="shared" si="10"/>
        <v xml:space="preserve"> </v>
      </c>
      <c r="BV13" s="4" t="str">
        <f t="shared" si="11"/>
        <v xml:space="preserve"> </v>
      </c>
      <c r="BW13" s="4" t="str">
        <f t="shared" si="12"/>
        <v xml:space="preserve"> </v>
      </c>
      <c r="BX13" s="4" t="str">
        <f t="shared" si="13"/>
        <v xml:space="preserve"> </v>
      </c>
      <c r="BY13" s="4" t="str">
        <f t="shared" si="14"/>
        <v xml:space="preserve"> </v>
      </c>
      <c r="BZ13" s="4" t="str">
        <f t="shared" si="15"/>
        <v xml:space="preserve"> </v>
      </c>
      <c r="CA13" s="4" t="str">
        <f t="shared" si="16"/>
        <v xml:space="preserve"> </v>
      </c>
      <c r="CB13" s="4" t="str">
        <f t="shared" si="17"/>
        <v xml:space="preserve"> </v>
      </c>
      <c r="CC13" s="4" t="str">
        <f t="shared" si="18"/>
        <v xml:space="preserve"> </v>
      </c>
      <c r="CD13" s="4" t="str">
        <f t="shared" si="19"/>
        <v xml:space="preserve"> </v>
      </c>
      <c r="CE13" s="4" t="str">
        <f t="shared" si="20"/>
        <v xml:space="preserve"> </v>
      </c>
      <c r="CF13" s="4" t="str">
        <f t="shared" si="21"/>
        <v xml:space="preserve"> </v>
      </c>
      <c r="CG13" s="4" t="str">
        <f t="shared" si="22"/>
        <v xml:space="preserve"> </v>
      </c>
      <c r="CH13" s="4" t="str">
        <f t="shared" si="23"/>
        <v xml:space="preserve"> </v>
      </c>
      <c r="CI13" s="4" t="str">
        <f t="shared" si="24"/>
        <v xml:space="preserve"> </v>
      </c>
      <c r="CJ13" s="4" t="str">
        <f t="shared" si="25"/>
        <v xml:space="preserve"> </v>
      </c>
      <c r="CK13" s="4" t="str">
        <f t="shared" si="26"/>
        <v xml:space="preserve"> </v>
      </c>
      <c r="CL13" s="4" t="str">
        <f t="shared" si="27"/>
        <v xml:space="preserve"> </v>
      </c>
      <c r="CM13" s="4" t="str">
        <f t="shared" si="28"/>
        <v xml:space="preserve"> </v>
      </c>
      <c r="CN13" s="4" t="str">
        <f t="shared" si="29"/>
        <v xml:space="preserve"> </v>
      </c>
      <c r="CO13" s="4" t="str">
        <f t="shared" si="30"/>
        <v xml:space="preserve"> </v>
      </c>
      <c r="CP13" s="4" t="str">
        <f t="shared" si="31"/>
        <v xml:space="preserve"> </v>
      </c>
      <c r="CQ13" s="4" t="str">
        <f t="shared" si="32"/>
        <v xml:space="preserve"> </v>
      </c>
      <c r="CR13" s="4" t="str">
        <f t="shared" si="33"/>
        <v xml:space="preserve"> </v>
      </c>
      <c r="CS13" s="4" t="str">
        <f t="shared" si="34"/>
        <v xml:space="preserve"> </v>
      </c>
      <c r="CT13" s="4" t="str">
        <f t="shared" si="35"/>
        <v xml:space="preserve"> </v>
      </c>
      <c r="CU13" s="4" t="str">
        <f t="shared" si="36"/>
        <v xml:space="preserve"> </v>
      </c>
      <c r="CV13" s="4" t="str">
        <f t="shared" si="37"/>
        <v xml:space="preserve"> </v>
      </c>
      <c r="CW13" s="4" t="str">
        <f t="shared" si="38"/>
        <v xml:space="preserve"> </v>
      </c>
      <c r="CX13" s="4" t="str">
        <f t="shared" si="39"/>
        <v xml:space="preserve"> </v>
      </c>
      <c r="CY13" s="4" t="str">
        <f t="shared" si="40"/>
        <v xml:space="preserve"> </v>
      </c>
      <c r="CZ13" s="4" t="str">
        <f t="shared" si="41"/>
        <v xml:space="preserve"> </v>
      </c>
      <c r="DA13" s="4" t="str">
        <f t="shared" si="42"/>
        <v xml:space="preserve"> </v>
      </c>
      <c r="DB13" s="4" t="str">
        <f t="shared" si="43"/>
        <v xml:space="preserve"> </v>
      </c>
      <c r="DC13" s="4" t="str">
        <f t="shared" si="44"/>
        <v xml:space="preserve"> </v>
      </c>
      <c r="DD13" s="4" t="str">
        <f t="shared" si="45"/>
        <v xml:space="preserve"> </v>
      </c>
      <c r="DE13" s="4" t="str">
        <f t="shared" si="46"/>
        <v xml:space="preserve"> </v>
      </c>
      <c r="DF13" s="4" t="str">
        <f t="shared" si="47"/>
        <v xml:space="preserve"> </v>
      </c>
      <c r="DG13" s="4" t="str">
        <f t="shared" si="48"/>
        <v xml:space="preserve"> </v>
      </c>
      <c r="DH13" s="4" t="str">
        <f t="shared" si="49"/>
        <v xml:space="preserve"> </v>
      </c>
      <c r="DI13" s="4" t="str">
        <f t="shared" si="50"/>
        <v xml:space="preserve"> </v>
      </c>
      <c r="DJ13" s="4" t="str">
        <f t="shared" si="51"/>
        <v xml:space="preserve"> </v>
      </c>
      <c r="DK13" s="4" t="str">
        <f t="shared" si="52"/>
        <v xml:space="preserve"> </v>
      </c>
      <c r="DL13" s="4" t="str">
        <f t="shared" si="53"/>
        <v xml:space="preserve"> </v>
      </c>
      <c r="DM13" s="4" t="str">
        <f t="shared" si="54"/>
        <v xml:space="preserve"> </v>
      </c>
      <c r="DN13" s="15" t="str">
        <f t="shared" si="60"/>
        <v xml:space="preserve"> </v>
      </c>
    </row>
    <row r="14" spans="1:121">
      <c r="A14" s="85"/>
      <c r="B14" s="68"/>
      <c r="C14" s="91"/>
      <c r="D14" s="91"/>
      <c r="E14" s="91"/>
      <c r="F14" s="94"/>
      <c r="G14" s="68"/>
      <c r="H14" s="91"/>
      <c r="I14" s="91"/>
      <c r="J14" s="94"/>
      <c r="K14" s="68"/>
      <c r="L14" s="3"/>
      <c r="M14" s="91"/>
      <c r="N14" s="94"/>
      <c r="O14" s="68"/>
      <c r="P14" s="91"/>
      <c r="Q14" s="91"/>
      <c r="R14" s="94"/>
      <c r="S14" s="68"/>
      <c r="T14" s="91"/>
      <c r="U14" s="105"/>
      <c r="V14" s="94"/>
      <c r="W14" s="68"/>
      <c r="X14" s="3"/>
      <c r="Y14" s="91"/>
      <c r="Z14" s="94"/>
      <c r="AA14" s="68"/>
      <c r="AB14" s="91"/>
      <c r="AC14" s="91"/>
      <c r="AD14" s="94"/>
      <c r="AE14" s="68"/>
      <c r="AF14" s="91"/>
      <c r="AG14" s="91"/>
      <c r="AH14" s="68"/>
      <c r="AI14" s="91"/>
      <c r="AJ14" s="91"/>
      <c r="AK14" s="94"/>
      <c r="AL14" s="68"/>
      <c r="AM14" s="91"/>
      <c r="AN14" s="91"/>
      <c r="AO14" s="94"/>
      <c r="AP14" s="68"/>
      <c r="AQ14" s="91"/>
      <c r="AR14" s="94"/>
      <c r="AS14" s="68"/>
      <c r="AT14" s="91"/>
      <c r="AU14" s="94"/>
      <c r="AV14" s="3"/>
      <c r="AW14" s="91"/>
      <c r="AX14" s="91"/>
      <c r="AY14" s="91"/>
      <c r="AZ14" s="68"/>
      <c r="BA14" s="91"/>
      <c r="BB14" s="91"/>
      <c r="BC14" s="91"/>
      <c r="BD14" s="99" t="str">
        <f t="shared" si="0"/>
        <v xml:space="preserve"> </v>
      </c>
      <c r="BF14" s="23" t="str">
        <f t="shared" si="55"/>
        <v xml:space="preserve"> </v>
      </c>
      <c r="BG14" s="23" t="str">
        <f t="shared" si="56"/>
        <v xml:space="preserve"> </v>
      </c>
      <c r="BH14" s="23" t="str">
        <f t="shared" si="57"/>
        <v xml:space="preserve"> </v>
      </c>
      <c r="BI14" s="23" t="str">
        <f t="shared" si="58"/>
        <v xml:space="preserve"> </v>
      </c>
      <c r="BJ14" s="23" t="str">
        <f t="shared" si="59"/>
        <v xml:space="preserve"> </v>
      </c>
      <c r="BL14" s="4" t="str">
        <f t="shared" si="1"/>
        <v xml:space="preserve"> </v>
      </c>
      <c r="BM14" s="4" t="str">
        <f t="shared" si="2"/>
        <v xml:space="preserve"> </v>
      </c>
      <c r="BN14" s="4" t="str">
        <f t="shared" si="3"/>
        <v xml:space="preserve"> </v>
      </c>
      <c r="BO14" s="4" t="str">
        <f t="shared" si="4"/>
        <v xml:space="preserve"> </v>
      </c>
      <c r="BP14" s="4" t="str">
        <f t="shared" si="5"/>
        <v xml:space="preserve"> </v>
      </c>
      <c r="BQ14" s="4" t="str">
        <f t="shared" si="6"/>
        <v xml:space="preserve"> </v>
      </c>
      <c r="BR14" s="4" t="str">
        <f t="shared" si="7"/>
        <v xml:space="preserve"> </v>
      </c>
      <c r="BS14" s="4" t="str">
        <f t="shared" si="8"/>
        <v xml:space="preserve"> </v>
      </c>
      <c r="BT14" s="4" t="str">
        <f t="shared" si="9"/>
        <v xml:space="preserve"> </v>
      </c>
      <c r="BU14" s="4" t="str">
        <f t="shared" si="10"/>
        <v xml:space="preserve"> </v>
      </c>
      <c r="BV14" s="4" t="str">
        <f t="shared" si="11"/>
        <v xml:space="preserve"> </v>
      </c>
      <c r="BW14" s="4" t="str">
        <f t="shared" si="12"/>
        <v xml:space="preserve"> </v>
      </c>
      <c r="BX14" s="4" t="str">
        <f t="shared" si="13"/>
        <v xml:space="preserve"> </v>
      </c>
      <c r="BY14" s="4" t="str">
        <f t="shared" si="14"/>
        <v xml:space="preserve"> </v>
      </c>
      <c r="BZ14" s="4" t="str">
        <f t="shared" si="15"/>
        <v xml:space="preserve"> </v>
      </c>
      <c r="CA14" s="4" t="str">
        <f t="shared" si="16"/>
        <v xml:space="preserve"> </v>
      </c>
      <c r="CB14" s="4" t="str">
        <f t="shared" si="17"/>
        <v xml:space="preserve"> </v>
      </c>
      <c r="CC14" s="4" t="str">
        <f t="shared" si="18"/>
        <v xml:space="preserve"> </v>
      </c>
      <c r="CD14" s="4" t="str">
        <f t="shared" si="19"/>
        <v xml:space="preserve"> </v>
      </c>
      <c r="CE14" s="4" t="str">
        <f t="shared" si="20"/>
        <v xml:space="preserve"> </v>
      </c>
      <c r="CF14" s="4" t="str">
        <f t="shared" si="21"/>
        <v xml:space="preserve"> </v>
      </c>
      <c r="CG14" s="4" t="str">
        <f t="shared" si="22"/>
        <v xml:space="preserve"> </v>
      </c>
      <c r="CH14" s="4" t="str">
        <f t="shared" si="23"/>
        <v xml:space="preserve"> </v>
      </c>
      <c r="CI14" s="4" t="str">
        <f t="shared" si="24"/>
        <v xml:space="preserve"> </v>
      </c>
      <c r="CJ14" s="4" t="str">
        <f t="shared" si="25"/>
        <v xml:space="preserve"> </v>
      </c>
      <c r="CK14" s="4" t="str">
        <f t="shared" si="26"/>
        <v xml:space="preserve"> </v>
      </c>
      <c r="CL14" s="4" t="str">
        <f t="shared" si="27"/>
        <v xml:space="preserve"> </v>
      </c>
      <c r="CM14" s="4" t="str">
        <f t="shared" si="28"/>
        <v xml:space="preserve"> </v>
      </c>
      <c r="CN14" s="4" t="str">
        <f t="shared" si="29"/>
        <v xml:space="preserve"> </v>
      </c>
      <c r="CO14" s="4" t="str">
        <f t="shared" si="30"/>
        <v xml:space="preserve"> </v>
      </c>
      <c r="CP14" s="4" t="str">
        <f t="shared" si="31"/>
        <v xml:space="preserve"> </v>
      </c>
      <c r="CQ14" s="4" t="str">
        <f t="shared" si="32"/>
        <v xml:space="preserve"> </v>
      </c>
      <c r="CR14" s="4" t="str">
        <f t="shared" si="33"/>
        <v xml:space="preserve"> </v>
      </c>
      <c r="CS14" s="4" t="str">
        <f t="shared" si="34"/>
        <v xml:space="preserve"> </v>
      </c>
      <c r="CT14" s="4" t="str">
        <f t="shared" si="35"/>
        <v xml:space="preserve"> </v>
      </c>
      <c r="CU14" s="4" t="str">
        <f t="shared" si="36"/>
        <v xml:space="preserve"> </v>
      </c>
      <c r="CV14" s="4" t="str">
        <f t="shared" si="37"/>
        <v xml:space="preserve"> </v>
      </c>
      <c r="CW14" s="4" t="str">
        <f t="shared" si="38"/>
        <v xml:space="preserve"> </v>
      </c>
      <c r="CX14" s="4" t="str">
        <f t="shared" si="39"/>
        <v xml:space="preserve"> </v>
      </c>
      <c r="CY14" s="4" t="str">
        <f t="shared" si="40"/>
        <v xml:space="preserve"> </v>
      </c>
      <c r="CZ14" s="4" t="str">
        <f t="shared" si="41"/>
        <v xml:space="preserve"> </v>
      </c>
      <c r="DA14" s="4" t="str">
        <f t="shared" si="42"/>
        <v xml:space="preserve"> </v>
      </c>
      <c r="DB14" s="4" t="str">
        <f t="shared" si="43"/>
        <v xml:space="preserve"> </v>
      </c>
      <c r="DC14" s="4" t="str">
        <f t="shared" si="44"/>
        <v xml:space="preserve"> </v>
      </c>
      <c r="DD14" s="4" t="str">
        <f t="shared" si="45"/>
        <v xml:space="preserve"> </v>
      </c>
      <c r="DE14" s="4" t="str">
        <f t="shared" si="46"/>
        <v xml:space="preserve"> </v>
      </c>
      <c r="DF14" s="4" t="str">
        <f t="shared" si="47"/>
        <v xml:space="preserve"> </v>
      </c>
      <c r="DG14" s="4" t="str">
        <f t="shared" si="48"/>
        <v xml:space="preserve"> </v>
      </c>
      <c r="DH14" s="4" t="str">
        <f t="shared" si="49"/>
        <v xml:space="preserve"> </v>
      </c>
      <c r="DI14" s="4" t="str">
        <f t="shared" si="50"/>
        <v xml:space="preserve"> </v>
      </c>
      <c r="DJ14" s="4" t="str">
        <f t="shared" si="51"/>
        <v xml:space="preserve"> </v>
      </c>
      <c r="DK14" s="4" t="str">
        <f t="shared" si="52"/>
        <v xml:space="preserve"> </v>
      </c>
      <c r="DL14" s="4" t="str">
        <f t="shared" si="53"/>
        <v xml:space="preserve"> </v>
      </c>
      <c r="DM14" s="4" t="str">
        <f t="shared" si="54"/>
        <v xml:space="preserve"> </v>
      </c>
      <c r="DN14" s="15" t="str">
        <f t="shared" si="60"/>
        <v xml:space="preserve"> </v>
      </c>
    </row>
    <row r="15" spans="1:121">
      <c r="A15" s="85"/>
      <c r="B15" s="68"/>
      <c r="C15" s="91"/>
      <c r="D15" s="91"/>
      <c r="E15" s="91"/>
      <c r="F15" s="94"/>
      <c r="G15" s="68"/>
      <c r="H15" s="91"/>
      <c r="I15" s="91"/>
      <c r="J15" s="94"/>
      <c r="K15" s="68"/>
      <c r="L15" s="3"/>
      <c r="M15" s="91"/>
      <c r="N15" s="94"/>
      <c r="O15" s="68"/>
      <c r="P15" s="91"/>
      <c r="Q15" s="91"/>
      <c r="R15" s="94"/>
      <c r="S15" s="68"/>
      <c r="T15" s="91"/>
      <c r="U15" s="105"/>
      <c r="V15" s="94"/>
      <c r="W15" s="68"/>
      <c r="X15" s="3"/>
      <c r="Y15" s="91"/>
      <c r="Z15" s="94"/>
      <c r="AA15" s="68"/>
      <c r="AB15" s="91"/>
      <c r="AC15" s="91"/>
      <c r="AD15" s="94"/>
      <c r="AE15" s="68"/>
      <c r="AF15" s="91"/>
      <c r="AG15" s="91"/>
      <c r="AH15" s="68"/>
      <c r="AI15" s="91"/>
      <c r="AJ15" s="91"/>
      <c r="AK15" s="94"/>
      <c r="AL15" s="68"/>
      <c r="AM15" s="91"/>
      <c r="AN15" s="91"/>
      <c r="AO15" s="94"/>
      <c r="AP15" s="68"/>
      <c r="AQ15" s="91"/>
      <c r="AR15" s="94"/>
      <c r="AS15" s="68"/>
      <c r="AT15" s="91"/>
      <c r="AU15" s="94"/>
      <c r="AV15" s="3"/>
      <c r="AW15" s="91"/>
      <c r="AX15" s="91"/>
      <c r="AY15" s="91"/>
      <c r="AZ15" s="68"/>
      <c r="BA15" s="91"/>
      <c r="BB15" s="91"/>
      <c r="BC15" s="91"/>
      <c r="BD15" s="99" t="str">
        <f t="shared" si="0"/>
        <v xml:space="preserve"> </v>
      </c>
      <c r="BF15" s="23" t="str">
        <f t="shared" si="55"/>
        <v xml:space="preserve"> </v>
      </c>
      <c r="BG15" s="23" t="str">
        <f t="shared" si="56"/>
        <v xml:space="preserve"> </v>
      </c>
      <c r="BH15" s="23" t="str">
        <f t="shared" si="57"/>
        <v xml:space="preserve"> </v>
      </c>
      <c r="BI15" s="23" t="str">
        <f t="shared" si="58"/>
        <v xml:space="preserve"> </v>
      </c>
      <c r="BJ15" s="23" t="str">
        <f t="shared" si="59"/>
        <v xml:space="preserve"> </v>
      </c>
      <c r="BL15" s="4" t="str">
        <f t="shared" si="1"/>
        <v xml:space="preserve"> </v>
      </c>
      <c r="BM15" s="4" t="str">
        <f t="shared" si="2"/>
        <v xml:space="preserve"> </v>
      </c>
      <c r="BN15" s="4" t="str">
        <f t="shared" si="3"/>
        <v xml:space="preserve"> </v>
      </c>
      <c r="BO15" s="4" t="str">
        <f t="shared" si="4"/>
        <v xml:space="preserve"> </v>
      </c>
      <c r="BP15" s="4" t="str">
        <f t="shared" si="5"/>
        <v xml:space="preserve"> </v>
      </c>
      <c r="BQ15" s="4" t="str">
        <f t="shared" si="6"/>
        <v xml:space="preserve"> </v>
      </c>
      <c r="BR15" s="4" t="str">
        <f t="shared" si="7"/>
        <v xml:space="preserve"> </v>
      </c>
      <c r="BS15" s="4" t="str">
        <f t="shared" si="8"/>
        <v xml:space="preserve"> </v>
      </c>
      <c r="BT15" s="4" t="str">
        <f t="shared" si="9"/>
        <v xml:space="preserve"> </v>
      </c>
      <c r="BU15" s="4" t="str">
        <f t="shared" si="10"/>
        <v xml:space="preserve"> </v>
      </c>
      <c r="BV15" s="4" t="str">
        <f t="shared" si="11"/>
        <v xml:space="preserve"> </v>
      </c>
      <c r="BW15" s="4" t="str">
        <f t="shared" si="12"/>
        <v xml:space="preserve"> </v>
      </c>
      <c r="BX15" s="4" t="str">
        <f t="shared" si="13"/>
        <v xml:space="preserve"> </v>
      </c>
      <c r="BY15" s="4" t="str">
        <f t="shared" si="14"/>
        <v xml:space="preserve"> </v>
      </c>
      <c r="BZ15" s="4" t="str">
        <f t="shared" si="15"/>
        <v xml:space="preserve"> </v>
      </c>
      <c r="CA15" s="4" t="str">
        <f t="shared" si="16"/>
        <v xml:space="preserve"> </v>
      </c>
      <c r="CB15" s="4" t="str">
        <f t="shared" si="17"/>
        <v xml:space="preserve"> </v>
      </c>
      <c r="CC15" s="4" t="str">
        <f t="shared" si="18"/>
        <v xml:space="preserve"> </v>
      </c>
      <c r="CD15" s="4" t="str">
        <f t="shared" si="19"/>
        <v xml:space="preserve"> </v>
      </c>
      <c r="CE15" s="4" t="str">
        <f t="shared" si="20"/>
        <v xml:space="preserve"> </v>
      </c>
      <c r="CF15" s="4" t="str">
        <f t="shared" si="21"/>
        <v xml:space="preserve"> </v>
      </c>
      <c r="CG15" s="4" t="str">
        <f t="shared" si="22"/>
        <v xml:space="preserve"> </v>
      </c>
      <c r="CH15" s="4" t="str">
        <f t="shared" si="23"/>
        <v xml:space="preserve"> </v>
      </c>
      <c r="CI15" s="4" t="str">
        <f t="shared" si="24"/>
        <v xml:space="preserve"> </v>
      </c>
      <c r="CJ15" s="4" t="str">
        <f t="shared" si="25"/>
        <v xml:space="preserve"> </v>
      </c>
      <c r="CK15" s="4" t="str">
        <f t="shared" si="26"/>
        <v xml:space="preserve"> </v>
      </c>
      <c r="CL15" s="4" t="str">
        <f t="shared" si="27"/>
        <v xml:space="preserve"> </v>
      </c>
      <c r="CM15" s="4" t="str">
        <f t="shared" si="28"/>
        <v xml:space="preserve"> </v>
      </c>
      <c r="CN15" s="4" t="str">
        <f t="shared" si="29"/>
        <v xml:space="preserve"> </v>
      </c>
      <c r="CO15" s="4" t="str">
        <f t="shared" si="30"/>
        <v xml:space="preserve"> </v>
      </c>
      <c r="CP15" s="4" t="str">
        <f t="shared" si="31"/>
        <v xml:space="preserve"> </v>
      </c>
      <c r="CQ15" s="4" t="str">
        <f t="shared" si="32"/>
        <v xml:space="preserve"> </v>
      </c>
      <c r="CR15" s="4" t="str">
        <f t="shared" si="33"/>
        <v xml:space="preserve"> </v>
      </c>
      <c r="CS15" s="4" t="str">
        <f t="shared" si="34"/>
        <v xml:space="preserve"> </v>
      </c>
      <c r="CT15" s="4" t="str">
        <f t="shared" si="35"/>
        <v xml:space="preserve"> </v>
      </c>
      <c r="CU15" s="4" t="str">
        <f t="shared" si="36"/>
        <v xml:space="preserve"> </v>
      </c>
      <c r="CV15" s="4" t="str">
        <f t="shared" si="37"/>
        <v xml:space="preserve"> </v>
      </c>
      <c r="CW15" s="4" t="str">
        <f t="shared" si="38"/>
        <v xml:space="preserve"> </v>
      </c>
      <c r="CX15" s="4" t="str">
        <f t="shared" si="39"/>
        <v xml:space="preserve"> </v>
      </c>
      <c r="CY15" s="4" t="str">
        <f t="shared" si="40"/>
        <v xml:space="preserve"> </v>
      </c>
      <c r="CZ15" s="4" t="str">
        <f t="shared" si="41"/>
        <v xml:space="preserve"> </v>
      </c>
      <c r="DA15" s="4" t="str">
        <f t="shared" si="42"/>
        <v xml:space="preserve"> </v>
      </c>
      <c r="DB15" s="4" t="str">
        <f t="shared" si="43"/>
        <v xml:space="preserve"> </v>
      </c>
      <c r="DC15" s="4" t="str">
        <f t="shared" si="44"/>
        <v xml:space="preserve"> </v>
      </c>
      <c r="DD15" s="4" t="str">
        <f t="shared" si="45"/>
        <v xml:space="preserve"> </v>
      </c>
      <c r="DE15" s="4" t="str">
        <f t="shared" si="46"/>
        <v xml:space="preserve"> </v>
      </c>
      <c r="DF15" s="4" t="str">
        <f t="shared" si="47"/>
        <v xml:space="preserve"> </v>
      </c>
      <c r="DG15" s="4" t="str">
        <f t="shared" si="48"/>
        <v xml:space="preserve"> </v>
      </c>
      <c r="DH15" s="4" t="str">
        <f t="shared" si="49"/>
        <v xml:space="preserve"> </v>
      </c>
      <c r="DI15" s="4" t="str">
        <f t="shared" si="50"/>
        <v xml:space="preserve"> </v>
      </c>
      <c r="DJ15" s="4" t="str">
        <f t="shared" si="51"/>
        <v xml:space="preserve"> </v>
      </c>
      <c r="DK15" s="4" t="str">
        <f t="shared" si="52"/>
        <v xml:space="preserve"> </v>
      </c>
      <c r="DL15" s="4" t="str">
        <f t="shared" si="53"/>
        <v xml:space="preserve"> </v>
      </c>
      <c r="DM15" s="4" t="str">
        <f t="shared" si="54"/>
        <v xml:space="preserve"> </v>
      </c>
      <c r="DN15" s="15" t="str">
        <f t="shared" si="60"/>
        <v xml:space="preserve"> </v>
      </c>
    </row>
    <row r="16" spans="1:121">
      <c r="A16" s="85"/>
      <c r="B16" s="68"/>
      <c r="C16" s="91"/>
      <c r="D16" s="91"/>
      <c r="E16" s="91"/>
      <c r="F16" s="94"/>
      <c r="G16" s="68"/>
      <c r="H16" s="91"/>
      <c r="I16" s="91"/>
      <c r="J16" s="94"/>
      <c r="K16" s="68"/>
      <c r="L16" s="3"/>
      <c r="M16" s="91"/>
      <c r="N16" s="94"/>
      <c r="O16" s="68"/>
      <c r="P16" s="91"/>
      <c r="Q16" s="91"/>
      <c r="R16" s="94"/>
      <c r="S16" s="68"/>
      <c r="T16" s="91"/>
      <c r="U16" s="105"/>
      <c r="V16" s="94"/>
      <c r="W16" s="68"/>
      <c r="X16" s="3"/>
      <c r="Y16" s="91"/>
      <c r="Z16" s="94"/>
      <c r="AA16" s="68"/>
      <c r="AB16" s="91"/>
      <c r="AC16" s="91"/>
      <c r="AD16" s="94"/>
      <c r="AE16" s="68"/>
      <c r="AF16" s="91"/>
      <c r="AG16" s="91"/>
      <c r="AH16" s="68"/>
      <c r="AI16" s="91"/>
      <c r="AJ16" s="91"/>
      <c r="AK16" s="94"/>
      <c r="AL16" s="68"/>
      <c r="AM16" s="91"/>
      <c r="AN16" s="91"/>
      <c r="AO16" s="94"/>
      <c r="AP16" s="68"/>
      <c r="AQ16" s="91"/>
      <c r="AR16" s="94"/>
      <c r="AS16" s="68"/>
      <c r="AT16" s="91"/>
      <c r="AU16" s="94"/>
      <c r="AV16" s="3"/>
      <c r="AW16" s="91"/>
      <c r="AX16" s="91"/>
      <c r="AY16" s="91"/>
      <c r="AZ16" s="68"/>
      <c r="BA16" s="91"/>
      <c r="BB16" s="91"/>
      <c r="BC16" s="91"/>
      <c r="BD16" s="99" t="str">
        <f t="shared" si="0"/>
        <v xml:space="preserve"> </v>
      </c>
      <c r="BF16" s="23" t="str">
        <f t="shared" si="55"/>
        <v xml:space="preserve"> </v>
      </c>
      <c r="BG16" s="23" t="str">
        <f t="shared" si="56"/>
        <v xml:space="preserve"> </v>
      </c>
      <c r="BH16" s="23" t="str">
        <f t="shared" si="57"/>
        <v xml:space="preserve"> </v>
      </c>
      <c r="BI16" s="23" t="str">
        <f t="shared" si="58"/>
        <v xml:space="preserve"> </v>
      </c>
      <c r="BJ16" s="23" t="str">
        <f t="shared" si="59"/>
        <v xml:space="preserve"> </v>
      </c>
      <c r="BL16" s="4" t="str">
        <f t="shared" si="1"/>
        <v xml:space="preserve"> </v>
      </c>
      <c r="BM16" s="4" t="str">
        <f t="shared" si="2"/>
        <v xml:space="preserve"> </v>
      </c>
      <c r="BN16" s="4" t="str">
        <f t="shared" si="3"/>
        <v xml:space="preserve"> </v>
      </c>
      <c r="BO16" s="4" t="str">
        <f t="shared" si="4"/>
        <v xml:space="preserve"> </v>
      </c>
      <c r="BP16" s="4" t="str">
        <f t="shared" si="5"/>
        <v xml:space="preserve"> </v>
      </c>
      <c r="BQ16" s="4" t="str">
        <f t="shared" si="6"/>
        <v xml:space="preserve"> </v>
      </c>
      <c r="BR16" s="4" t="str">
        <f t="shared" si="7"/>
        <v xml:space="preserve"> </v>
      </c>
      <c r="BS16" s="4" t="str">
        <f t="shared" si="8"/>
        <v xml:space="preserve"> </v>
      </c>
      <c r="BT16" s="4" t="str">
        <f t="shared" si="9"/>
        <v xml:space="preserve"> </v>
      </c>
      <c r="BU16" s="4" t="str">
        <f t="shared" si="10"/>
        <v xml:space="preserve"> </v>
      </c>
      <c r="BV16" s="4" t="str">
        <f t="shared" si="11"/>
        <v xml:space="preserve"> </v>
      </c>
      <c r="BW16" s="4" t="str">
        <f t="shared" si="12"/>
        <v xml:space="preserve"> </v>
      </c>
      <c r="BX16" s="4" t="str">
        <f t="shared" si="13"/>
        <v xml:space="preserve"> </v>
      </c>
      <c r="BY16" s="4" t="str">
        <f t="shared" si="14"/>
        <v xml:space="preserve"> </v>
      </c>
      <c r="BZ16" s="4" t="str">
        <f t="shared" si="15"/>
        <v xml:space="preserve"> </v>
      </c>
      <c r="CA16" s="4" t="str">
        <f t="shared" si="16"/>
        <v xml:space="preserve"> </v>
      </c>
      <c r="CB16" s="4" t="str">
        <f t="shared" si="17"/>
        <v xml:space="preserve"> </v>
      </c>
      <c r="CC16" s="4" t="str">
        <f t="shared" si="18"/>
        <v xml:space="preserve"> </v>
      </c>
      <c r="CD16" s="4" t="str">
        <f t="shared" si="19"/>
        <v xml:space="preserve"> </v>
      </c>
      <c r="CE16" s="4" t="str">
        <f t="shared" si="20"/>
        <v xml:space="preserve"> </v>
      </c>
      <c r="CF16" s="4" t="str">
        <f t="shared" si="21"/>
        <v xml:space="preserve"> </v>
      </c>
      <c r="CG16" s="4" t="str">
        <f t="shared" si="22"/>
        <v xml:space="preserve"> </v>
      </c>
      <c r="CH16" s="4" t="str">
        <f t="shared" si="23"/>
        <v xml:space="preserve"> </v>
      </c>
      <c r="CI16" s="4" t="str">
        <f t="shared" si="24"/>
        <v xml:space="preserve"> </v>
      </c>
      <c r="CJ16" s="4" t="str">
        <f t="shared" si="25"/>
        <v xml:space="preserve"> </v>
      </c>
      <c r="CK16" s="4" t="str">
        <f t="shared" si="26"/>
        <v xml:space="preserve"> </v>
      </c>
      <c r="CL16" s="4" t="str">
        <f t="shared" si="27"/>
        <v xml:space="preserve"> </v>
      </c>
      <c r="CM16" s="4" t="str">
        <f t="shared" si="28"/>
        <v xml:space="preserve"> </v>
      </c>
      <c r="CN16" s="4" t="str">
        <f t="shared" si="29"/>
        <v xml:space="preserve"> </v>
      </c>
      <c r="CO16" s="4" t="str">
        <f t="shared" si="30"/>
        <v xml:space="preserve"> </v>
      </c>
      <c r="CP16" s="4" t="str">
        <f t="shared" si="31"/>
        <v xml:space="preserve"> </v>
      </c>
      <c r="CQ16" s="4" t="str">
        <f t="shared" si="32"/>
        <v xml:space="preserve"> </v>
      </c>
      <c r="CR16" s="4" t="str">
        <f t="shared" si="33"/>
        <v xml:space="preserve"> </v>
      </c>
      <c r="CS16" s="4" t="str">
        <f t="shared" si="34"/>
        <v xml:space="preserve"> </v>
      </c>
      <c r="CT16" s="4" t="str">
        <f t="shared" si="35"/>
        <v xml:space="preserve"> </v>
      </c>
      <c r="CU16" s="4" t="str">
        <f t="shared" si="36"/>
        <v xml:space="preserve"> </v>
      </c>
      <c r="CV16" s="4" t="str">
        <f t="shared" si="37"/>
        <v xml:space="preserve"> </v>
      </c>
      <c r="CW16" s="4" t="str">
        <f t="shared" si="38"/>
        <v xml:space="preserve"> </v>
      </c>
      <c r="CX16" s="4" t="str">
        <f t="shared" si="39"/>
        <v xml:space="preserve"> </v>
      </c>
      <c r="CY16" s="4" t="str">
        <f t="shared" si="40"/>
        <v xml:space="preserve"> </v>
      </c>
      <c r="CZ16" s="4" t="str">
        <f t="shared" si="41"/>
        <v xml:space="preserve"> </v>
      </c>
      <c r="DA16" s="4" t="str">
        <f t="shared" si="42"/>
        <v xml:space="preserve"> </v>
      </c>
      <c r="DB16" s="4" t="str">
        <f t="shared" si="43"/>
        <v xml:space="preserve"> </v>
      </c>
      <c r="DC16" s="4" t="str">
        <f t="shared" si="44"/>
        <v xml:space="preserve"> </v>
      </c>
      <c r="DD16" s="4" t="str">
        <f t="shared" si="45"/>
        <v xml:space="preserve"> </v>
      </c>
      <c r="DE16" s="4" t="str">
        <f t="shared" si="46"/>
        <v xml:space="preserve"> </v>
      </c>
      <c r="DF16" s="4" t="str">
        <f t="shared" si="47"/>
        <v xml:space="preserve"> </v>
      </c>
      <c r="DG16" s="4" t="str">
        <f t="shared" si="48"/>
        <v xml:space="preserve"> </v>
      </c>
      <c r="DH16" s="4" t="str">
        <f t="shared" si="49"/>
        <v xml:space="preserve"> </v>
      </c>
      <c r="DI16" s="4" t="str">
        <f t="shared" si="50"/>
        <v xml:space="preserve"> </v>
      </c>
      <c r="DJ16" s="4" t="str">
        <f t="shared" si="51"/>
        <v xml:space="preserve"> </v>
      </c>
      <c r="DK16" s="4" t="str">
        <f t="shared" si="52"/>
        <v xml:space="preserve"> </v>
      </c>
      <c r="DL16" s="4" t="str">
        <f t="shared" si="53"/>
        <v xml:space="preserve"> </v>
      </c>
      <c r="DM16" s="4" t="str">
        <f t="shared" si="54"/>
        <v xml:space="preserve"> </v>
      </c>
      <c r="DN16" s="15" t="str">
        <f t="shared" si="60"/>
        <v xml:space="preserve"> </v>
      </c>
    </row>
    <row r="17" spans="1:118">
      <c r="A17" s="85"/>
      <c r="B17" s="68"/>
      <c r="C17" s="91"/>
      <c r="D17" s="91"/>
      <c r="E17" s="91"/>
      <c r="F17" s="94"/>
      <c r="G17" s="68"/>
      <c r="H17" s="91"/>
      <c r="I17" s="91"/>
      <c r="J17" s="94"/>
      <c r="K17" s="68"/>
      <c r="L17" s="3"/>
      <c r="M17" s="91"/>
      <c r="N17" s="94"/>
      <c r="O17" s="68"/>
      <c r="P17" s="91"/>
      <c r="Q17" s="91"/>
      <c r="R17" s="94"/>
      <c r="S17" s="68"/>
      <c r="T17" s="91"/>
      <c r="U17" s="105"/>
      <c r="V17" s="94"/>
      <c r="W17" s="68"/>
      <c r="X17" s="3"/>
      <c r="Y17" s="91"/>
      <c r="Z17" s="94"/>
      <c r="AA17" s="68"/>
      <c r="AB17" s="91"/>
      <c r="AC17" s="91"/>
      <c r="AD17" s="94"/>
      <c r="AE17" s="68"/>
      <c r="AF17" s="91"/>
      <c r="AG17" s="91"/>
      <c r="AH17" s="68"/>
      <c r="AI17" s="91"/>
      <c r="AJ17" s="91"/>
      <c r="AK17" s="94"/>
      <c r="AL17" s="68"/>
      <c r="AM17" s="91"/>
      <c r="AN17" s="91"/>
      <c r="AO17" s="94"/>
      <c r="AP17" s="68"/>
      <c r="AQ17" s="91"/>
      <c r="AR17" s="94"/>
      <c r="AS17" s="68"/>
      <c r="AT17" s="91"/>
      <c r="AU17" s="94"/>
      <c r="AV17" s="3"/>
      <c r="AW17" s="91"/>
      <c r="AX17" s="91"/>
      <c r="AY17" s="91"/>
      <c r="AZ17" s="68"/>
      <c r="BA17" s="91"/>
      <c r="BB17" s="91"/>
      <c r="BC17" s="91"/>
      <c r="BD17" s="99" t="str">
        <f t="shared" si="0"/>
        <v xml:space="preserve"> </v>
      </c>
      <c r="BF17" s="23" t="str">
        <f t="shared" si="55"/>
        <v xml:space="preserve"> </v>
      </c>
      <c r="BG17" s="23" t="str">
        <f t="shared" si="56"/>
        <v xml:space="preserve"> </v>
      </c>
      <c r="BH17" s="23" t="str">
        <f t="shared" si="57"/>
        <v xml:space="preserve"> </v>
      </c>
      <c r="BI17" s="23" t="str">
        <f t="shared" si="58"/>
        <v xml:space="preserve"> </v>
      </c>
      <c r="BJ17" s="23" t="str">
        <f t="shared" si="59"/>
        <v xml:space="preserve"> </v>
      </c>
      <c r="BL17" s="4" t="str">
        <f t="shared" si="1"/>
        <v xml:space="preserve"> </v>
      </c>
      <c r="BM17" s="4" t="str">
        <f t="shared" si="2"/>
        <v xml:space="preserve"> </v>
      </c>
      <c r="BN17" s="4" t="str">
        <f t="shared" si="3"/>
        <v xml:space="preserve"> </v>
      </c>
      <c r="BO17" s="4" t="str">
        <f t="shared" si="4"/>
        <v xml:space="preserve"> </v>
      </c>
      <c r="BP17" s="4" t="str">
        <f t="shared" si="5"/>
        <v xml:space="preserve"> </v>
      </c>
      <c r="BQ17" s="4" t="str">
        <f t="shared" si="6"/>
        <v xml:space="preserve"> </v>
      </c>
      <c r="BR17" s="4" t="str">
        <f t="shared" si="7"/>
        <v xml:space="preserve"> </v>
      </c>
      <c r="BS17" s="4" t="str">
        <f t="shared" si="8"/>
        <v xml:space="preserve"> </v>
      </c>
      <c r="BT17" s="4" t="str">
        <f t="shared" si="9"/>
        <v xml:space="preserve"> </v>
      </c>
      <c r="BU17" s="4" t="str">
        <f t="shared" si="10"/>
        <v xml:space="preserve"> </v>
      </c>
      <c r="BV17" s="4" t="str">
        <f t="shared" si="11"/>
        <v xml:space="preserve"> </v>
      </c>
      <c r="BW17" s="4" t="str">
        <f t="shared" si="12"/>
        <v xml:space="preserve"> </v>
      </c>
      <c r="BX17" s="4" t="str">
        <f t="shared" si="13"/>
        <v xml:space="preserve"> </v>
      </c>
      <c r="BY17" s="4" t="str">
        <f t="shared" si="14"/>
        <v xml:space="preserve"> </v>
      </c>
      <c r="BZ17" s="4" t="str">
        <f t="shared" si="15"/>
        <v xml:space="preserve"> </v>
      </c>
      <c r="CA17" s="4" t="str">
        <f t="shared" si="16"/>
        <v xml:space="preserve"> </v>
      </c>
      <c r="CB17" s="4" t="str">
        <f t="shared" si="17"/>
        <v xml:space="preserve"> </v>
      </c>
      <c r="CC17" s="4" t="str">
        <f t="shared" si="18"/>
        <v xml:space="preserve"> </v>
      </c>
      <c r="CD17" s="4" t="str">
        <f t="shared" si="19"/>
        <v xml:space="preserve"> </v>
      </c>
      <c r="CE17" s="4" t="str">
        <f t="shared" si="20"/>
        <v xml:space="preserve"> </v>
      </c>
      <c r="CF17" s="4" t="str">
        <f t="shared" si="21"/>
        <v xml:space="preserve"> </v>
      </c>
      <c r="CG17" s="4" t="str">
        <f t="shared" si="22"/>
        <v xml:space="preserve"> </v>
      </c>
      <c r="CH17" s="4" t="str">
        <f t="shared" si="23"/>
        <v xml:space="preserve"> </v>
      </c>
      <c r="CI17" s="4" t="str">
        <f t="shared" si="24"/>
        <v xml:space="preserve"> </v>
      </c>
      <c r="CJ17" s="4" t="str">
        <f t="shared" si="25"/>
        <v xml:space="preserve"> </v>
      </c>
      <c r="CK17" s="4" t="str">
        <f t="shared" si="26"/>
        <v xml:space="preserve"> </v>
      </c>
      <c r="CL17" s="4" t="str">
        <f t="shared" si="27"/>
        <v xml:space="preserve"> </v>
      </c>
      <c r="CM17" s="4" t="str">
        <f t="shared" si="28"/>
        <v xml:space="preserve"> </v>
      </c>
      <c r="CN17" s="4" t="str">
        <f t="shared" si="29"/>
        <v xml:space="preserve"> </v>
      </c>
      <c r="CO17" s="4" t="str">
        <f t="shared" si="30"/>
        <v xml:space="preserve"> </v>
      </c>
      <c r="CP17" s="4" t="str">
        <f t="shared" si="31"/>
        <v xml:space="preserve"> </v>
      </c>
      <c r="CQ17" s="4" t="str">
        <f t="shared" si="32"/>
        <v xml:space="preserve"> </v>
      </c>
      <c r="CR17" s="4" t="str">
        <f t="shared" si="33"/>
        <v xml:space="preserve"> </v>
      </c>
      <c r="CS17" s="4" t="str">
        <f t="shared" si="34"/>
        <v xml:space="preserve"> </v>
      </c>
      <c r="CT17" s="4" t="str">
        <f t="shared" si="35"/>
        <v xml:space="preserve"> </v>
      </c>
      <c r="CU17" s="4" t="str">
        <f t="shared" si="36"/>
        <v xml:space="preserve"> </v>
      </c>
      <c r="CV17" s="4" t="str">
        <f t="shared" si="37"/>
        <v xml:space="preserve"> </v>
      </c>
      <c r="CW17" s="4" t="str">
        <f t="shared" si="38"/>
        <v xml:space="preserve"> </v>
      </c>
      <c r="CX17" s="4" t="str">
        <f t="shared" si="39"/>
        <v xml:space="preserve"> </v>
      </c>
      <c r="CY17" s="4" t="str">
        <f t="shared" si="40"/>
        <v xml:space="preserve"> </v>
      </c>
      <c r="CZ17" s="4" t="str">
        <f t="shared" si="41"/>
        <v xml:space="preserve"> </v>
      </c>
      <c r="DA17" s="4" t="str">
        <f t="shared" si="42"/>
        <v xml:space="preserve"> </v>
      </c>
      <c r="DB17" s="4" t="str">
        <f t="shared" si="43"/>
        <v xml:space="preserve"> </v>
      </c>
      <c r="DC17" s="4" t="str">
        <f t="shared" si="44"/>
        <v xml:space="preserve"> </v>
      </c>
      <c r="DD17" s="4" t="str">
        <f t="shared" si="45"/>
        <v xml:space="preserve"> </v>
      </c>
      <c r="DE17" s="4" t="str">
        <f t="shared" si="46"/>
        <v xml:space="preserve"> </v>
      </c>
      <c r="DF17" s="4" t="str">
        <f t="shared" si="47"/>
        <v xml:space="preserve"> </v>
      </c>
      <c r="DG17" s="4" t="str">
        <f t="shared" si="48"/>
        <v xml:space="preserve"> </v>
      </c>
      <c r="DH17" s="4" t="str">
        <f t="shared" si="49"/>
        <v xml:space="preserve"> </v>
      </c>
      <c r="DI17" s="4" t="str">
        <f t="shared" si="50"/>
        <v xml:space="preserve"> </v>
      </c>
      <c r="DJ17" s="4" t="str">
        <f t="shared" si="51"/>
        <v xml:space="preserve"> </v>
      </c>
      <c r="DK17" s="4" t="str">
        <f t="shared" si="52"/>
        <v xml:space="preserve"> </v>
      </c>
      <c r="DL17" s="4" t="str">
        <f t="shared" si="53"/>
        <v xml:space="preserve"> </v>
      </c>
      <c r="DM17" s="4" t="str">
        <f t="shared" si="54"/>
        <v xml:space="preserve"> </v>
      </c>
      <c r="DN17" s="15" t="str">
        <f t="shared" si="60"/>
        <v xml:space="preserve"> </v>
      </c>
    </row>
    <row r="18" spans="1:118">
      <c r="A18" s="85"/>
      <c r="B18" s="68"/>
      <c r="C18" s="91"/>
      <c r="D18" s="91"/>
      <c r="E18" s="91"/>
      <c r="F18" s="94"/>
      <c r="G18" s="68"/>
      <c r="H18" s="91"/>
      <c r="I18" s="91"/>
      <c r="J18" s="94"/>
      <c r="K18" s="68"/>
      <c r="L18" s="3"/>
      <c r="M18" s="91"/>
      <c r="N18" s="94"/>
      <c r="O18" s="68"/>
      <c r="P18" s="91"/>
      <c r="Q18" s="91"/>
      <c r="R18" s="94"/>
      <c r="S18" s="68"/>
      <c r="T18" s="91"/>
      <c r="U18" s="105"/>
      <c r="V18" s="94"/>
      <c r="W18" s="68"/>
      <c r="X18" s="3"/>
      <c r="Y18" s="91"/>
      <c r="Z18" s="94"/>
      <c r="AA18" s="68"/>
      <c r="AB18" s="91"/>
      <c r="AC18" s="91"/>
      <c r="AD18" s="94"/>
      <c r="AE18" s="68"/>
      <c r="AF18" s="91"/>
      <c r="AG18" s="91"/>
      <c r="AH18" s="68"/>
      <c r="AI18" s="91"/>
      <c r="AJ18" s="91"/>
      <c r="AK18" s="94"/>
      <c r="AL18" s="68"/>
      <c r="AM18" s="91"/>
      <c r="AN18" s="91"/>
      <c r="AO18" s="94"/>
      <c r="AP18" s="68"/>
      <c r="AQ18" s="91"/>
      <c r="AR18" s="94"/>
      <c r="AS18" s="68"/>
      <c r="AT18" s="91"/>
      <c r="AU18" s="94"/>
      <c r="AV18" s="3"/>
      <c r="AW18" s="91"/>
      <c r="AX18" s="91"/>
      <c r="AY18" s="91"/>
      <c r="AZ18" s="68"/>
      <c r="BA18" s="91"/>
      <c r="BB18" s="91"/>
      <c r="BC18" s="91"/>
      <c r="BD18" s="99" t="str">
        <f t="shared" si="0"/>
        <v xml:space="preserve"> </v>
      </c>
      <c r="BF18" s="23" t="str">
        <f t="shared" si="55"/>
        <v xml:space="preserve"> </v>
      </c>
      <c r="BG18" s="23" t="str">
        <f t="shared" si="56"/>
        <v xml:space="preserve"> </v>
      </c>
      <c r="BH18" s="23" t="str">
        <f t="shared" si="57"/>
        <v xml:space="preserve"> </v>
      </c>
      <c r="BI18" s="23" t="str">
        <f t="shared" si="58"/>
        <v xml:space="preserve"> </v>
      </c>
      <c r="BJ18" s="23" t="str">
        <f t="shared" si="59"/>
        <v xml:space="preserve"> </v>
      </c>
      <c r="BL18" s="4" t="str">
        <f t="shared" si="1"/>
        <v xml:space="preserve"> </v>
      </c>
      <c r="BM18" s="4" t="str">
        <f t="shared" si="2"/>
        <v xml:space="preserve"> </v>
      </c>
      <c r="BN18" s="4" t="str">
        <f t="shared" si="3"/>
        <v xml:space="preserve"> </v>
      </c>
      <c r="BO18" s="4" t="str">
        <f t="shared" si="4"/>
        <v xml:space="preserve"> </v>
      </c>
      <c r="BP18" s="4" t="str">
        <f t="shared" si="5"/>
        <v xml:space="preserve"> </v>
      </c>
      <c r="BQ18" s="4" t="str">
        <f t="shared" si="6"/>
        <v xml:space="preserve"> </v>
      </c>
      <c r="BR18" s="4" t="str">
        <f t="shared" si="7"/>
        <v xml:space="preserve"> </v>
      </c>
      <c r="BS18" s="4" t="str">
        <f t="shared" si="8"/>
        <v xml:space="preserve"> </v>
      </c>
      <c r="BT18" s="4" t="str">
        <f t="shared" si="9"/>
        <v xml:space="preserve"> </v>
      </c>
      <c r="BU18" s="4" t="str">
        <f t="shared" si="10"/>
        <v xml:space="preserve"> </v>
      </c>
      <c r="BV18" s="4" t="str">
        <f t="shared" si="11"/>
        <v xml:space="preserve"> </v>
      </c>
      <c r="BW18" s="4" t="str">
        <f t="shared" si="12"/>
        <v xml:space="preserve"> </v>
      </c>
      <c r="BX18" s="4" t="str">
        <f t="shared" si="13"/>
        <v xml:space="preserve"> </v>
      </c>
      <c r="BY18" s="4" t="str">
        <f t="shared" si="14"/>
        <v xml:space="preserve"> </v>
      </c>
      <c r="BZ18" s="4" t="str">
        <f t="shared" si="15"/>
        <v xml:space="preserve"> </v>
      </c>
      <c r="CA18" s="4" t="str">
        <f t="shared" si="16"/>
        <v xml:space="preserve"> </v>
      </c>
      <c r="CB18" s="4" t="str">
        <f t="shared" si="17"/>
        <v xml:space="preserve"> </v>
      </c>
      <c r="CC18" s="4" t="str">
        <f t="shared" si="18"/>
        <v xml:space="preserve"> </v>
      </c>
      <c r="CD18" s="4" t="str">
        <f t="shared" si="19"/>
        <v xml:space="preserve"> </v>
      </c>
      <c r="CE18" s="4" t="str">
        <f t="shared" si="20"/>
        <v xml:space="preserve"> </v>
      </c>
      <c r="CF18" s="4" t="str">
        <f t="shared" si="21"/>
        <v xml:space="preserve"> </v>
      </c>
      <c r="CG18" s="4" t="str">
        <f t="shared" si="22"/>
        <v xml:space="preserve"> </v>
      </c>
      <c r="CH18" s="4" t="str">
        <f t="shared" si="23"/>
        <v xml:space="preserve"> </v>
      </c>
      <c r="CI18" s="4" t="str">
        <f t="shared" si="24"/>
        <v xml:space="preserve"> </v>
      </c>
      <c r="CJ18" s="4" t="str">
        <f t="shared" si="25"/>
        <v xml:space="preserve"> </v>
      </c>
      <c r="CK18" s="4" t="str">
        <f t="shared" si="26"/>
        <v xml:space="preserve"> </v>
      </c>
      <c r="CL18" s="4" t="str">
        <f t="shared" si="27"/>
        <v xml:space="preserve"> </v>
      </c>
      <c r="CM18" s="4" t="str">
        <f t="shared" si="28"/>
        <v xml:space="preserve"> </v>
      </c>
      <c r="CN18" s="4" t="str">
        <f t="shared" si="29"/>
        <v xml:space="preserve"> </v>
      </c>
      <c r="CO18" s="4" t="str">
        <f t="shared" si="30"/>
        <v xml:space="preserve"> </v>
      </c>
      <c r="CP18" s="4" t="str">
        <f t="shared" si="31"/>
        <v xml:space="preserve"> </v>
      </c>
      <c r="CQ18" s="4" t="str">
        <f t="shared" si="32"/>
        <v xml:space="preserve"> </v>
      </c>
      <c r="CR18" s="4" t="str">
        <f t="shared" si="33"/>
        <v xml:space="preserve"> </v>
      </c>
      <c r="CS18" s="4" t="str">
        <f t="shared" si="34"/>
        <v xml:space="preserve"> </v>
      </c>
      <c r="CT18" s="4" t="str">
        <f t="shared" si="35"/>
        <v xml:space="preserve"> </v>
      </c>
      <c r="CU18" s="4" t="str">
        <f t="shared" si="36"/>
        <v xml:space="preserve"> </v>
      </c>
      <c r="CV18" s="4" t="str">
        <f t="shared" si="37"/>
        <v xml:space="preserve"> </v>
      </c>
      <c r="CW18" s="4" t="str">
        <f t="shared" si="38"/>
        <v xml:space="preserve"> </v>
      </c>
      <c r="CX18" s="4" t="str">
        <f t="shared" si="39"/>
        <v xml:space="preserve"> </v>
      </c>
      <c r="CY18" s="4" t="str">
        <f t="shared" si="40"/>
        <v xml:space="preserve"> </v>
      </c>
      <c r="CZ18" s="4" t="str">
        <f t="shared" si="41"/>
        <v xml:space="preserve"> </v>
      </c>
      <c r="DA18" s="4" t="str">
        <f t="shared" si="42"/>
        <v xml:space="preserve"> </v>
      </c>
      <c r="DB18" s="4" t="str">
        <f t="shared" si="43"/>
        <v xml:space="preserve"> </v>
      </c>
      <c r="DC18" s="4" t="str">
        <f t="shared" si="44"/>
        <v xml:space="preserve"> </v>
      </c>
      <c r="DD18" s="4" t="str">
        <f t="shared" si="45"/>
        <v xml:space="preserve"> </v>
      </c>
      <c r="DE18" s="4" t="str">
        <f t="shared" si="46"/>
        <v xml:space="preserve"> </v>
      </c>
      <c r="DF18" s="4" t="str">
        <f t="shared" si="47"/>
        <v xml:space="preserve"> </v>
      </c>
      <c r="DG18" s="4" t="str">
        <f t="shared" si="48"/>
        <v xml:space="preserve"> </v>
      </c>
      <c r="DH18" s="4" t="str">
        <f t="shared" si="49"/>
        <v xml:space="preserve"> </v>
      </c>
      <c r="DI18" s="4" t="str">
        <f t="shared" si="50"/>
        <v xml:space="preserve"> </v>
      </c>
      <c r="DJ18" s="4" t="str">
        <f t="shared" si="51"/>
        <v xml:space="preserve"> </v>
      </c>
      <c r="DK18" s="4" t="str">
        <f t="shared" si="52"/>
        <v xml:space="preserve"> </v>
      </c>
      <c r="DL18" s="4" t="str">
        <f t="shared" si="53"/>
        <v xml:space="preserve"> </v>
      </c>
      <c r="DM18" s="4" t="str">
        <f t="shared" si="54"/>
        <v xml:space="preserve"> </v>
      </c>
      <c r="DN18" s="15" t="str">
        <f t="shared" si="60"/>
        <v xml:space="preserve"> </v>
      </c>
    </row>
    <row r="19" spans="1:118">
      <c r="A19" s="85"/>
      <c r="B19" s="68"/>
      <c r="C19" s="91"/>
      <c r="D19" s="91"/>
      <c r="E19" s="91"/>
      <c r="F19" s="94"/>
      <c r="G19" s="68"/>
      <c r="H19" s="91"/>
      <c r="I19" s="91"/>
      <c r="J19" s="94"/>
      <c r="K19" s="68"/>
      <c r="L19" s="3"/>
      <c r="M19" s="91"/>
      <c r="N19" s="94"/>
      <c r="O19" s="68"/>
      <c r="P19" s="91"/>
      <c r="Q19" s="91"/>
      <c r="R19" s="94"/>
      <c r="S19" s="68"/>
      <c r="T19" s="91"/>
      <c r="U19" s="105"/>
      <c r="V19" s="94"/>
      <c r="W19" s="68"/>
      <c r="X19" s="3"/>
      <c r="Y19" s="91"/>
      <c r="Z19" s="94"/>
      <c r="AA19" s="68"/>
      <c r="AB19" s="91"/>
      <c r="AC19" s="91"/>
      <c r="AD19" s="94"/>
      <c r="AE19" s="68"/>
      <c r="AF19" s="91"/>
      <c r="AG19" s="91"/>
      <c r="AH19" s="68"/>
      <c r="AI19" s="91"/>
      <c r="AJ19" s="91"/>
      <c r="AK19" s="94"/>
      <c r="AL19" s="68"/>
      <c r="AM19" s="91"/>
      <c r="AN19" s="91"/>
      <c r="AO19" s="94"/>
      <c r="AP19" s="68"/>
      <c r="AQ19" s="91"/>
      <c r="AR19" s="94"/>
      <c r="AS19" s="68"/>
      <c r="AT19" s="91"/>
      <c r="AU19" s="94"/>
      <c r="AV19" s="3"/>
      <c r="AW19" s="91"/>
      <c r="AX19" s="91"/>
      <c r="AY19" s="91"/>
      <c r="AZ19" s="68"/>
      <c r="BA19" s="91"/>
      <c r="BB19" s="91"/>
      <c r="BC19" s="91"/>
      <c r="BD19" s="99" t="str">
        <f t="shared" si="0"/>
        <v xml:space="preserve"> </v>
      </c>
      <c r="BF19" s="23" t="str">
        <f t="shared" si="55"/>
        <v xml:space="preserve"> </v>
      </c>
      <c r="BG19" s="23" t="str">
        <f t="shared" si="56"/>
        <v xml:space="preserve"> </v>
      </c>
      <c r="BH19" s="23" t="str">
        <f t="shared" si="57"/>
        <v xml:space="preserve"> </v>
      </c>
      <c r="BI19" s="23" t="str">
        <f t="shared" si="58"/>
        <v xml:space="preserve"> </v>
      </c>
      <c r="BJ19" s="23" t="str">
        <f t="shared" si="59"/>
        <v xml:space="preserve"> </v>
      </c>
      <c r="BL19" s="4" t="str">
        <f t="shared" si="1"/>
        <v xml:space="preserve"> </v>
      </c>
      <c r="BM19" s="4" t="str">
        <f t="shared" si="2"/>
        <v xml:space="preserve"> </v>
      </c>
      <c r="BN19" s="4" t="str">
        <f t="shared" si="3"/>
        <v xml:space="preserve"> </v>
      </c>
      <c r="BO19" s="4" t="str">
        <f t="shared" si="4"/>
        <v xml:space="preserve"> </v>
      </c>
      <c r="BP19" s="4" t="str">
        <f t="shared" si="5"/>
        <v xml:space="preserve"> </v>
      </c>
      <c r="BQ19" s="4" t="str">
        <f t="shared" si="6"/>
        <v xml:space="preserve"> </v>
      </c>
      <c r="BR19" s="4" t="str">
        <f t="shared" si="7"/>
        <v xml:space="preserve"> </v>
      </c>
      <c r="BS19" s="4" t="str">
        <f t="shared" si="8"/>
        <v xml:space="preserve"> </v>
      </c>
      <c r="BT19" s="4" t="str">
        <f t="shared" si="9"/>
        <v xml:space="preserve"> </v>
      </c>
      <c r="BU19" s="4" t="str">
        <f t="shared" si="10"/>
        <v xml:space="preserve"> </v>
      </c>
      <c r="BV19" s="4" t="str">
        <f t="shared" si="11"/>
        <v xml:space="preserve"> </v>
      </c>
      <c r="BW19" s="4" t="str">
        <f t="shared" si="12"/>
        <v xml:space="preserve"> </v>
      </c>
      <c r="BX19" s="4" t="str">
        <f t="shared" si="13"/>
        <v xml:space="preserve"> </v>
      </c>
      <c r="BY19" s="4" t="str">
        <f t="shared" si="14"/>
        <v xml:space="preserve"> </v>
      </c>
      <c r="BZ19" s="4" t="str">
        <f t="shared" si="15"/>
        <v xml:space="preserve"> </v>
      </c>
      <c r="CA19" s="4" t="str">
        <f t="shared" si="16"/>
        <v xml:space="preserve"> </v>
      </c>
      <c r="CB19" s="4" t="str">
        <f t="shared" si="17"/>
        <v xml:space="preserve"> </v>
      </c>
      <c r="CC19" s="4" t="str">
        <f t="shared" si="18"/>
        <v xml:space="preserve"> </v>
      </c>
      <c r="CD19" s="4" t="str">
        <f t="shared" si="19"/>
        <v xml:space="preserve"> </v>
      </c>
      <c r="CE19" s="4" t="str">
        <f t="shared" si="20"/>
        <v xml:space="preserve"> </v>
      </c>
      <c r="CF19" s="4" t="str">
        <f t="shared" si="21"/>
        <v xml:space="preserve"> </v>
      </c>
      <c r="CG19" s="4" t="str">
        <f t="shared" si="22"/>
        <v xml:space="preserve"> </v>
      </c>
      <c r="CH19" s="4" t="str">
        <f t="shared" si="23"/>
        <v xml:space="preserve"> </v>
      </c>
      <c r="CI19" s="4" t="str">
        <f t="shared" si="24"/>
        <v xml:space="preserve"> </v>
      </c>
      <c r="CJ19" s="4" t="str">
        <f t="shared" si="25"/>
        <v xml:space="preserve"> </v>
      </c>
      <c r="CK19" s="4" t="str">
        <f t="shared" si="26"/>
        <v xml:space="preserve"> </v>
      </c>
      <c r="CL19" s="4" t="str">
        <f t="shared" si="27"/>
        <v xml:space="preserve"> </v>
      </c>
      <c r="CM19" s="4" t="str">
        <f t="shared" si="28"/>
        <v xml:space="preserve"> </v>
      </c>
      <c r="CN19" s="4" t="str">
        <f t="shared" si="29"/>
        <v xml:space="preserve"> </v>
      </c>
      <c r="CO19" s="4" t="str">
        <f t="shared" si="30"/>
        <v xml:space="preserve"> </v>
      </c>
      <c r="CP19" s="4" t="str">
        <f t="shared" si="31"/>
        <v xml:space="preserve"> </v>
      </c>
      <c r="CQ19" s="4" t="str">
        <f t="shared" si="32"/>
        <v xml:space="preserve"> </v>
      </c>
      <c r="CR19" s="4" t="str">
        <f t="shared" si="33"/>
        <v xml:space="preserve"> </v>
      </c>
      <c r="CS19" s="4" t="str">
        <f t="shared" si="34"/>
        <v xml:space="preserve"> </v>
      </c>
      <c r="CT19" s="4" t="str">
        <f t="shared" si="35"/>
        <v xml:space="preserve"> </v>
      </c>
      <c r="CU19" s="4" t="str">
        <f t="shared" si="36"/>
        <v xml:space="preserve"> </v>
      </c>
      <c r="CV19" s="4" t="str">
        <f t="shared" si="37"/>
        <v xml:space="preserve"> </v>
      </c>
      <c r="CW19" s="4" t="str">
        <f t="shared" si="38"/>
        <v xml:space="preserve"> </v>
      </c>
      <c r="CX19" s="4" t="str">
        <f t="shared" si="39"/>
        <v xml:space="preserve"> </v>
      </c>
      <c r="CY19" s="4" t="str">
        <f t="shared" si="40"/>
        <v xml:space="preserve"> </v>
      </c>
      <c r="CZ19" s="4" t="str">
        <f t="shared" si="41"/>
        <v xml:space="preserve"> </v>
      </c>
      <c r="DA19" s="4" t="str">
        <f t="shared" si="42"/>
        <v xml:space="preserve"> </v>
      </c>
      <c r="DB19" s="4" t="str">
        <f t="shared" si="43"/>
        <v xml:space="preserve"> </v>
      </c>
      <c r="DC19" s="4" t="str">
        <f t="shared" si="44"/>
        <v xml:space="preserve"> </v>
      </c>
      <c r="DD19" s="4" t="str">
        <f t="shared" si="45"/>
        <v xml:space="preserve"> </v>
      </c>
      <c r="DE19" s="4" t="str">
        <f t="shared" si="46"/>
        <v xml:space="preserve"> </v>
      </c>
      <c r="DF19" s="4" t="str">
        <f t="shared" si="47"/>
        <v xml:space="preserve"> </v>
      </c>
      <c r="DG19" s="4" t="str">
        <f t="shared" si="48"/>
        <v xml:space="preserve"> </v>
      </c>
      <c r="DH19" s="4" t="str">
        <f t="shared" si="49"/>
        <v xml:space="preserve"> </v>
      </c>
      <c r="DI19" s="4" t="str">
        <f t="shared" si="50"/>
        <v xml:space="preserve"> </v>
      </c>
      <c r="DJ19" s="4" t="str">
        <f t="shared" si="51"/>
        <v xml:space="preserve"> </v>
      </c>
      <c r="DK19" s="4" t="str">
        <f t="shared" si="52"/>
        <v xml:space="preserve"> </v>
      </c>
      <c r="DL19" s="4" t="str">
        <f t="shared" si="53"/>
        <v xml:space="preserve"> </v>
      </c>
      <c r="DM19" s="4" t="str">
        <f t="shared" si="54"/>
        <v xml:space="preserve"> </v>
      </c>
      <c r="DN19" s="15" t="str">
        <f t="shared" si="60"/>
        <v xml:space="preserve"> </v>
      </c>
    </row>
    <row r="20" spans="1:118">
      <c r="A20" s="85"/>
      <c r="B20" s="68"/>
      <c r="C20" s="91"/>
      <c r="D20" s="91"/>
      <c r="E20" s="91"/>
      <c r="F20" s="94"/>
      <c r="G20" s="68"/>
      <c r="H20" s="91"/>
      <c r="I20" s="91"/>
      <c r="J20" s="94"/>
      <c r="K20" s="68"/>
      <c r="L20" s="3"/>
      <c r="M20" s="91"/>
      <c r="N20" s="94"/>
      <c r="O20" s="68"/>
      <c r="P20" s="91"/>
      <c r="Q20" s="91"/>
      <c r="R20" s="94"/>
      <c r="S20" s="68"/>
      <c r="T20" s="91"/>
      <c r="U20" s="105"/>
      <c r="V20" s="94"/>
      <c r="W20" s="68"/>
      <c r="X20" s="3"/>
      <c r="Y20" s="91"/>
      <c r="Z20" s="94"/>
      <c r="AA20" s="68"/>
      <c r="AB20" s="91"/>
      <c r="AC20" s="91"/>
      <c r="AD20" s="94"/>
      <c r="AE20" s="68"/>
      <c r="AF20" s="91"/>
      <c r="AG20" s="91"/>
      <c r="AH20" s="68"/>
      <c r="AI20" s="91"/>
      <c r="AJ20" s="91"/>
      <c r="AK20" s="94"/>
      <c r="AL20" s="68"/>
      <c r="AM20" s="91"/>
      <c r="AN20" s="91"/>
      <c r="AO20" s="94"/>
      <c r="AP20" s="68"/>
      <c r="AQ20" s="91"/>
      <c r="AR20" s="94"/>
      <c r="AS20" s="68"/>
      <c r="AT20" s="91"/>
      <c r="AU20" s="94"/>
      <c r="AV20" s="3"/>
      <c r="AW20" s="91"/>
      <c r="AX20" s="91"/>
      <c r="AY20" s="91"/>
      <c r="AZ20" s="68"/>
      <c r="BA20" s="91"/>
      <c r="BB20" s="91"/>
      <c r="BC20" s="91"/>
      <c r="BD20" s="99" t="str">
        <f t="shared" si="0"/>
        <v xml:space="preserve"> </v>
      </c>
      <c r="BF20" s="23" t="str">
        <f t="shared" si="55"/>
        <v xml:space="preserve"> </v>
      </c>
      <c r="BG20" s="23" t="str">
        <f t="shared" si="56"/>
        <v xml:space="preserve"> </v>
      </c>
      <c r="BH20" s="23" t="str">
        <f t="shared" si="57"/>
        <v xml:space="preserve"> </v>
      </c>
      <c r="BI20" s="23" t="str">
        <f t="shared" si="58"/>
        <v xml:space="preserve"> </v>
      </c>
      <c r="BJ20" s="23" t="str">
        <f t="shared" si="59"/>
        <v xml:space="preserve"> </v>
      </c>
      <c r="BL20" s="4" t="str">
        <f t="shared" si="1"/>
        <v xml:space="preserve"> </v>
      </c>
      <c r="BM20" s="4" t="str">
        <f t="shared" si="2"/>
        <v xml:space="preserve"> </v>
      </c>
      <c r="BN20" s="4" t="str">
        <f t="shared" si="3"/>
        <v xml:space="preserve"> </v>
      </c>
      <c r="BO20" s="4" t="str">
        <f t="shared" si="4"/>
        <v xml:space="preserve"> </v>
      </c>
      <c r="BP20" s="4" t="str">
        <f t="shared" si="5"/>
        <v xml:space="preserve"> </v>
      </c>
      <c r="BQ20" s="4" t="str">
        <f t="shared" si="6"/>
        <v xml:space="preserve"> </v>
      </c>
      <c r="BR20" s="4" t="str">
        <f t="shared" si="7"/>
        <v xml:space="preserve"> </v>
      </c>
      <c r="BS20" s="4" t="str">
        <f t="shared" si="8"/>
        <v xml:space="preserve"> </v>
      </c>
      <c r="BT20" s="4" t="str">
        <f t="shared" si="9"/>
        <v xml:space="preserve"> </v>
      </c>
      <c r="BU20" s="4" t="str">
        <f t="shared" si="10"/>
        <v xml:space="preserve"> </v>
      </c>
      <c r="BV20" s="4" t="str">
        <f t="shared" si="11"/>
        <v xml:space="preserve"> </v>
      </c>
      <c r="BW20" s="4" t="str">
        <f t="shared" si="12"/>
        <v xml:space="preserve"> </v>
      </c>
      <c r="BX20" s="4" t="str">
        <f t="shared" si="13"/>
        <v xml:space="preserve"> </v>
      </c>
      <c r="BY20" s="4" t="str">
        <f t="shared" si="14"/>
        <v xml:space="preserve"> </v>
      </c>
      <c r="BZ20" s="4" t="str">
        <f t="shared" si="15"/>
        <v xml:space="preserve"> </v>
      </c>
      <c r="CA20" s="4" t="str">
        <f t="shared" si="16"/>
        <v xml:space="preserve"> </v>
      </c>
      <c r="CB20" s="4" t="str">
        <f t="shared" si="17"/>
        <v xml:space="preserve"> </v>
      </c>
      <c r="CC20" s="4" t="str">
        <f t="shared" si="18"/>
        <v xml:space="preserve"> </v>
      </c>
      <c r="CD20" s="4" t="str">
        <f t="shared" si="19"/>
        <v xml:space="preserve"> </v>
      </c>
      <c r="CE20" s="4" t="str">
        <f t="shared" si="20"/>
        <v xml:space="preserve"> </v>
      </c>
      <c r="CF20" s="4" t="str">
        <f t="shared" si="21"/>
        <v xml:space="preserve"> </v>
      </c>
      <c r="CG20" s="4" t="str">
        <f t="shared" si="22"/>
        <v xml:space="preserve"> </v>
      </c>
      <c r="CH20" s="4" t="str">
        <f t="shared" si="23"/>
        <v xml:space="preserve"> </v>
      </c>
      <c r="CI20" s="4" t="str">
        <f t="shared" si="24"/>
        <v xml:space="preserve"> </v>
      </c>
      <c r="CJ20" s="4" t="str">
        <f t="shared" si="25"/>
        <v xml:space="preserve"> </v>
      </c>
      <c r="CK20" s="4" t="str">
        <f t="shared" si="26"/>
        <v xml:space="preserve"> </v>
      </c>
      <c r="CL20" s="4" t="str">
        <f t="shared" si="27"/>
        <v xml:space="preserve"> </v>
      </c>
      <c r="CM20" s="4" t="str">
        <f t="shared" si="28"/>
        <v xml:space="preserve"> </v>
      </c>
      <c r="CN20" s="4" t="str">
        <f t="shared" si="29"/>
        <v xml:space="preserve"> </v>
      </c>
      <c r="CO20" s="4" t="str">
        <f t="shared" si="30"/>
        <v xml:space="preserve"> </v>
      </c>
      <c r="CP20" s="4" t="str">
        <f t="shared" si="31"/>
        <v xml:space="preserve"> </v>
      </c>
      <c r="CQ20" s="4" t="str">
        <f t="shared" si="32"/>
        <v xml:space="preserve"> </v>
      </c>
      <c r="CR20" s="4" t="str">
        <f t="shared" si="33"/>
        <v xml:space="preserve"> </v>
      </c>
      <c r="CS20" s="4" t="str">
        <f t="shared" si="34"/>
        <v xml:space="preserve"> </v>
      </c>
      <c r="CT20" s="4" t="str">
        <f t="shared" si="35"/>
        <v xml:space="preserve"> </v>
      </c>
      <c r="CU20" s="4" t="str">
        <f t="shared" si="36"/>
        <v xml:space="preserve"> </v>
      </c>
      <c r="CV20" s="4" t="str">
        <f t="shared" si="37"/>
        <v xml:space="preserve"> </v>
      </c>
      <c r="CW20" s="4" t="str">
        <f t="shared" si="38"/>
        <v xml:space="preserve"> </v>
      </c>
      <c r="CX20" s="4" t="str">
        <f t="shared" si="39"/>
        <v xml:space="preserve"> </v>
      </c>
      <c r="CY20" s="4" t="str">
        <f t="shared" si="40"/>
        <v xml:space="preserve"> </v>
      </c>
      <c r="CZ20" s="4" t="str">
        <f t="shared" si="41"/>
        <v xml:space="preserve"> </v>
      </c>
      <c r="DA20" s="4" t="str">
        <f t="shared" si="42"/>
        <v xml:space="preserve"> </v>
      </c>
      <c r="DB20" s="4" t="str">
        <f t="shared" si="43"/>
        <v xml:space="preserve"> </v>
      </c>
      <c r="DC20" s="4" t="str">
        <f t="shared" si="44"/>
        <v xml:space="preserve"> </v>
      </c>
      <c r="DD20" s="4" t="str">
        <f t="shared" si="45"/>
        <v xml:space="preserve"> </v>
      </c>
      <c r="DE20" s="4" t="str">
        <f t="shared" si="46"/>
        <v xml:space="preserve"> </v>
      </c>
      <c r="DF20" s="4" t="str">
        <f t="shared" si="47"/>
        <v xml:space="preserve"> </v>
      </c>
      <c r="DG20" s="4" t="str">
        <f t="shared" si="48"/>
        <v xml:space="preserve"> </v>
      </c>
      <c r="DH20" s="4" t="str">
        <f t="shared" si="49"/>
        <v xml:space="preserve"> </v>
      </c>
      <c r="DI20" s="4" t="str">
        <f t="shared" si="50"/>
        <v xml:space="preserve"> </v>
      </c>
      <c r="DJ20" s="4" t="str">
        <f t="shared" si="51"/>
        <v xml:space="preserve"> </v>
      </c>
      <c r="DK20" s="4" t="str">
        <f t="shared" si="52"/>
        <v xml:space="preserve"> </v>
      </c>
      <c r="DL20" s="4" t="str">
        <f t="shared" si="53"/>
        <v xml:space="preserve"> </v>
      </c>
      <c r="DM20" s="4" t="str">
        <f t="shared" si="54"/>
        <v xml:space="preserve"> </v>
      </c>
      <c r="DN20" s="15" t="str">
        <f t="shared" si="60"/>
        <v xml:space="preserve"> </v>
      </c>
    </row>
    <row r="21" spans="1:118">
      <c r="A21" s="85"/>
      <c r="B21" s="68"/>
      <c r="C21" s="91"/>
      <c r="D21" s="91"/>
      <c r="E21" s="91"/>
      <c r="F21" s="94"/>
      <c r="G21" s="68"/>
      <c r="H21" s="91"/>
      <c r="I21" s="91"/>
      <c r="J21" s="94"/>
      <c r="K21" s="68"/>
      <c r="L21" s="3"/>
      <c r="M21" s="91"/>
      <c r="N21" s="94"/>
      <c r="O21" s="68"/>
      <c r="P21" s="91"/>
      <c r="Q21" s="91"/>
      <c r="R21" s="94"/>
      <c r="S21" s="68"/>
      <c r="T21" s="91"/>
      <c r="U21" s="105"/>
      <c r="V21" s="94"/>
      <c r="W21" s="68"/>
      <c r="X21" s="3"/>
      <c r="Y21" s="91"/>
      <c r="Z21" s="94"/>
      <c r="AA21" s="68"/>
      <c r="AB21" s="91"/>
      <c r="AC21" s="91"/>
      <c r="AD21" s="94"/>
      <c r="AE21" s="68"/>
      <c r="AF21" s="91"/>
      <c r="AG21" s="91"/>
      <c r="AH21" s="68"/>
      <c r="AI21" s="91"/>
      <c r="AJ21" s="91"/>
      <c r="AK21" s="94"/>
      <c r="AL21" s="68"/>
      <c r="AM21" s="91"/>
      <c r="AN21" s="91"/>
      <c r="AO21" s="94"/>
      <c r="AP21" s="68"/>
      <c r="AQ21" s="91"/>
      <c r="AR21" s="94"/>
      <c r="AS21" s="68"/>
      <c r="AT21" s="91"/>
      <c r="AU21" s="94"/>
      <c r="AV21" s="3"/>
      <c r="AW21" s="91"/>
      <c r="AX21" s="91"/>
      <c r="AY21" s="91"/>
      <c r="AZ21" s="68"/>
      <c r="BA21" s="91"/>
      <c r="BB21" s="91"/>
      <c r="BC21" s="91"/>
      <c r="BD21" s="99" t="str">
        <f t="shared" si="0"/>
        <v xml:space="preserve"> </v>
      </c>
      <c r="BF21" s="23" t="str">
        <f t="shared" si="55"/>
        <v xml:space="preserve"> </v>
      </c>
      <c r="BG21" s="23" t="str">
        <f t="shared" si="56"/>
        <v xml:space="preserve"> </v>
      </c>
      <c r="BH21" s="23" t="str">
        <f t="shared" si="57"/>
        <v xml:space="preserve"> </v>
      </c>
      <c r="BI21" s="23" t="str">
        <f t="shared" si="58"/>
        <v xml:space="preserve"> </v>
      </c>
      <c r="BJ21" s="23" t="str">
        <f t="shared" si="59"/>
        <v xml:space="preserve"> </v>
      </c>
      <c r="BL21" s="4" t="str">
        <f t="shared" si="1"/>
        <v xml:space="preserve"> </v>
      </c>
      <c r="BM21" s="4" t="str">
        <f t="shared" si="2"/>
        <v xml:space="preserve"> </v>
      </c>
      <c r="BN21" s="4" t="str">
        <f t="shared" si="3"/>
        <v xml:space="preserve"> </v>
      </c>
      <c r="BO21" s="4" t="str">
        <f t="shared" si="4"/>
        <v xml:space="preserve"> </v>
      </c>
      <c r="BP21" s="4" t="str">
        <f t="shared" si="5"/>
        <v xml:space="preserve"> </v>
      </c>
      <c r="BQ21" s="4" t="str">
        <f t="shared" si="6"/>
        <v xml:space="preserve"> </v>
      </c>
      <c r="BR21" s="4" t="str">
        <f t="shared" si="7"/>
        <v xml:space="preserve"> </v>
      </c>
      <c r="BS21" s="4" t="str">
        <f t="shared" si="8"/>
        <v xml:space="preserve"> </v>
      </c>
      <c r="BT21" s="4" t="str">
        <f t="shared" si="9"/>
        <v xml:space="preserve"> </v>
      </c>
      <c r="BU21" s="4" t="str">
        <f t="shared" si="10"/>
        <v xml:space="preserve"> </v>
      </c>
      <c r="BV21" s="4" t="str">
        <f t="shared" si="11"/>
        <v xml:space="preserve"> </v>
      </c>
      <c r="BW21" s="4" t="str">
        <f t="shared" si="12"/>
        <v xml:space="preserve"> </v>
      </c>
      <c r="BX21" s="4" t="str">
        <f t="shared" si="13"/>
        <v xml:space="preserve"> </v>
      </c>
      <c r="BY21" s="4" t="str">
        <f t="shared" si="14"/>
        <v xml:space="preserve"> </v>
      </c>
      <c r="BZ21" s="4" t="str">
        <f t="shared" si="15"/>
        <v xml:space="preserve"> </v>
      </c>
      <c r="CA21" s="4" t="str">
        <f t="shared" si="16"/>
        <v xml:space="preserve"> </v>
      </c>
      <c r="CB21" s="4" t="str">
        <f t="shared" si="17"/>
        <v xml:space="preserve"> </v>
      </c>
      <c r="CC21" s="4" t="str">
        <f t="shared" si="18"/>
        <v xml:space="preserve"> </v>
      </c>
      <c r="CD21" s="4" t="str">
        <f t="shared" si="19"/>
        <v xml:space="preserve"> </v>
      </c>
      <c r="CE21" s="4" t="str">
        <f t="shared" si="20"/>
        <v xml:space="preserve"> </v>
      </c>
      <c r="CF21" s="4" t="str">
        <f t="shared" si="21"/>
        <v xml:space="preserve"> </v>
      </c>
      <c r="CG21" s="4" t="str">
        <f t="shared" si="22"/>
        <v xml:space="preserve"> </v>
      </c>
      <c r="CH21" s="4" t="str">
        <f t="shared" si="23"/>
        <v xml:space="preserve"> </v>
      </c>
      <c r="CI21" s="4" t="str">
        <f t="shared" si="24"/>
        <v xml:space="preserve"> </v>
      </c>
      <c r="CJ21" s="4" t="str">
        <f t="shared" si="25"/>
        <v xml:space="preserve"> </v>
      </c>
      <c r="CK21" s="4" t="str">
        <f t="shared" si="26"/>
        <v xml:space="preserve"> </v>
      </c>
      <c r="CL21" s="4" t="str">
        <f t="shared" si="27"/>
        <v xml:space="preserve"> </v>
      </c>
      <c r="CM21" s="4" t="str">
        <f t="shared" si="28"/>
        <v xml:space="preserve"> </v>
      </c>
      <c r="CN21" s="4" t="str">
        <f t="shared" si="29"/>
        <v xml:space="preserve"> </v>
      </c>
      <c r="CO21" s="4" t="str">
        <f t="shared" si="30"/>
        <v xml:space="preserve"> </v>
      </c>
      <c r="CP21" s="4" t="str">
        <f t="shared" si="31"/>
        <v xml:space="preserve"> </v>
      </c>
      <c r="CQ21" s="4" t="str">
        <f t="shared" si="32"/>
        <v xml:space="preserve"> </v>
      </c>
      <c r="CR21" s="4" t="str">
        <f t="shared" si="33"/>
        <v xml:space="preserve"> </v>
      </c>
      <c r="CS21" s="4" t="str">
        <f t="shared" si="34"/>
        <v xml:space="preserve"> </v>
      </c>
      <c r="CT21" s="4" t="str">
        <f t="shared" si="35"/>
        <v xml:space="preserve"> </v>
      </c>
      <c r="CU21" s="4" t="str">
        <f t="shared" si="36"/>
        <v xml:space="preserve"> </v>
      </c>
      <c r="CV21" s="4" t="str">
        <f t="shared" si="37"/>
        <v xml:space="preserve"> </v>
      </c>
      <c r="CW21" s="4" t="str">
        <f t="shared" si="38"/>
        <v xml:space="preserve"> </v>
      </c>
      <c r="CX21" s="4" t="str">
        <f t="shared" si="39"/>
        <v xml:space="preserve"> </v>
      </c>
      <c r="CY21" s="4" t="str">
        <f t="shared" si="40"/>
        <v xml:space="preserve"> </v>
      </c>
      <c r="CZ21" s="4" t="str">
        <f t="shared" si="41"/>
        <v xml:space="preserve"> </v>
      </c>
      <c r="DA21" s="4" t="str">
        <f t="shared" si="42"/>
        <v xml:space="preserve"> </v>
      </c>
      <c r="DB21" s="4" t="str">
        <f t="shared" si="43"/>
        <v xml:space="preserve"> </v>
      </c>
      <c r="DC21" s="4" t="str">
        <f t="shared" si="44"/>
        <v xml:space="preserve"> </v>
      </c>
      <c r="DD21" s="4" t="str">
        <f t="shared" si="45"/>
        <v xml:space="preserve"> </v>
      </c>
      <c r="DE21" s="4" t="str">
        <f t="shared" si="46"/>
        <v xml:space="preserve"> </v>
      </c>
      <c r="DF21" s="4" t="str">
        <f t="shared" si="47"/>
        <v xml:space="preserve"> </v>
      </c>
      <c r="DG21" s="4" t="str">
        <f t="shared" si="48"/>
        <v xml:space="preserve"> </v>
      </c>
      <c r="DH21" s="4" t="str">
        <f t="shared" si="49"/>
        <v xml:space="preserve"> </v>
      </c>
      <c r="DI21" s="4" t="str">
        <f t="shared" si="50"/>
        <v xml:space="preserve"> </v>
      </c>
      <c r="DJ21" s="4" t="str">
        <f t="shared" si="51"/>
        <v xml:space="preserve"> </v>
      </c>
      <c r="DK21" s="4" t="str">
        <f t="shared" si="52"/>
        <v xml:space="preserve"> </v>
      </c>
      <c r="DL21" s="4" t="str">
        <f t="shared" si="53"/>
        <v xml:space="preserve"> </v>
      </c>
      <c r="DM21" s="4" t="str">
        <f t="shared" si="54"/>
        <v xml:space="preserve"> </v>
      </c>
      <c r="DN21" s="15" t="str">
        <f t="shared" si="60"/>
        <v xml:space="preserve"> </v>
      </c>
    </row>
    <row r="22" spans="1:118">
      <c r="A22" s="85"/>
      <c r="B22" s="68"/>
      <c r="C22" s="91"/>
      <c r="D22" s="91"/>
      <c r="E22" s="91"/>
      <c r="F22" s="94"/>
      <c r="G22" s="68"/>
      <c r="H22" s="91"/>
      <c r="I22" s="91"/>
      <c r="J22" s="94"/>
      <c r="K22" s="68"/>
      <c r="L22" s="3"/>
      <c r="M22" s="91"/>
      <c r="N22" s="94"/>
      <c r="O22" s="68"/>
      <c r="P22" s="91"/>
      <c r="Q22" s="91"/>
      <c r="R22" s="94"/>
      <c r="S22" s="68"/>
      <c r="T22" s="91"/>
      <c r="U22" s="105"/>
      <c r="V22" s="94"/>
      <c r="W22" s="68"/>
      <c r="X22" s="3"/>
      <c r="Y22" s="91"/>
      <c r="Z22" s="94"/>
      <c r="AA22" s="68"/>
      <c r="AB22" s="91"/>
      <c r="AC22" s="91"/>
      <c r="AD22" s="94"/>
      <c r="AE22" s="68"/>
      <c r="AF22" s="91"/>
      <c r="AG22" s="91"/>
      <c r="AH22" s="68"/>
      <c r="AI22" s="91"/>
      <c r="AJ22" s="91"/>
      <c r="AK22" s="94"/>
      <c r="AL22" s="68"/>
      <c r="AM22" s="91"/>
      <c r="AN22" s="91"/>
      <c r="AO22" s="94"/>
      <c r="AP22" s="68"/>
      <c r="AQ22" s="91"/>
      <c r="AR22" s="94"/>
      <c r="AS22" s="68"/>
      <c r="AT22" s="91"/>
      <c r="AU22" s="94"/>
      <c r="AV22" s="3"/>
      <c r="AW22" s="91"/>
      <c r="AX22" s="91"/>
      <c r="AY22" s="91"/>
      <c r="AZ22" s="68"/>
      <c r="BA22" s="91"/>
      <c r="BB22" s="91"/>
      <c r="BC22" s="91"/>
      <c r="BD22" s="99" t="str">
        <f t="shared" si="0"/>
        <v xml:space="preserve"> </v>
      </c>
      <c r="BF22" s="23" t="str">
        <f t="shared" si="55"/>
        <v xml:space="preserve"> </v>
      </c>
      <c r="BG22" s="23" t="str">
        <f t="shared" si="56"/>
        <v xml:space="preserve"> </v>
      </c>
      <c r="BH22" s="23" t="str">
        <f t="shared" si="57"/>
        <v xml:space="preserve"> </v>
      </c>
      <c r="BI22" s="23" t="str">
        <f t="shared" si="58"/>
        <v xml:space="preserve"> </v>
      </c>
      <c r="BJ22" s="23" t="str">
        <f t="shared" si="59"/>
        <v xml:space="preserve"> </v>
      </c>
      <c r="BL22" s="4" t="str">
        <f t="shared" si="1"/>
        <v xml:space="preserve"> </v>
      </c>
      <c r="BM22" s="4" t="str">
        <f t="shared" si="2"/>
        <v xml:space="preserve"> </v>
      </c>
      <c r="BN22" s="4" t="str">
        <f t="shared" si="3"/>
        <v xml:space="preserve"> </v>
      </c>
      <c r="BO22" s="4" t="str">
        <f t="shared" si="4"/>
        <v xml:space="preserve"> </v>
      </c>
      <c r="BP22" s="4" t="str">
        <f t="shared" si="5"/>
        <v xml:space="preserve"> </v>
      </c>
      <c r="BQ22" s="4" t="str">
        <f t="shared" si="6"/>
        <v xml:space="preserve"> </v>
      </c>
      <c r="BR22" s="4" t="str">
        <f t="shared" si="7"/>
        <v xml:space="preserve"> </v>
      </c>
      <c r="BS22" s="4" t="str">
        <f t="shared" si="8"/>
        <v xml:space="preserve"> </v>
      </c>
      <c r="BT22" s="4" t="str">
        <f t="shared" si="9"/>
        <v xml:space="preserve"> </v>
      </c>
      <c r="BU22" s="4" t="str">
        <f t="shared" si="10"/>
        <v xml:space="preserve"> </v>
      </c>
      <c r="BV22" s="4" t="str">
        <f t="shared" si="11"/>
        <v xml:space="preserve"> </v>
      </c>
      <c r="BW22" s="4" t="str">
        <f t="shared" si="12"/>
        <v xml:space="preserve"> </v>
      </c>
      <c r="BX22" s="4" t="str">
        <f t="shared" si="13"/>
        <v xml:space="preserve"> </v>
      </c>
      <c r="BY22" s="4" t="str">
        <f t="shared" si="14"/>
        <v xml:space="preserve"> </v>
      </c>
      <c r="BZ22" s="4" t="str">
        <f t="shared" si="15"/>
        <v xml:space="preserve"> </v>
      </c>
      <c r="CA22" s="4" t="str">
        <f t="shared" si="16"/>
        <v xml:space="preserve"> </v>
      </c>
      <c r="CB22" s="4" t="str">
        <f t="shared" si="17"/>
        <v xml:space="preserve"> </v>
      </c>
      <c r="CC22" s="4" t="str">
        <f t="shared" si="18"/>
        <v xml:space="preserve"> </v>
      </c>
      <c r="CD22" s="4" t="str">
        <f t="shared" si="19"/>
        <v xml:space="preserve"> </v>
      </c>
      <c r="CE22" s="4" t="str">
        <f t="shared" si="20"/>
        <v xml:space="preserve"> </v>
      </c>
      <c r="CF22" s="4" t="str">
        <f t="shared" si="21"/>
        <v xml:space="preserve"> </v>
      </c>
      <c r="CG22" s="4" t="str">
        <f t="shared" si="22"/>
        <v xml:space="preserve"> </v>
      </c>
      <c r="CH22" s="4" t="str">
        <f t="shared" si="23"/>
        <v xml:space="preserve"> </v>
      </c>
      <c r="CI22" s="4" t="str">
        <f t="shared" si="24"/>
        <v xml:space="preserve"> </v>
      </c>
      <c r="CJ22" s="4" t="str">
        <f t="shared" si="25"/>
        <v xml:space="preserve"> </v>
      </c>
      <c r="CK22" s="4" t="str">
        <f t="shared" si="26"/>
        <v xml:space="preserve"> </v>
      </c>
      <c r="CL22" s="4" t="str">
        <f t="shared" si="27"/>
        <v xml:space="preserve"> </v>
      </c>
      <c r="CM22" s="4" t="str">
        <f t="shared" si="28"/>
        <v xml:space="preserve"> </v>
      </c>
      <c r="CN22" s="4" t="str">
        <f t="shared" si="29"/>
        <v xml:space="preserve"> </v>
      </c>
      <c r="CO22" s="4" t="str">
        <f t="shared" si="30"/>
        <v xml:space="preserve"> </v>
      </c>
      <c r="CP22" s="4" t="str">
        <f t="shared" si="31"/>
        <v xml:space="preserve"> </v>
      </c>
      <c r="CQ22" s="4" t="str">
        <f t="shared" si="32"/>
        <v xml:space="preserve"> </v>
      </c>
      <c r="CR22" s="4" t="str">
        <f t="shared" si="33"/>
        <v xml:space="preserve"> </v>
      </c>
      <c r="CS22" s="4" t="str">
        <f t="shared" si="34"/>
        <v xml:space="preserve"> </v>
      </c>
      <c r="CT22" s="4" t="str">
        <f t="shared" si="35"/>
        <v xml:space="preserve"> </v>
      </c>
      <c r="CU22" s="4" t="str">
        <f t="shared" si="36"/>
        <v xml:space="preserve"> </v>
      </c>
      <c r="CV22" s="4" t="str">
        <f t="shared" si="37"/>
        <v xml:space="preserve"> </v>
      </c>
      <c r="CW22" s="4" t="str">
        <f t="shared" si="38"/>
        <v xml:space="preserve"> </v>
      </c>
      <c r="CX22" s="4" t="str">
        <f t="shared" si="39"/>
        <v xml:space="preserve"> </v>
      </c>
      <c r="CY22" s="4" t="str">
        <f t="shared" si="40"/>
        <v xml:space="preserve"> </v>
      </c>
      <c r="CZ22" s="4" t="str">
        <f t="shared" si="41"/>
        <v xml:space="preserve"> </v>
      </c>
      <c r="DA22" s="4" t="str">
        <f t="shared" si="42"/>
        <v xml:space="preserve"> </v>
      </c>
      <c r="DB22" s="4" t="str">
        <f t="shared" si="43"/>
        <v xml:space="preserve"> </v>
      </c>
      <c r="DC22" s="4" t="str">
        <f t="shared" si="44"/>
        <v xml:space="preserve"> </v>
      </c>
      <c r="DD22" s="4" t="str">
        <f t="shared" si="45"/>
        <v xml:space="preserve"> </v>
      </c>
      <c r="DE22" s="4" t="str">
        <f t="shared" si="46"/>
        <v xml:space="preserve"> </v>
      </c>
      <c r="DF22" s="4" t="str">
        <f t="shared" si="47"/>
        <v xml:space="preserve"> </v>
      </c>
      <c r="DG22" s="4" t="str">
        <f t="shared" si="48"/>
        <v xml:space="preserve"> </v>
      </c>
      <c r="DH22" s="4" t="str">
        <f t="shared" si="49"/>
        <v xml:space="preserve"> </v>
      </c>
      <c r="DI22" s="4" t="str">
        <f t="shared" si="50"/>
        <v xml:space="preserve"> </v>
      </c>
      <c r="DJ22" s="4" t="str">
        <f t="shared" si="51"/>
        <v xml:space="preserve"> </v>
      </c>
      <c r="DK22" s="4" t="str">
        <f t="shared" si="52"/>
        <v xml:space="preserve"> </v>
      </c>
      <c r="DL22" s="4" t="str">
        <f t="shared" si="53"/>
        <v xml:space="preserve"> </v>
      </c>
      <c r="DM22" s="4" t="str">
        <f t="shared" si="54"/>
        <v xml:space="preserve"> </v>
      </c>
      <c r="DN22" s="15" t="str">
        <f t="shared" si="60"/>
        <v xml:space="preserve"> </v>
      </c>
    </row>
    <row r="23" spans="1:118">
      <c r="A23" s="85"/>
      <c r="B23" s="68"/>
      <c r="C23" s="91"/>
      <c r="D23" s="91"/>
      <c r="E23" s="91"/>
      <c r="F23" s="94"/>
      <c r="G23" s="68"/>
      <c r="H23" s="91"/>
      <c r="I23" s="91"/>
      <c r="J23" s="94"/>
      <c r="K23" s="68"/>
      <c r="L23" s="3"/>
      <c r="M23" s="91"/>
      <c r="N23" s="94"/>
      <c r="O23" s="68"/>
      <c r="P23" s="91"/>
      <c r="Q23" s="91"/>
      <c r="R23" s="94"/>
      <c r="S23" s="68"/>
      <c r="T23" s="91"/>
      <c r="U23" s="105"/>
      <c r="V23" s="94"/>
      <c r="W23" s="68"/>
      <c r="X23" s="3"/>
      <c r="Y23" s="91"/>
      <c r="Z23" s="94"/>
      <c r="AA23" s="68"/>
      <c r="AB23" s="91"/>
      <c r="AC23" s="91"/>
      <c r="AD23" s="94"/>
      <c r="AE23" s="68"/>
      <c r="AF23" s="91"/>
      <c r="AG23" s="91"/>
      <c r="AH23" s="68"/>
      <c r="AI23" s="91"/>
      <c r="AJ23" s="91"/>
      <c r="AK23" s="94"/>
      <c r="AL23" s="68"/>
      <c r="AM23" s="91"/>
      <c r="AN23" s="91"/>
      <c r="AO23" s="94"/>
      <c r="AP23" s="68"/>
      <c r="AQ23" s="91"/>
      <c r="AR23" s="94"/>
      <c r="AS23" s="68"/>
      <c r="AT23" s="91"/>
      <c r="AU23" s="94"/>
      <c r="AV23" s="3"/>
      <c r="AW23" s="91"/>
      <c r="AX23" s="91"/>
      <c r="AY23" s="91"/>
      <c r="AZ23" s="68"/>
      <c r="BA23" s="91"/>
      <c r="BB23" s="91"/>
      <c r="BC23" s="91"/>
      <c r="BD23" s="99" t="str">
        <f t="shared" si="0"/>
        <v xml:space="preserve"> </v>
      </c>
      <c r="BF23" s="23" t="str">
        <f t="shared" si="55"/>
        <v xml:space="preserve"> </v>
      </c>
      <c r="BG23" s="23" t="str">
        <f t="shared" si="56"/>
        <v xml:space="preserve"> </v>
      </c>
      <c r="BH23" s="23" t="str">
        <f t="shared" si="57"/>
        <v xml:space="preserve"> </v>
      </c>
      <c r="BI23" s="23" t="str">
        <f t="shared" si="58"/>
        <v xml:space="preserve"> </v>
      </c>
      <c r="BJ23" s="23" t="str">
        <f t="shared" si="59"/>
        <v xml:space="preserve"> </v>
      </c>
      <c r="BL23" s="4" t="str">
        <f t="shared" si="1"/>
        <v xml:space="preserve"> </v>
      </c>
      <c r="BM23" s="4" t="str">
        <f t="shared" si="2"/>
        <v xml:space="preserve"> </v>
      </c>
      <c r="BN23" s="4" t="str">
        <f t="shared" si="3"/>
        <v xml:space="preserve"> </v>
      </c>
      <c r="BO23" s="4" t="str">
        <f t="shared" si="4"/>
        <v xml:space="preserve"> </v>
      </c>
      <c r="BP23" s="4" t="str">
        <f t="shared" si="5"/>
        <v xml:space="preserve"> </v>
      </c>
      <c r="BQ23" s="4" t="str">
        <f t="shared" si="6"/>
        <v xml:space="preserve"> </v>
      </c>
      <c r="BR23" s="4" t="str">
        <f t="shared" si="7"/>
        <v xml:space="preserve"> </v>
      </c>
      <c r="BS23" s="4" t="str">
        <f t="shared" si="8"/>
        <v xml:space="preserve"> </v>
      </c>
      <c r="BT23" s="4" t="str">
        <f t="shared" si="9"/>
        <v xml:space="preserve"> </v>
      </c>
      <c r="BU23" s="4" t="str">
        <f t="shared" si="10"/>
        <v xml:space="preserve"> </v>
      </c>
      <c r="BV23" s="4" t="str">
        <f t="shared" si="11"/>
        <v xml:space="preserve"> </v>
      </c>
      <c r="BW23" s="4" t="str">
        <f t="shared" si="12"/>
        <v xml:space="preserve"> </v>
      </c>
      <c r="BX23" s="4" t="str">
        <f t="shared" si="13"/>
        <v xml:space="preserve"> </v>
      </c>
      <c r="BY23" s="4" t="str">
        <f t="shared" si="14"/>
        <v xml:space="preserve"> </v>
      </c>
      <c r="BZ23" s="4" t="str">
        <f t="shared" si="15"/>
        <v xml:space="preserve"> </v>
      </c>
      <c r="CA23" s="4" t="str">
        <f t="shared" si="16"/>
        <v xml:space="preserve"> </v>
      </c>
      <c r="CB23" s="4" t="str">
        <f t="shared" si="17"/>
        <v xml:space="preserve"> </v>
      </c>
      <c r="CC23" s="4" t="str">
        <f t="shared" si="18"/>
        <v xml:space="preserve"> </v>
      </c>
      <c r="CD23" s="4" t="str">
        <f t="shared" si="19"/>
        <v xml:space="preserve"> </v>
      </c>
      <c r="CE23" s="4" t="str">
        <f t="shared" si="20"/>
        <v xml:space="preserve"> </v>
      </c>
      <c r="CF23" s="4" t="str">
        <f t="shared" si="21"/>
        <v xml:space="preserve"> </v>
      </c>
      <c r="CG23" s="4" t="str">
        <f t="shared" si="22"/>
        <v xml:space="preserve"> </v>
      </c>
      <c r="CH23" s="4" t="str">
        <f t="shared" si="23"/>
        <v xml:space="preserve"> </v>
      </c>
      <c r="CI23" s="4" t="str">
        <f t="shared" si="24"/>
        <v xml:space="preserve"> </v>
      </c>
      <c r="CJ23" s="4" t="str">
        <f t="shared" si="25"/>
        <v xml:space="preserve"> </v>
      </c>
      <c r="CK23" s="4" t="str">
        <f t="shared" si="26"/>
        <v xml:space="preserve"> </v>
      </c>
      <c r="CL23" s="4" t="str">
        <f t="shared" si="27"/>
        <v xml:space="preserve"> </v>
      </c>
      <c r="CM23" s="4" t="str">
        <f t="shared" si="28"/>
        <v xml:space="preserve"> </v>
      </c>
      <c r="CN23" s="4" t="str">
        <f t="shared" si="29"/>
        <v xml:space="preserve"> </v>
      </c>
      <c r="CO23" s="4" t="str">
        <f t="shared" si="30"/>
        <v xml:space="preserve"> </v>
      </c>
      <c r="CP23" s="4" t="str">
        <f t="shared" si="31"/>
        <v xml:space="preserve"> </v>
      </c>
      <c r="CQ23" s="4" t="str">
        <f t="shared" si="32"/>
        <v xml:space="preserve"> </v>
      </c>
      <c r="CR23" s="4" t="str">
        <f t="shared" si="33"/>
        <v xml:space="preserve"> </v>
      </c>
      <c r="CS23" s="4" t="str">
        <f t="shared" si="34"/>
        <v xml:space="preserve"> </v>
      </c>
      <c r="CT23" s="4" t="str">
        <f t="shared" si="35"/>
        <v xml:space="preserve"> </v>
      </c>
      <c r="CU23" s="4" t="str">
        <f t="shared" si="36"/>
        <v xml:space="preserve"> </v>
      </c>
      <c r="CV23" s="4" t="str">
        <f t="shared" si="37"/>
        <v xml:space="preserve"> </v>
      </c>
      <c r="CW23" s="4" t="str">
        <f t="shared" si="38"/>
        <v xml:space="preserve"> </v>
      </c>
      <c r="CX23" s="4" t="str">
        <f t="shared" si="39"/>
        <v xml:space="preserve"> </v>
      </c>
      <c r="CY23" s="4" t="str">
        <f t="shared" si="40"/>
        <v xml:space="preserve"> </v>
      </c>
      <c r="CZ23" s="4" t="str">
        <f t="shared" si="41"/>
        <v xml:space="preserve"> </v>
      </c>
      <c r="DA23" s="4" t="str">
        <f t="shared" si="42"/>
        <v xml:space="preserve"> </v>
      </c>
      <c r="DB23" s="4" t="str">
        <f t="shared" si="43"/>
        <v xml:space="preserve"> </v>
      </c>
      <c r="DC23" s="4" t="str">
        <f t="shared" si="44"/>
        <v xml:space="preserve"> </v>
      </c>
      <c r="DD23" s="4" t="str">
        <f t="shared" si="45"/>
        <v xml:space="preserve"> </v>
      </c>
      <c r="DE23" s="4" t="str">
        <f t="shared" si="46"/>
        <v xml:space="preserve"> </v>
      </c>
      <c r="DF23" s="4" t="str">
        <f t="shared" si="47"/>
        <v xml:space="preserve"> </v>
      </c>
      <c r="DG23" s="4" t="str">
        <f t="shared" si="48"/>
        <v xml:space="preserve"> </v>
      </c>
      <c r="DH23" s="4" t="str">
        <f t="shared" si="49"/>
        <v xml:space="preserve"> </v>
      </c>
      <c r="DI23" s="4" t="str">
        <f t="shared" si="50"/>
        <v xml:space="preserve"> </v>
      </c>
      <c r="DJ23" s="4" t="str">
        <f t="shared" si="51"/>
        <v xml:space="preserve"> </v>
      </c>
      <c r="DK23" s="4" t="str">
        <f t="shared" si="52"/>
        <v xml:space="preserve"> </v>
      </c>
      <c r="DL23" s="4" t="str">
        <f t="shared" si="53"/>
        <v xml:space="preserve"> </v>
      </c>
      <c r="DM23" s="4" t="str">
        <f t="shared" si="54"/>
        <v xml:space="preserve"> </v>
      </c>
      <c r="DN23" s="15" t="str">
        <f t="shared" si="60"/>
        <v xml:space="preserve"> </v>
      </c>
    </row>
    <row r="24" spans="1:118">
      <c r="A24" s="85"/>
      <c r="B24" s="68"/>
      <c r="C24" s="91"/>
      <c r="D24" s="91"/>
      <c r="E24" s="91"/>
      <c r="F24" s="94"/>
      <c r="G24" s="68"/>
      <c r="H24" s="91"/>
      <c r="I24" s="91"/>
      <c r="J24" s="94"/>
      <c r="K24" s="68"/>
      <c r="L24" s="3"/>
      <c r="M24" s="91"/>
      <c r="N24" s="94"/>
      <c r="O24" s="68"/>
      <c r="P24" s="91"/>
      <c r="Q24" s="91"/>
      <c r="R24" s="94"/>
      <c r="S24" s="68"/>
      <c r="T24" s="91"/>
      <c r="U24" s="105"/>
      <c r="V24" s="94"/>
      <c r="W24" s="68"/>
      <c r="X24" s="3"/>
      <c r="Y24" s="91"/>
      <c r="Z24" s="94"/>
      <c r="AA24" s="68"/>
      <c r="AB24" s="91"/>
      <c r="AC24" s="91"/>
      <c r="AD24" s="94"/>
      <c r="AE24" s="68"/>
      <c r="AF24" s="91"/>
      <c r="AG24" s="91"/>
      <c r="AH24" s="68"/>
      <c r="AI24" s="91"/>
      <c r="AJ24" s="91"/>
      <c r="AK24" s="94"/>
      <c r="AL24" s="68"/>
      <c r="AM24" s="91"/>
      <c r="AN24" s="91"/>
      <c r="AO24" s="94"/>
      <c r="AP24" s="68"/>
      <c r="AQ24" s="91"/>
      <c r="AR24" s="94"/>
      <c r="AS24" s="68"/>
      <c r="AT24" s="91"/>
      <c r="AU24" s="94"/>
      <c r="AV24" s="3"/>
      <c r="AW24" s="91"/>
      <c r="AX24" s="91"/>
      <c r="AY24" s="91"/>
      <c r="AZ24" s="68"/>
      <c r="BA24" s="91"/>
      <c r="BB24" s="91"/>
      <c r="BC24" s="91"/>
      <c r="BD24" s="99" t="str">
        <f t="shared" si="0"/>
        <v xml:space="preserve"> </v>
      </c>
      <c r="BF24" s="23" t="str">
        <f t="shared" si="55"/>
        <v xml:space="preserve"> </v>
      </c>
      <c r="BG24" s="23" t="str">
        <f t="shared" si="56"/>
        <v xml:space="preserve"> </v>
      </c>
      <c r="BH24" s="23" t="str">
        <f t="shared" si="57"/>
        <v xml:space="preserve"> </v>
      </c>
      <c r="BI24" s="23" t="str">
        <f t="shared" si="58"/>
        <v xml:space="preserve"> </v>
      </c>
      <c r="BJ24" s="23" t="str">
        <f t="shared" si="59"/>
        <v xml:space="preserve"> </v>
      </c>
      <c r="BL24" s="4" t="str">
        <f t="shared" si="1"/>
        <v xml:space="preserve"> </v>
      </c>
      <c r="BM24" s="4" t="str">
        <f t="shared" si="2"/>
        <v xml:space="preserve"> </v>
      </c>
      <c r="BN24" s="4" t="str">
        <f t="shared" si="3"/>
        <v xml:space="preserve"> </v>
      </c>
      <c r="BO24" s="4" t="str">
        <f t="shared" si="4"/>
        <v xml:space="preserve"> </v>
      </c>
      <c r="BP24" s="4" t="str">
        <f t="shared" si="5"/>
        <v xml:space="preserve"> </v>
      </c>
      <c r="BQ24" s="4" t="str">
        <f t="shared" si="6"/>
        <v xml:space="preserve"> </v>
      </c>
      <c r="BR24" s="4" t="str">
        <f t="shared" si="7"/>
        <v xml:space="preserve"> </v>
      </c>
      <c r="BS24" s="4" t="str">
        <f t="shared" si="8"/>
        <v xml:space="preserve"> </v>
      </c>
      <c r="BT24" s="4" t="str">
        <f t="shared" si="9"/>
        <v xml:space="preserve"> </v>
      </c>
      <c r="BU24" s="4" t="str">
        <f t="shared" si="10"/>
        <v xml:space="preserve"> </v>
      </c>
      <c r="BV24" s="4" t="str">
        <f t="shared" si="11"/>
        <v xml:space="preserve"> </v>
      </c>
      <c r="BW24" s="4" t="str">
        <f t="shared" si="12"/>
        <v xml:space="preserve"> </v>
      </c>
      <c r="BX24" s="4" t="str">
        <f t="shared" si="13"/>
        <v xml:space="preserve"> </v>
      </c>
      <c r="BY24" s="4" t="str">
        <f t="shared" si="14"/>
        <v xml:space="preserve"> </v>
      </c>
      <c r="BZ24" s="4" t="str">
        <f t="shared" si="15"/>
        <v xml:space="preserve"> </v>
      </c>
      <c r="CA24" s="4" t="str">
        <f t="shared" si="16"/>
        <v xml:space="preserve"> </v>
      </c>
      <c r="CB24" s="4" t="str">
        <f t="shared" si="17"/>
        <v xml:space="preserve"> </v>
      </c>
      <c r="CC24" s="4" t="str">
        <f t="shared" si="18"/>
        <v xml:space="preserve"> </v>
      </c>
      <c r="CD24" s="4" t="str">
        <f t="shared" si="19"/>
        <v xml:space="preserve"> </v>
      </c>
      <c r="CE24" s="4" t="str">
        <f t="shared" si="20"/>
        <v xml:space="preserve"> </v>
      </c>
      <c r="CF24" s="4" t="str">
        <f t="shared" si="21"/>
        <v xml:space="preserve"> </v>
      </c>
      <c r="CG24" s="4" t="str">
        <f t="shared" si="22"/>
        <v xml:space="preserve"> </v>
      </c>
      <c r="CH24" s="4" t="str">
        <f t="shared" si="23"/>
        <v xml:space="preserve"> </v>
      </c>
      <c r="CI24" s="4" t="str">
        <f t="shared" si="24"/>
        <v xml:space="preserve"> </v>
      </c>
      <c r="CJ24" s="4" t="str">
        <f t="shared" si="25"/>
        <v xml:space="preserve"> </v>
      </c>
      <c r="CK24" s="4" t="str">
        <f t="shared" si="26"/>
        <v xml:space="preserve"> </v>
      </c>
      <c r="CL24" s="4" t="str">
        <f t="shared" si="27"/>
        <v xml:space="preserve"> </v>
      </c>
      <c r="CM24" s="4" t="str">
        <f t="shared" si="28"/>
        <v xml:space="preserve"> </v>
      </c>
      <c r="CN24" s="4" t="str">
        <f t="shared" si="29"/>
        <v xml:space="preserve"> </v>
      </c>
      <c r="CO24" s="4" t="str">
        <f t="shared" si="30"/>
        <v xml:space="preserve"> </v>
      </c>
      <c r="CP24" s="4" t="str">
        <f t="shared" si="31"/>
        <v xml:space="preserve"> </v>
      </c>
      <c r="CQ24" s="4" t="str">
        <f t="shared" si="32"/>
        <v xml:space="preserve"> </v>
      </c>
      <c r="CR24" s="4" t="str">
        <f t="shared" si="33"/>
        <v xml:space="preserve"> </v>
      </c>
      <c r="CS24" s="4" t="str">
        <f t="shared" si="34"/>
        <v xml:space="preserve"> </v>
      </c>
      <c r="CT24" s="4" t="str">
        <f t="shared" si="35"/>
        <v xml:space="preserve"> </v>
      </c>
      <c r="CU24" s="4" t="str">
        <f t="shared" si="36"/>
        <v xml:space="preserve"> </v>
      </c>
      <c r="CV24" s="4" t="str">
        <f t="shared" si="37"/>
        <v xml:space="preserve"> </v>
      </c>
      <c r="CW24" s="4" t="str">
        <f t="shared" si="38"/>
        <v xml:space="preserve"> </v>
      </c>
      <c r="CX24" s="4" t="str">
        <f t="shared" si="39"/>
        <v xml:space="preserve"> </v>
      </c>
      <c r="CY24" s="4" t="str">
        <f t="shared" si="40"/>
        <v xml:space="preserve"> </v>
      </c>
      <c r="CZ24" s="4" t="str">
        <f t="shared" si="41"/>
        <v xml:space="preserve"> </v>
      </c>
      <c r="DA24" s="4" t="str">
        <f t="shared" si="42"/>
        <v xml:space="preserve"> </v>
      </c>
      <c r="DB24" s="4" t="str">
        <f t="shared" si="43"/>
        <v xml:space="preserve"> </v>
      </c>
      <c r="DC24" s="4" t="str">
        <f t="shared" si="44"/>
        <v xml:space="preserve"> </v>
      </c>
      <c r="DD24" s="4" t="str">
        <f t="shared" si="45"/>
        <v xml:space="preserve"> </v>
      </c>
      <c r="DE24" s="4" t="str">
        <f t="shared" si="46"/>
        <v xml:space="preserve"> </v>
      </c>
      <c r="DF24" s="4" t="str">
        <f t="shared" si="47"/>
        <v xml:space="preserve"> </v>
      </c>
      <c r="DG24" s="4" t="str">
        <f t="shared" si="48"/>
        <v xml:space="preserve"> </v>
      </c>
      <c r="DH24" s="4" t="str">
        <f t="shared" si="49"/>
        <v xml:space="preserve"> </v>
      </c>
      <c r="DI24" s="4" t="str">
        <f t="shared" si="50"/>
        <v xml:space="preserve"> </v>
      </c>
      <c r="DJ24" s="4" t="str">
        <f t="shared" si="51"/>
        <v xml:space="preserve"> </v>
      </c>
      <c r="DK24" s="4" t="str">
        <f t="shared" si="52"/>
        <v xml:space="preserve"> </v>
      </c>
      <c r="DL24" s="4" t="str">
        <f t="shared" si="53"/>
        <v xml:space="preserve"> </v>
      </c>
      <c r="DM24" s="4" t="str">
        <f t="shared" si="54"/>
        <v xml:space="preserve"> </v>
      </c>
      <c r="DN24" s="15" t="str">
        <f t="shared" si="60"/>
        <v xml:space="preserve"> </v>
      </c>
    </row>
    <row r="25" spans="1:118">
      <c r="A25" s="85"/>
      <c r="B25" s="68"/>
      <c r="C25" s="91"/>
      <c r="D25" s="91"/>
      <c r="E25" s="91"/>
      <c r="F25" s="94"/>
      <c r="G25" s="68"/>
      <c r="H25" s="91"/>
      <c r="I25" s="91"/>
      <c r="J25" s="94"/>
      <c r="K25" s="68"/>
      <c r="L25" s="3"/>
      <c r="M25" s="91"/>
      <c r="N25" s="94"/>
      <c r="O25" s="68"/>
      <c r="P25" s="91"/>
      <c r="Q25" s="91"/>
      <c r="R25" s="94"/>
      <c r="S25" s="68"/>
      <c r="T25" s="91"/>
      <c r="U25" s="105"/>
      <c r="V25" s="94"/>
      <c r="W25" s="68"/>
      <c r="X25" s="3"/>
      <c r="Y25" s="91"/>
      <c r="Z25" s="94"/>
      <c r="AA25" s="68"/>
      <c r="AB25" s="91"/>
      <c r="AC25" s="91"/>
      <c r="AD25" s="94"/>
      <c r="AE25" s="68"/>
      <c r="AF25" s="91"/>
      <c r="AG25" s="91"/>
      <c r="AH25" s="68"/>
      <c r="AI25" s="91"/>
      <c r="AJ25" s="91"/>
      <c r="AK25" s="94"/>
      <c r="AL25" s="68"/>
      <c r="AM25" s="91"/>
      <c r="AN25" s="91"/>
      <c r="AO25" s="94"/>
      <c r="AP25" s="68"/>
      <c r="AQ25" s="91"/>
      <c r="AR25" s="94"/>
      <c r="AS25" s="68"/>
      <c r="AT25" s="91"/>
      <c r="AU25" s="94"/>
      <c r="AV25" s="3"/>
      <c r="AW25" s="91"/>
      <c r="AX25" s="91"/>
      <c r="AY25" s="91"/>
      <c r="AZ25" s="68"/>
      <c r="BA25" s="91"/>
      <c r="BB25" s="91"/>
      <c r="BC25" s="91"/>
      <c r="BD25" s="99" t="str">
        <f t="shared" si="0"/>
        <v xml:space="preserve"> </v>
      </c>
      <c r="BF25" s="23" t="str">
        <f t="shared" si="55"/>
        <v xml:space="preserve"> </v>
      </c>
      <c r="BG25" s="23" t="str">
        <f t="shared" si="56"/>
        <v xml:space="preserve"> </v>
      </c>
      <c r="BH25" s="23" t="str">
        <f t="shared" si="57"/>
        <v xml:space="preserve"> </v>
      </c>
      <c r="BI25" s="23" t="str">
        <f t="shared" si="58"/>
        <v xml:space="preserve"> </v>
      </c>
      <c r="BJ25" s="23" t="str">
        <f t="shared" si="59"/>
        <v xml:space="preserve"> </v>
      </c>
      <c r="BL25" s="4" t="str">
        <f t="shared" si="1"/>
        <v xml:space="preserve"> </v>
      </c>
      <c r="BM25" s="4" t="str">
        <f t="shared" si="2"/>
        <v xml:space="preserve"> </v>
      </c>
      <c r="BN25" s="4" t="str">
        <f t="shared" si="3"/>
        <v xml:space="preserve"> </v>
      </c>
      <c r="BO25" s="4" t="str">
        <f t="shared" si="4"/>
        <v xml:space="preserve"> </v>
      </c>
      <c r="BP25" s="4" t="str">
        <f t="shared" si="5"/>
        <v xml:space="preserve"> </v>
      </c>
      <c r="BQ25" s="4" t="str">
        <f t="shared" si="6"/>
        <v xml:space="preserve"> </v>
      </c>
      <c r="BR25" s="4" t="str">
        <f t="shared" si="7"/>
        <v xml:space="preserve"> </v>
      </c>
      <c r="BS25" s="4" t="str">
        <f t="shared" si="8"/>
        <v xml:space="preserve"> </v>
      </c>
      <c r="BT25" s="4" t="str">
        <f t="shared" si="9"/>
        <v xml:space="preserve"> </v>
      </c>
      <c r="BU25" s="4" t="str">
        <f t="shared" si="10"/>
        <v xml:space="preserve"> </v>
      </c>
      <c r="BV25" s="4" t="str">
        <f t="shared" si="11"/>
        <v xml:space="preserve"> </v>
      </c>
      <c r="BW25" s="4" t="str">
        <f t="shared" si="12"/>
        <v xml:space="preserve"> </v>
      </c>
      <c r="BX25" s="4" t="str">
        <f t="shared" si="13"/>
        <v xml:space="preserve"> </v>
      </c>
      <c r="BY25" s="4" t="str">
        <f t="shared" si="14"/>
        <v xml:space="preserve"> </v>
      </c>
      <c r="BZ25" s="4" t="str">
        <f t="shared" si="15"/>
        <v xml:space="preserve"> </v>
      </c>
      <c r="CA25" s="4" t="str">
        <f t="shared" si="16"/>
        <v xml:space="preserve"> </v>
      </c>
      <c r="CB25" s="4" t="str">
        <f t="shared" si="17"/>
        <v xml:space="preserve"> </v>
      </c>
      <c r="CC25" s="4" t="str">
        <f t="shared" si="18"/>
        <v xml:space="preserve"> </v>
      </c>
      <c r="CD25" s="4" t="str">
        <f t="shared" si="19"/>
        <v xml:space="preserve"> </v>
      </c>
      <c r="CE25" s="4" t="str">
        <f t="shared" si="20"/>
        <v xml:space="preserve"> </v>
      </c>
      <c r="CF25" s="4" t="str">
        <f t="shared" si="21"/>
        <v xml:space="preserve"> </v>
      </c>
      <c r="CG25" s="4" t="str">
        <f t="shared" si="22"/>
        <v xml:space="preserve"> </v>
      </c>
      <c r="CH25" s="4" t="str">
        <f t="shared" si="23"/>
        <v xml:space="preserve"> </v>
      </c>
      <c r="CI25" s="4" t="str">
        <f t="shared" si="24"/>
        <v xml:space="preserve"> </v>
      </c>
      <c r="CJ25" s="4" t="str">
        <f t="shared" si="25"/>
        <v xml:space="preserve"> </v>
      </c>
      <c r="CK25" s="4" t="str">
        <f t="shared" si="26"/>
        <v xml:space="preserve"> </v>
      </c>
      <c r="CL25" s="4" t="str">
        <f t="shared" si="27"/>
        <v xml:space="preserve"> </v>
      </c>
      <c r="CM25" s="4" t="str">
        <f t="shared" si="28"/>
        <v xml:space="preserve"> </v>
      </c>
      <c r="CN25" s="4" t="str">
        <f t="shared" si="29"/>
        <v xml:space="preserve"> </v>
      </c>
      <c r="CO25" s="4" t="str">
        <f t="shared" si="30"/>
        <v xml:space="preserve"> </v>
      </c>
      <c r="CP25" s="4" t="str">
        <f t="shared" si="31"/>
        <v xml:space="preserve"> </v>
      </c>
      <c r="CQ25" s="4" t="str">
        <f t="shared" si="32"/>
        <v xml:space="preserve"> </v>
      </c>
      <c r="CR25" s="4" t="str">
        <f t="shared" si="33"/>
        <v xml:space="preserve"> </v>
      </c>
      <c r="CS25" s="4" t="str">
        <f t="shared" si="34"/>
        <v xml:space="preserve"> </v>
      </c>
      <c r="CT25" s="4" t="str">
        <f t="shared" si="35"/>
        <v xml:space="preserve"> </v>
      </c>
      <c r="CU25" s="4" t="str">
        <f t="shared" si="36"/>
        <v xml:space="preserve"> </v>
      </c>
      <c r="CV25" s="4" t="str">
        <f t="shared" si="37"/>
        <v xml:space="preserve"> </v>
      </c>
      <c r="CW25" s="4" t="str">
        <f t="shared" si="38"/>
        <v xml:space="preserve"> </v>
      </c>
      <c r="CX25" s="4" t="str">
        <f t="shared" si="39"/>
        <v xml:space="preserve"> </v>
      </c>
      <c r="CY25" s="4" t="str">
        <f t="shared" si="40"/>
        <v xml:space="preserve"> </v>
      </c>
      <c r="CZ25" s="4" t="str">
        <f t="shared" si="41"/>
        <v xml:space="preserve"> </v>
      </c>
      <c r="DA25" s="4" t="str">
        <f t="shared" si="42"/>
        <v xml:space="preserve"> </v>
      </c>
      <c r="DB25" s="4" t="str">
        <f t="shared" si="43"/>
        <v xml:space="preserve"> </v>
      </c>
      <c r="DC25" s="4" t="str">
        <f t="shared" si="44"/>
        <v xml:space="preserve"> </v>
      </c>
      <c r="DD25" s="4" t="str">
        <f t="shared" si="45"/>
        <v xml:space="preserve"> </v>
      </c>
      <c r="DE25" s="4" t="str">
        <f t="shared" si="46"/>
        <v xml:space="preserve"> </v>
      </c>
      <c r="DF25" s="4" t="str">
        <f t="shared" si="47"/>
        <v xml:space="preserve"> </v>
      </c>
      <c r="DG25" s="4" t="str">
        <f t="shared" si="48"/>
        <v xml:space="preserve"> </v>
      </c>
      <c r="DH25" s="4" t="str">
        <f t="shared" si="49"/>
        <v xml:space="preserve"> </v>
      </c>
      <c r="DI25" s="4" t="str">
        <f t="shared" si="50"/>
        <v xml:space="preserve"> </v>
      </c>
      <c r="DJ25" s="4" t="str">
        <f t="shared" si="51"/>
        <v xml:space="preserve"> </v>
      </c>
      <c r="DK25" s="4" t="str">
        <f t="shared" si="52"/>
        <v xml:space="preserve"> </v>
      </c>
      <c r="DL25" s="4" t="str">
        <f t="shared" si="53"/>
        <v xml:space="preserve"> </v>
      </c>
      <c r="DM25" s="4" t="str">
        <f t="shared" si="54"/>
        <v xml:space="preserve"> </v>
      </c>
      <c r="DN25" s="15" t="str">
        <f t="shared" si="60"/>
        <v xml:space="preserve"> </v>
      </c>
    </row>
    <row r="26" spans="1:118">
      <c r="A26" s="85"/>
      <c r="B26" s="68"/>
      <c r="C26" s="91"/>
      <c r="D26" s="91"/>
      <c r="E26" s="91"/>
      <c r="F26" s="94"/>
      <c r="G26" s="68"/>
      <c r="H26" s="91"/>
      <c r="I26" s="91"/>
      <c r="J26" s="94"/>
      <c r="K26" s="68"/>
      <c r="L26" s="3"/>
      <c r="M26" s="91"/>
      <c r="N26" s="94"/>
      <c r="O26" s="68"/>
      <c r="P26" s="91"/>
      <c r="Q26" s="91"/>
      <c r="R26" s="94"/>
      <c r="S26" s="68"/>
      <c r="T26" s="91"/>
      <c r="U26" s="105"/>
      <c r="V26" s="94"/>
      <c r="W26" s="68"/>
      <c r="X26" s="3"/>
      <c r="Y26" s="91"/>
      <c r="Z26" s="94"/>
      <c r="AA26" s="68"/>
      <c r="AB26" s="91"/>
      <c r="AC26" s="91"/>
      <c r="AD26" s="94"/>
      <c r="AE26" s="68"/>
      <c r="AF26" s="91"/>
      <c r="AG26" s="91"/>
      <c r="AH26" s="68"/>
      <c r="AI26" s="91"/>
      <c r="AJ26" s="91"/>
      <c r="AK26" s="94"/>
      <c r="AL26" s="68"/>
      <c r="AM26" s="91"/>
      <c r="AN26" s="91"/>
      <c r="AO26" s="94"/>
      <c r="AP26" s="68"/>
      <c r="AQ26" s="91"/>
      <c r="AR26" s="94"/>
      <c r="AS26" s="68"/>
      <c r="AT26" s="91"/>
      <c r="AU26" s="94"/>
      <c r="AV26" s="3"/>
      <c r="AW26" s="91"/>
      <c r="AX26" s="91"/>
      <c r="AY26" s="91"/>
      <c r="AZ26" s="68"/>
      <c r="BA26" s="91"/>
      <c r="BB26" s="91"/>
      <c r="BC26" s="91"/>
      <c r="BD26" s="99" t="str">
        <f t="shared" si="0"/>
        <v xml:space="preserve"> </v>
      </c>
      <c r="BF26" s="23" t="str">
        <f t="shared" si="55"/>
        <v xml:space="preserve"> </v>
      </c>
      <c r="BG26" s="23" t="str">
        <f t="shared" si="56"/>
        <v xml:space="preserve"> </v>
      </c>
      <c r="BH26" s="23" t="str">
        <f t="shared" si="57"/>
        <v xml:space="preserve"> </v>
      </c>
      <c r="BI26" s="23" t="str">
        <f t="shared" si="58"/>
        <v xml:space="preserve"> </v>
      </c>
      <c r="BJ26" s="23" t="str">
        <f t="shared" si="59"/>
        <v xml:space="preserve"> </v>
      </c>
      <c r="BL26" s="4" t="str">
        <f t="shared" si="1"/>
        <v xml:space="preserve"> </v>
      </c>
      <c r="BM26" s="4" t="str">
        <f t="shared" si="2"/>
        <v xml:space="preserve"> </v>
      </c>
      <c r="BN26" s="4" t="str">
        <f t="shared" si="3"/>
        <v xml:space="preserve"> </v>
      </c>
      <c r="BO26" s="4" t="str">
        <f t="shared" si="4"/>
        <v xml:space="preserve"> </v>
      </c>
      <c r="BP26" s="4" t="str">
        <f t="shared" si="5"/>
        <v xml:space="preserve"> </v>
      </c>
      <c r="BQ26" s="4" t="str">
        <f t="shared" si="6"/>
        <v xml:space="preserve"> </v>
      </c>
      <c r="BR26" s="4" t="str">
        <f t="shared" si="7"/>
        <v xml:space="preserve"> </v>
      </c>
      <c r="BS26" s="4" t="str">
        <f t="shared" si="8"/>
        <v xml:space="preserve"> </v>
      </c>
      <c r="BT26" s="4" t="str">
        <f t="shared" si="9"/>
        <v xml:space="preserve"> </v>
      </c>
      <c r="BU26" s="4" t="str">
        <f t="shared" si="10"/>
        <v xml:space="preserve"> </v>
      </c>
      <c r="BV26" s="4" t="str">
        <f t="shared" si="11"/>
        <v xml:space="preserve"> </v>
      </c>
      <c r="BW26" s="4" t="str">
        <f t="shared" si="12"/>
        <v xml:space="preserve"> </v>
      </c>
      <c r="BX26" s="4" t="str">
        <f t="shared" si="13"/>
        <v xml:space="preserve"> </v>
      </c>
      <c r="BY26" s="4" t="str">
        <f t="shared" si="14"/>
        <v xml:space="preserve"> </v>
      </c>
      <c r="BZ26" s="4" t="str">
        <f t="shared" si="15"/>
        <v xml:space="preserve"> </v>
      </c>
      <c r="CA26" s="4" t="str">
        <f t="shared" si="16"/>
        <v xml:space="preserve"> </v>
      </c>
      <c r="CB26" s="4" t="str">
        <f t="shared" si="17"/>
        <v xml:space="preserve"> </v>
      </c>
      <c r="CC26" s="4" t="str">
        <f t="shared" si="18"/>
        <v xml:space="preserve"> </v>
      </c>
      <c r="CD26" s="4" t="str">
        <f t="shared" si="19"/>
        <v xml:space="preserve"> </v>
      </c>
      <c r="CE26" s="4" t="str">
        <f t="shared" si="20"/>
        <v xml:space="preserve"> </v>
      </c>
      <c r="CF26" s="4" t="str">
        <f t="shared" si="21"/>
        <v xml:space="preserve"> </v>
      </c>
      <c r="CG26" s="4" t="str">
        <f t="shared" si="22"/>
        <v xml:space="preserve"> </v>
      </c>
      <c r="CH26" s="4" t="str">
        <f t="shared" si="23"/>
        <v xml:space="preserve"> </v>
      </c>
      <c r="CI26" s="4" t="str">
        <f t="shared" si="24"/>
        <v xml:space="preserve"> </v>
      </c>
      <c r="CJ26" s="4" t="str">
        <f t="shared" si="25"/>
        <v xml:space="preserve"> </v>
      </c>
      <c r="CK26" s="4" t="str">
        <f t="shared" si="26"/>
        <v xml:space="preserve"> </v>
      </c>
      <c r="CL26" s="4" t="str">
        <f t="shared" si="27"/>
        <v xml:space="preserve"> </v>
      </c>
      <c r="CM26" s="4" t="str">
        <f t="shared" si="28"/>
        <v xml:space="preserve"> </v>
      </c>
      <c r="CN26" s="4" t="str">
        <f t="shared" si="29"/>
        <v xml:space="preserve"> </v>
      </c>
      <c r="CO26" s="4" t="str">
        <f t="shared" si="30"/>
        <v xml:space="preserve"> </v>
      </c>
      <c r="CP26" s="4" t="str">
        <f t="shared" si="31"/>
        <v xml:space="preserve"> </v>
      </c>
      <c r="CQ26" s="4" t="str">
        <f t="shared" si="32"/>
        <v xml:space="preserve"> </v>
      </c>
      <c r="CR26" s="4" t="str">
        <f t="shared" si="33"/>
        <v xml:space="preserve"> </v>
      </c>
      <c r="CS26" s="4" t="str">
        <f t="shared" si="34"/>
        <v xml:space="preserve"> </v>
      </c>
      <c r="CT26" s="4" t="str">
        <f t="shared" si="35"/>
        <v xml:space="preserve"> </v>
      </c>
      <c r="CU26" s="4" t="str">
        <f t="shared" si="36"/>
        <v xml:space="preserve"> </v>
      </c>
      <c r="CV26" s="4" t="str">
        <f t="shared" si="37"/>
        <v xml:space="preserve"> </v>
      </c>
      <c r="CW26" s="4" t="str">
        <f t="shared" si="38"/>
        <v xml:space="preserve"> </v>
      </c>
      <c r="CX26" s="4" t="str">
        <f t="shared" si="39"/>
        <v xml:space="preserve"> </v>
      </c>
      <c r="CY26" s="4" t="str">
        <f t="shared" si="40"/>
        <v xml:space="preserve"> </v>
      </c>
      <c r="CZ26" s="4" t="str">
        <f t="shared" si="41"/>
        <v xml:space="preserve"> </v>
      </c>
      <c r="DA26" s="4" t="str">
        <f t="shared" si="42"/>
        <v xml:space="preserve"> </v>
      </c>
      <c r="DB26" s="4" t="str">
        <f t="shared" si="43"/>
        <v xml:space="preserve"> </v>
      </c>
      <c r="DC26" s="4" t="str">
        <f t="shared" si="44"/>
        <v xml:space="preserve"> </v>
      </c>
      <c r="DD26" s="4" t="str">
        <f t="shared" si="45"/>
        <v xml:space="preserve"> </v>
      </c>
      <c r="DE26" s="4" t="str">
        <f t="shared" si="46"/>
        <v xml:space="preserve"> </v>
      </c>
      <c r="DF26" s="4" t="str">
        <f t="shared" si="47"/>
        <v xml:space="preserve"> </v>
      </c>
      <c r="DG26" s="4" t="str">
        <f t="shared" si="48"/>
        <v xml:space="preserve"> </v>
      </c>
      <c r="DH26" s="4" t="str">
        <f t="shared" si="49"/>
        <v xml:space="preserve"> </v>
      </c>
      <c r="DI26" s="4" t="str">
        <f t="shared" si="50"/>
        <v xml:space="preserve"> </v>
      </c>
      <c r="DJ26" s="4" t="str">
        <f t="shared" si="51"/>
        <v xml:space="preserve"> </v>
      </c>
      <c r="DK26" s="4" t="str">
        <f t="shared" si="52"/>
        <v xml:space="preserve"> </v>
      </c>
      <c r="DL26" s="4" t="str">
        <f t="shared" si="53"/>
        <v xml:space="preserve"> </v>
      </c>
      <c r="DM26" s="4" t="str">
        <f t="shared" si="54"/>
        <v xml:space="preserve"> </v>
      </c>
      <c r="DN26" s="15" t="str">
        <f t="shared" si="60"/>
        <v xml:space="preserve"> </v>
      </c>
    </row>
    <row r="27" spans="1:118">
      <c r="A27" s="85"/>
      <c r="B27" s="68"/>
      <c r="C27" s="91"/>
      <c r="D27" s="91"/>
      <c r="E27" s="91"/>
      <c r="F27" s="94"/>
      <c r="G27" s="68"/>
      <c r="H27" s="91"/>
      <c r="I27" s="91"/>
      <c r="J27" s="94"/>
      <c r="K27" s="68"/>
      <c r="L27" s="3"/>
      <c r="M27" s="91"/>
      <c r="N27" s="94"/>
      <c r="O27" s="68"/>
      <c r="P27" s="91"/>
      <c r="Q27" s="91"/>
      <c r="R27" s="94"/>
      <c r="S27" s="68"/>
      <c r="T27" s="91"/>
      <c r="U27" s="105"/>
      <c r="V27" s="94"/>
      <c r="W27" s="68"/>
      <c r="X27" s="3"/>
      <c r="Y27" s="91"/>
      <c r="Z27" s="94"/>
      <c r="AA27" s="68"/>
      <c r="AB27" s="91"/>
      <c r="AC27" s="91"/>
      <c r="AD27" s="94"/>
      <c r="AE27" s="68"/>
      <c r="AF27" s="91"/>
      <c r="AG27" s="91"/>
      <c r="AH27" s="68"/>
      <c r="AI27" s="91"/>
      <c r="AJ27" s="91"/>
      <c r="AK27" s="94"/>
      <c r="AL27" s="68"/>
      <c r="AM27" s="91"/>
      <c r="AN27" s="91"/>
      <c r="AO27" s="94"/>
      <c r="AP27" s="68"/>
      <c r="AQ27" s="91"/>
      <c r="AR27" s="94"/>
      <c r="AS27" s="68"/>
      <c r="AT27" s="91"/>
      <c r="AU27" s="94"/>
      <c r="AV27" s="3"/>
      <c r="AW27" s="91"/>
      <c r="AX27" s="91"/>
      <c r="AY27" s="91"/>
      <c r="AZ27" s="68"/>
      <c r="BA27" s="91"/>
      <c r="BB27" s="91"/>
      <c r="BC27" s="91"/>
      <c r="BD27" s="99" t="str">
        <f t="shared" si="0"/>
        <v xml:space="preserve"> </v>
      </c>
      <c r="BF27" s="23" t="str">
        <f t="shared" si="55"/>
        <v xml:space="preserve"> </v>
      </c>
      <c r="BG27" s="23" t="str">
        <f t="shared" si="56"/>
        <v xml:space="preserve"> </v>
      </c>
      <c r="BH27" s="23" t="str">
        <f t="shared" si="57"/>
        <v xml:space="preserve"> </v>
      </c>
      <c r="BI27" s="23" t="str">
        <f t="shared" si="58"/>
        <v xml:space="preserve"> </v>
      </c>
      <c r="BJ27" s="23" t="str">
        <f t="shared" si="59"/>
        <v xml:space="preserve"> </v>
      </c>
      <c r="BL27" s="4" t="str">
        <f t="shared" si="1"/>
        <v xml:space="preserve"> </v>
      </c>
      <c r="BM27" s="4" t="str">
        <f t="shared" si="2"/>
        <v xml:space="preserve"> </v>
      </c>
      <c r="BN27" s="4" t="str">
        <f t="shared" si="3"/>
        <v xml:space="preserve"> </v>
      </c>
      <c r="BO27" s="4" t="str">
        <f t="shared" si="4"/>
        <v xml:space="preserve"> </v>
      </c>
      <c r="BP27" s="4" t="str">
        <f t="shared" si="5"/>
        <v xml:space="preserve"> </v>
      </c>
      <c r="BQ27" s="4" t="str">
        <f t="shared" si="6"/>
        <v xml:space="preserve"> </v>
      </c>
      <c r="BR27" s="4" t="str">
        <f t="shared" si="7"/>
        <v xml:space="preserve"> </v>
      </c>
      <c r="BS27" s="4" t="str">
        <f t="shared" si="8"/>
        <v xml:space="preserve"> </v>
      </c>
      <c r="BT27" s="4" t="str">
        <f t="shared" si="9"/>
        <v xml:space="preserve"> </v>
      </c>
      <c r="BU27" s="4" t="str">
        <f t="shared" si="10"/>
        <v xml:space="preserve"> </v>
      </c>
      <c r="BV27" s="4" t="str">
        <f t="shared" si="11"/>
        <v xml:space="preserve"> </v>
      </c>
      <c r="BW27" s="4" t="str">
        <f t="shared" si="12"/>
        <v xml:space="preserve"> </v>
      </c>
      <c r="BX27" s="4" t="str">
        <f t="shared" si="13"/>
        <v xml:space="preserve"> </v>
      </c>
      <c r="BY27" s="4" t="str">
        <f t="shared" si="14"/>
        <v xml:space="preserve"> </v>
      </c>
      <c r="BZ27" s="4" t="str">
        <f t="shared" si="15"/>
        <v xml:space="preserve"> </v>
      </c>
      <c r="CA27" s="4" t="str">
        <f t="shared" si="16"/>
        <v xml:space="preserve"> </v>
      </c>
      <c r="CB27" s="4" t="str">
        <f t="shared" si="17"/>
        <v xml:space="preserve"> </v>
      </c>
      <c r="CC27" s="4" t="str">
        <f t="shared" si="18"/>
        <v xml:space="preserve"> </v>
      </c>
      <c r="CD27" s="4" t="str">
        <f t="shared" si="19"/>
        <v xml:space="preserve"> </v>
      </c>
      <c r="CE27" s="4" t="str">
        <f t="shared" si="20"/>
        <v xml:space="preserve"> </v>
      </c>
      <c r="CF27" s="4" t="str">
        <f t="shared" si="21"/>
        <v xml:space="preserve"> </v>
      </c>
      <c r="CG27" s="4" t="str">
        <f t="shared" si="22"/>
        <v xml:space="preserve"> </v>
      </c>
      <c r="CH27" s="4" t="str">
        <f t="shared" si="23"/>
        <v xml:space="preserve"> </v>
      </c>
      <c r="CI27" s="4" t="str">
        <f t="shared" si="24"/>
        <v xml:space="preserve"> </v>
      </c>
      <c r="CJ27" s="4" t="str">
        <f t="shared" si="25"/>
        <v xml:space="preserve"> </v>
      </c>
      <c r="CK27" s="4" t="str">
        <f t="shared" si="26"/>
        <v xml:space="preserve"> </v>
      </c>
      <c r="CL27" s="4" t="str">
        <f t="shared" si="27"/>
        <v xml:space="preserve"> </v>
      </c>
      <c r="CM27" s="4" t="str">
        <f t="shared" si="28"/>
        <v xml:space="preserve"> </v>
      </c>
      <c r="CN27" s="4" t="str">
        <f t="shared" si="29"/>
        <v xml:space="preserve"> </v>
      </c>
      <c r="CO27" s="4" t="str">
        <f t="shared" si="30"/>
        <v xml:space="preserve"> </v>
      </c>
      <c r="CP27" s="4" t="str">
        <f t="shared" si="31"/>
        <v xml:space="preserve"> </v>
      </c>
      <c r="CQ27" s="4" t="str">
        <f t="shared" si="32"/>
        <v xml:space="preserve"> </v>
      </c>
      <c r="CR27" s="4" t="str">
        <f t="shared" si="33"/>
        <v xml:space="preserve"> </v>
      </c>
      <c r="CS27" s="4" t="str">
        <f t="shared" si="34"/>
        <v xml:space="preserve"> </v>
      </c>
      <c r="CT27" s="4" t="str">
        <f t="shared" si="35"/>
        <v xml:space="preserve"> </v>
      </c>
      <c r="CU27" s="4" t="str">
        <f t="shared" si="36"/>
        <v xml:space="preserve"> </v>
      </c>
      <c r="CV27" s="4" t="str">
        <f t="shared" si="37"/>
        <v xml:space="preserve"> </v>
      </c>
      <c r="CW27" s="4" t="str">
        <f t="shared" si="38"/>
        <v xml:space="preserve"> </v>
      </c>
      <c r="CX27" s="4" t="str">
        <f t="shared" si="39"/>
        <v xml:space="preserve"> </v>
      </c>
      <c r="CY27" s="4" t="str">
        <f t="shared" si="40"/>
        <v xml:space="preserve"> </v>
      </c>
      <c r="CZ27" s="4" t="str">
        <f t="shared" si="41"/>
        <v xml:space="preserve"> </v>
      </c>
      <c r="DA27" s="4" t="str">
        <f t="shared" si="42"/>
        <v xml:space="preserve"> </v>
      </c>
      <c r="DB27" s="4" t="str">
        <f t="shared" si="43"/>
        <v xml:space="preserve"> </v>
      </c>
      <c r="DC27" s="4" t="str">
        <f t="shared" si="44"/>
        <v xml:space="preserve"> </v>
      </c>
      <c r="DD27" s="4" t="str">
        <f t="shared" si="45"/>
        <v xml:space="preserve"> </v>
      </c>
      <c r="DE27" s="4" t="str">
        <f t="shared" si="46"/>
        <v xml:space="preserve"> </v>
      </c>
      <c r="DF27" s="4" t="str">
        <f t="shared" si="47"/>
        <v xml:space="preserve"> </v>
      </c>
      <c r="DG27" s="4" t="str">
        <f t="shared" si="48"/>
        <v xml:space="preserve"> </v>
      </c>
      <c r="DH27" s="4" t="str">
        <f t="shared" si="49"/>
        <v xml:space="preserve"> </v>
      </c>
      <c r="DI27" s="4" t="str">
        <f t="shared" si="50"/>
        <v xml:space="preserve"> </v>
      </c>
      <c r="DJ27" s="4" t="str">
        <f t="shared" si="51"/>
        <v xml:space="preserve"> </v>
      </c>
      <c r="DK27" s="4" t="str">
        <f t="shared" si="52"/>
        <v xml:space="preserve"> </v>
      </c>
      <c r="DL27" s="4" t="str">
        <f t="shared" si="53"/>
        <v xml:space="preserve"> </v>
      </c>
      <c r="DM27" s="4" t="str">
        <f t="shared" si="54"/>
        <v xml:space="preserve"> </v>
      </c>
      <c r="DN27" s="15" t="str">
        <f t="shared" si="60"/>
        <v xml:space="preserve"> </v>
      </c>
    </row>
    <row r="28" spans="1:118">
      <c r="A28" s="85"/>
      <c r="B28" s="68"/>
      <c r="C28" s="91"/>
      <c r="D28" s="91"/>
      <c r="E28" s="91"/>
      <c r="F28" s="94"/>
      <c r="G28" s="68"/>
      <c r="H28" s="91"/>
      <c r="I28" s="91"/>
      <c r="J28" s="94"/>
      <c r="K28" s="68"/>
      <c r="L28" s="3"/>
      <c r="M28" s="91"/>
      <c r="N28" s="94"/>
      <c r="O28" s="68"/>
      <c r="P28" s="91"/>
      <c r="Q28" s="91"/>
      <c r="R28" s="94"/>
      <c r="S28" s="68"/>
      <c r="T28" s="91"/>
      <c r="U28" s="105"/>
      <c r="V28" s="94"/>
      <c r="W28" s="68"/>
      <c r="X28" s="3"/>
      <c r="Y28" s="91"/>
      <c r="Z28" s="94"/>
      <c r="AA28" s="68"/>
      <c r="AB28" s="91"/>
      <c r="AC28" s="91"/>
      <c r="AD28" s="94"/>
      <c r="AE28" s="68"/>
      <c r="AF28" s="91"/>
      <c r="AG28" s="91"/>
      <c r="AH28" s="68"/>
      <c r="AI28" s="91"/>
      <c r="AJ28" s="91"/>
      <c r="AK28" s="94"/>
      <c r="AL28" s="68"/>
      <c r="AM28" s="91"/>
      <c r="AN28" s="91"/>
      <c r="AO28" s="94"/>
      <c r="AP28" s="68"/>
      <c r="AQ28" s="91"/>
      <c r="AR28" s="94"/>
      <c r="AS28" s="68"/>
      <c r="AT28" s="91"/>
      <c r="AU28" s="94"/>
      <c r="AV28" s="3"/>
      <c r="AW28" s="91"/>
      <c r="AX28" s="91"/>
      <c r="AY28" s="91"/>
      <c r="AZ28" s="68"/>
      <c r="BA28" s="91"/>
      <c r="BB28" s="91"/>
      <c r="BC28" s="91"/>
      <c r="BD28" s="99" t="str">
        <f t="shared" si="0"/>
        <v xml:space="preserve"> </v>
      </c>
      <c r="BF28" s="23" t="str">
        <f t="shared" si="55"/>
        <v xml:space="preserve"> </v>
      </c>
      <c r="BG28" s="23" t="str">
        <f t="shared" si="56"/>
        <v xml:space="preserve"> </v>
      </c>
      <c r="BH28" s="23" t="str">
        <f t="shared" si="57"/>
        <v xml:space="preserve"> </v>
      </c>
      <c r="BI28" s="23" t="str">
        <f t="shared" si="58"/>
        <v xml:space="preserve"> </v>
      </c>
      <c r="BJ28" s="23" t="str">
        <f t="shared" si="59"/>
        <v xml:space="preserve"> </v>
      </c>
      <c r="BL28" s="4" t="str">
        <f t="shared" si="1"/>
        <v xml:space="preserve"> </v>
      </c>
      <c r="BM28" s="4" t="str">
        <f t="shared" si="2"/>
        <v xml:space="preserve"> </v>
      </c>
      <c r="BN28" s="4" t="str">
        <f t="shared" si="3"/>
        <v xml:space="preserve"> </v>
      </c>
      <c r="BO28" s="4" t="str">
        <f t="shared" si="4"/>
        <v xml:space="preserve"> </v>
      </c>
      <c r="BP28" s="4" t="str">
        <f t="shared" si="5"/>
        <v xml:space="preserve"> </v>
      </c>
      <c r="BQ28" s="4" t="str">
        <f t="shared" si="6"/>
        <v xml:space="preserve"> </v>
      </c>
      <c r="BR28" s="4" t="str">
        <f t="shared" si="7"/>
        <v xml:space="preserve"> </v>
      </c>
      <c r="BS28" s="4" t="str">
        <f t="shared" si="8"/>
        <v xml:space="preserve"> </v>
      </c>
      <c r="BT28" s="4" t="str">
        <f t="shared" si="9"/>
        <v xml:space="preserve"> </v>
      </c>
      <c r="BU28" s="4" t="str">
        <f t="shared" si="10"/>
        <v xml:space="preserve"> </v>
      </c>
      <c r="BV28" s="4" t="str">
        <f t="shared" si="11"/>
        <v xml:space="preserve"> </v>
      </c>
      <c r="BW28" s="4" t="str">
        <f t="shared" si="12"/>
        <v xml:space="preserve"> </v>
      </c>
      <c r="BX28" s="4" t="str">
        <f t="shared" si="13"/>
        <v xml:space="preserve"> </v>
      </c>
      <c r="BY28" s="4" t="str">
        <f t="shared" si="14"/>
        <v xml:space="preserve"> </v>
      </c>
      <c r="BZ28" s="4" t="str">
        <f t="shared" si="15"/>
        <v xml:space="preserve"> </v>
      </c>
      <c r="CA28" s="4" t="str">
        <f t="shared" si="16"/>
        <v xml:space="preserve"> </v>
      </c>
      <c r="CB28" s="4" t="str">
        <f t="shared" si="17"/>
        <v xml:space="preserve"> </v>
      </c>
      <c r="CC28" s="4" t="str">
        <f t="shared" si="18"/>
        <v xml:space="preserve"> </v>
      </c>
      <c r="CD28" s="4" t="str">
        <f t="shared" si="19"/>
        <v xml:space="preserve"> </v>
      </c>
      <c r="CE28" s="4" t="str">
        <f t="shared" si="20"/>
        <v xml:space="preserve"> </v>
      </c>
      <c r="CF28" s="4" t="str">
        <f t="shared" si="21"/>
        <v xml:space="preserve"> </v>
      </c>
      <c r="CG28" s="4" t="str">
        <f t="shared" si="22"/>
        <v xml:space="preserve"> </v>
      </c>
      <c r="CH28" s="4" t="str">
        <f t="shared" si="23"/>
        <v xml:space="preserve"> </v>
      </c>
      <c r="CI28" s="4" t="str">
        <f t="shared" si="24"/>
        <v xml:space="preserve"> </v>
      </c>
      <c r="CJ28" s="4" t="str">
        <f t="shared" si="25"/>
        <v xml:space="preserve"> </v>
      </c>
      <c r="CK28" s="4" t="str">
        <f t="shared" si="26"/>
        <v xml:space="preserve"> </v>
      </c>
      <c r="CL28" s="4" t="str">
        <f t="shared" si="27"/>
        <v xml:space="preserve"> </v>
      </c>
      <c r="CM28" s="4" t="str">
        <f t="shared" si="28"/>
        <v xml:space="preserve"> </v>
      </c>
      <c r="CN28" s="4" t="str">
        <f t="shared" si="29"/>
        <v xml:space="preserve"> </v>
      </c>
      <c r="CO28" s="4" t="str">
        <f t="shared" si="30"/>
        <v xml:space="preserve"> </v>
      </c>
      <c r="CP28" s="4" t="str">
        <f t="shared" si="31"/>
        <v xml:space="preserve"> </v>
      </c>
      <c r="CQ28" s="4" t="str">
        <f t="shared" si="32"/>
        <v xml:space="preserve"> </v>
      </c>
      <c r="CR28" s="4" t="str">
        <f t="shared" si="33"/>
        <v xml:space="preserve"> </v>
      </c>
      <c r="CS28" s="4" t="str">
        <f t="shared" si="34"/>
        <v xml:space="preserve"> </v>
      </c>
      <c r="CT28" s="4" t="str">
        <f t="shared" si="35"/>
        <v xml:space="preserve"> </v>
      </c>
      <c r="CU28" s="4" t="str">
        <f t="shared" si="36"/>
        <v xml:space="preserve"> </v>
      </c>
      <c r="CV28" s="4" t="str">
        <f t="shared" si="37"/>
        <v xml:space="preserve"> </v>
      </c>
      <c r="CW28" s="4" t="str">
        <f t="shared" si="38"/>
        <v xml:space="preserve"> </v>
      </c>
      <c r="CX28" s="4" t="str">
        <f t="shared" si="39"/>
        <v xml:space="preserve"> </v>
      </c>
      <c r="CY28" s="4" t="str">
        <f t="shared" si="40"/>
        <v xml:space="preserve"> </v>
      </c>
      <c r="CZ28" s="4" t="str">
        <f t="shared" si="41"/>
        <v xml:space="preserve"> </v>
      </c>
      <c r="DA28" s="4" t="str">
        <f t="shared" si="42"/>
        <v xml:space="preserve"> </v>
      </c>
      <c r="DB28" s="4" t="str">
        <f t="shared" si="43"/>
        <v xml:space="preserve"> </v>
      </c>
      <c r="DC28" s="4" t="str">
        <f t="shared" si="44"/>
        <v xml:space="preserve"> </v>
      </c>
      <c r="DD28" s="4" t="str">
        <f t="shared" si="45"/>
        <v xml:space="preserve"> </v>
      </c>
      <c r="DE28" s="4" t="str">
        <f t="shared" si="46"/>
        <v xml:space="preserve"> </v>
      </c>
      <c r="DF28" s="4" t="str">
        <f t="shared" si="47"/>
        <v xml:space="preserve"> </v>
      </c>
      <c r="DG28" s="4" t="str">
        <f t="shared" si="48"/>
        <v xml:space="preserve"> </v>
      </c>
      <c r="DH28" s="4" t="str">
        <f t="shared" si="49"/>
        <v xml:space="preserve"> </v>
      </c>
      <c r="DI28" s="4" t="str">
        <f t="shared" si="50"/>
        <v xml:space="preserve"> </v>
      </c>
      <c r="DJ28" s="4" t="str">
        <f t="shared" si="51"/>
        <v xml:space="preserve"> </v>
      </c>
      <c r="DK28" s="4" t="str">
        <f t="shared" si="52"/>
        <v xml:space="preserve"> </v>
      </c>
      <c r="DL28" s="4" t="str">
        <f t="shared" si="53"/>
        <v xml:space="preserve"> </v>
      </c>
      <c r="DM28" s="4" t="str">
        <f t="shared" si="54"/>
        <v xml:space="preserve"> </v>
      </c>
      <c r="DN28" s="15" t="str">
        <f t="shared" si="60"/>
        <v xml:space="preserve"> </v>
      </c>
    </row>
    <row r="29" spans="1:118">
      <c r="A29" s="85"/>
      <c r="B29" s="68"/>
      <c r="C29" s="91"/>
      <c r="D29" s="91"/>
      <c r="E29" s="91"/>
      <c r="F29" s="94"/>
      <c r="G29" s="68"/>
      <c r="H29" s="91"/>
      <c r="I29" s="91"/>
      <c r="J29" s="94"/>
      <c r="K29" s="68"/>
      <c r="L29" s="3"/>
      <c r="M29" s="91"/>
      <c r="N29" s="94"/>
      <c r="O29" s="68"/>
      <c r="P29" s="91"/>
      <c r="Q29" s="91"/>
      <c r="R29" s="94"/>
      <c r="S29" s="68"/>
      <c r="T29" s="91"/>
      <c r="U29" s="105"/>
      <c r="V29" s="94"/>
      <c r="W29" s="68"/>
      <c r="X29" s="3"/>
      <c r="Y29" s="91"/>
      <c r="Z29" s="94"/>
      <c r="AA29" s="68"/>
      <c r="AB29" s="91"/>
      <c r="AC29" s="91"/>
      <c r="AD29" s="94"/>
      <c r="AE29" s="68"/>
      <c r="AF29" s="91"/>
      <c r="AG29" s="91"/>
      <c r="AH29" s="68"/>
      <c r="AI29" s="91"/>
      <c r="AJ29" s="91"/>
      <c r="AK29" s="94"/>
      <c r="AL29" s="68"/>
      <c r="AM29" s="91"/>
      <c r="AN29" s="91"/>
      <c r="AO29" s="94"/>
      <c r="AP29" s="68"/>
      <c r="AQ29" s="91"/>
      <c r="AR29" s="94"/>
      <c r="AS29" s="68"/>
      <c r="AT29" s="91"/>
      <c r="AU29" s="94"/>
      <c r="AV29" s="3"/>
      <c r="AW29" s="91"/>
      <c r="AX29" s="91"/>
      <c r="AY29" s="91"/>
      <c r="AZ29" s="68"/>
      <c r="BA29" s="91"/>
      <c r="BB29" s="91"/>
      <c r="BC29" s="91"/>
      <c r="BD29" s="99" t="str">
        <f t="shared" si="0"/>
        <v xml:space="preserve"> </v>
      </c>
      <c r="BF29" s="23" t="str">
        <f t="shared" si="55"/>
        <v xml:space="preserve"> </v>
      </c>
      <c r="BG29" s="23" t="str">
        <f t="shared" si="56"/>
        <v xml:space="preserve"> </v>
      </c>
      <c r="BH29" s="23" t="str">
        <f t="shared" si="57"/>
        <v xml:space="preserve"> </v>
      </c>
      <c r="BI29" s="23" t="str">
        <f t="shared" si="58"/>
        <v xml:space="preserve"> </v>
      </c>
      <c r="BJ29" s="23" t="str">
        <f t="shared" si="59"/>
        <v xml:space="preserve"> </v>
      </c>
      <c r="BL29" s="4" t="str">
        <f t="shared" si="1"/>
        <v xml:space="preserve"> </v>
      </c>
      <c r="BM29" s="4" t="str">
        <f t="shared" si="2"/>
        <v xml:space="preserve"> </v>
      </c>
      <c r="BN29" s="4" t="str">
        <f t="shared" si="3"/>
        <v xml:space="preserve"> </v>
      </c>
      <c r="BO29" s="4" t="str">
        <f t="shared" si="4"/>
        <v xml:space="preserve"> </v>
      </c>
      <c r="BP29" s="4" t="str">
        <f t="shared" si="5"/>
        <v xml:space="preserve"> </v>
      </c>
      <c r="BQ29" s="4" t="str">
        <f t="shared" si="6"/>
        <v xml:space="preserve"> </v>
      </c>
      <c r="BR29" s="4" t="str">
        <f t="shared" si="7"/>
        <v xml:space="preserve"> </v>
      </c>
      <c r="BS29" s="4" t="str">
        <f t="shared" si="8"/>
        <v xml:space="preserve"> </v>
      </c>
      <c r="BT29" s="4" t="str">
        <f t="shared" si="9"/>
        <v xml:space="preserve"> </v>
      </c>
      <c r="BU29" s="4" t="str">
        <f t="shared" si="10"/>
        <v xml:space="preserve"> </v>
      </c>
      <c r="BV29" s="4" t="str">
        <f t="shared" si="11"/>
        <v xml:space="preserve"> </v>
      </c>
      <c r="BW29" s="4" t="str">
        <f t="shared" si="12"/>
        <v xml:space="preserve"> </v>
      </c>
      <c r="BX29" s="4" t="str">
        <f t="shared" si="13"/>
        <v xml:space="preserve"> </v>
      </c>
      <c r="BY29" s="4" t="str">
        <f t="shared" si="14"/>
        <v xml:space="preserve"> </v>
      </c>
      <c r="BZ29" s="4" t="str">
        <f t="shared" si="15"/>
        <v xml:space="preserve"> </v>
      </c>
      <c r="CA29" s="4" t="str">
        <f t="shared" si="16"/>
        <v xml:space="preserve"> </v>
      </c>
      <c r="CB29" s="4" t="str">
        <f t="shared" si="17"/>
        <v xml:space="preserve"> </v>
      </c>
      <c r="CC29" s="4" t="str">
        <f t="shared" si="18"/>
        <v xml:space="preserve"> </v>
      </c>
      <c r="CD29" s="4" t="str">
        <f t="shared" si="19"/>
        <v xml:space="preserve"> </v>
      </c>
      <c r="CE29" s="4" t="str">
        <f t="shared" si="20"/>
        <v xml:space="preserve"> </v>
      </c>
      <c r="CF29" s="4" t="str">
        <f t="shared" si="21"/>
        <v xml:space="preserve"> </v>
      </c>
      <c r="CG29" s="4" t="str">
        <f t="shared" si="22"/>
        <v xml:space="preserve"> </v>
      </c>
      <c r="CH29" s="4" t="str">
        <f t="shared" si="23"/>
        <v xml:space="preserve"> </v>
      </c>
      <c r="CI29" s="4" t="str">
        <f t="shared" si="24"/>
        <v xml:space="preserve"> </v>
      </c>
      <c r="CJ29" s="4" t="str">
        <f t="shared" si="25"/>
        <v xml:space="preserve"> </v>
      </c>
      <c r="CK29" s="4" t="str">
        <f t="shared" si="26"/>
        <v xml:space="preserve"> </v>
      </c>
      <c r="CL29" s="4" t="str">
        <f t="shared" si="27"/>
        <v xml:space="preserve"> </v>
      </c>
      <c r="CM29" s="4" t="str">
        <f t="shared" si="28"/>
        <v xml:space="preserve"> </v>
      </c>
      <c r="CN29" s="4" t="str">
        <f t="shared" si="29"/>
        <v xml:space="preserve"> </v>
      </c>
      <c r="CO29" s="4" t="str">
        <f t="shared" si="30"/>
        <v xml:space="preserve"> </v>
      </c>
      <c r="CP29" s="4" t="str">
        <f t="shared" si="31"/>
        <v xml:space="preserve"> </v>
      </c>
      <c r="CQ29" s="4" t="str">
        <f t="shared" si="32"/>
        <v xml:space="preserve"> </v>
      </c>
      <c r="CR29" s="4" t="str">
        <f t="shared" si="33"/>
        <v xml:space="preserve"> </v>
      </c>
      <c r="CS29" s="4" t="str">
        <f t="shared" si="34"/>
        <v xml:space="preserve"> </v>
      </c>
      <c r="CT29" s="4" t="str">
        <f t="shared" si="35"/>
        <v xml:space="preserve"> </v>
      </c>
      <c r="CU29" s="4" t="str">
        <f t="shared" si="36"/>
        <v xml:space="preserve"> </v>
      </c>
      <c r="CV29" s="4" t="str">
        <f t="shared" si="37"/>
        <v xml:space="preserve"> </v>
      </c>
      <c r="CW29" s="4" t="str">
        <f t="shared" si="38"/>
        <v xml:space="preserve"> </v>
      </c>
      <c r="CX29" s="4" t="str">
        <f t="shared" si="39"/>
        <v xml:space="preserve"> </v>
      </c>
      <c r="CY29" s="4" t="str">
        <f t="shared" si="40"/>
        <v xml:space="preserve"> </v>
      </c>
      <c r="CZ29" s="4" t="str">
        <f t="shared" si="41"/>
        <v xml:space="preserve"> </v>
      </c>
      <c r="DA29" s="4" t="str">
        <f t="shared" si="42"/>
        <v xml:space="preserve"> </v>
      </c>
      <c r="DB29" s="4" t="str">
        <f t="shared" si="43"/>
        <v xml:space="preserve"> </v>
      </c>
      <c r="DC29" s="4" t="str">
        <f t="shared" si="44"/>
        <v xml:space="preserve"> </v>
      </c>
      <c r="DD29" s="4" t="str">
        <f t="shared" si="45"/>
        <v xml:space="preserve"> </v>
      </c>
      <c r="DE29" s="4" t="str">
        <f t="shared" si="46"/>
        <v xml:space="preserve"> </v>
      </c>
      <c r="DF29" s="4" t="str">
        <f t="shared" si="47"/>
        <v xml:space="preserve"> </v>
      </c>
      <c r="DG29" s="4" t="str">
        <f t="shared" si="48"/>
        <v xml:space="preserve"> </v>
      </c>
      <c r="DH29" s="4" t="str">
        <f t="shared" si="49"/>
        <v xml:space="preserve"> </v>
      </c>
      <c r="DI29" s="4" t="str">
        <f t="shared" si="50"/>
        <v xml:space="preserve"> </v>
      </c>
      <c r="DJ29" s="4" t="str">
        <f t="shared" si="51"/>
        <v xml:space="preserve"> </v>
      </c>
      <c r="DK29" s="4" t="str">
        <f t="shared" si="52"/>
        <v xml:space="preserve"> </v>
      </c>
      <c r="DL29" s="4" t="str">
        <f t="shared" si="53"/>
        <v xml:space="preserve"> </v>
      </c>
      <c r="DM29" s="4" t="str">
        <f t="shared" si="54"/>
        <v xml:space="preserve"> </v>
      </c>
      <c r="DN29" s="15" t="str">
        <f t="shared" si="60"/>
        <v xml:space="preserve"> </v>
      </c>
    </row>
    <row r="30" spans="1:118">
      <c r="A30" s="85"/>
      <c r="B30" s="68"/>
      <c r="C30" s="91"/>
      <c r="D30" s="91"/>
      <c r="E30" s="91"/>
      <c r="F30" s="94"/>
      <c r="G30" s="68"/>
      <c r="H30" s="91"/>
      <c r="I30" s="91"/>
      <c r="J30" s="94"/>
      <c r="K30" s="68"/>
      <c r="L30" s="3"/>
      <c r="M30" s="91"/>
      <c r="N30" s="94"/>
      <c r="O30" s="68"/>
      <c r="P30" s="91"/>
      <c r="Q30" s="91"/>
      <c r="R30" s="94"/>
      <c r="S30" s="68"/>
      <c r="T30" s="91"/>
      <c r="U30" s="105"/>
      <c r="V30" s="94"/>
      <c r="W30" s="68"/>
      <c r="X30" s="3"/>
      <c r="Y30" s="91"/>
      <c r="Z30" s="94"/>
      <c r="AA30" s="68"/>
      <c r="AB30" s="91"/>
      <c r="AC30" s="91"/>
      <c r="AD30" s="94"/>
      <c r="AE30" s="68"/>
      <c r="AF30" s="91"/>
      <c r="AG30" s="91"/>
      <c r="AH30" s="68"/>
      <c r="AI30" s="91"/>
      <c r="AJ30" s="91"/>
      <c r="AK30" s="94"/>
      <c r="AL30" s="68"/>
      <c r="AM30" s="91"/>
      <c r="AN30" s="91"/>
      <c r="AO30" s="94"/>
      <c r="AP30" s="68"/>
      <c r="AQ30" s="91"/>
      <c r="AR30" s="94"/>
      <c r="AS30" s="68"/>
      <c r="AT30" s="91"/>
      <c r="AU30" s="94"/>
      <c r="AV30" s="3"/>
      <c r="AW30" s="91"/>
      <c r="AX30" s="91"/>
      <c r="AY30" s="91"/>
      <c r="AZ30" s="68"/>
      <c r="BA30" s="91"/>
      <c r="BB30" s="91"/>
      <c r="BC30" s="91"/>
      <c r="BD30" s="99" t="str">
        <f t="shared" si="0"/>
        <v xml:space="preserve"> </v>
      </c>
      <c r="BF30" s="23" t="str">
        <f t="shared" si="55"/>
        <v xml:space="preserve"> </v>
      </c>
      <c r="BG30" s="23" t="str">
        <f t="shared" si="56"/>
        <v xml:space="preserve"> </v>
      </c>
      <c r="BH30" s="23" t="str">
        <f t="shared" si="57"/>
        <v xml:space="preserve"> </v>
      </c>
      <c r="BI30" s="23" t="str">
        <f t="shared" si="58"/>
        <v xml:space="preserve"> </v>
      </c>
      <c r="BJ30" s="23" t="str">
        <f t="shared" si="59"/>
        <v xml:space="preserve"> </v>
      </c>
      <c r="BL30" s="4" t="str">
        <f t="shared" si="1"/>
        <v xml:space="preserve"> </v>
      </c>
      <c r="BM30" s="4" t="str">
        <f t="shared" si="2"/>
        <v xml:space="preserve"> </v>
      </c>
      <c r="BN30" s="4" t="str">
        <f t="shared" si="3"/>
        <v xml:space="preserve"> </v>
      </c>
      <c r="BO30" s="4" t="str">
        <f t="shared" si="4"/>
        <v xml:space="preserve"> </v>
      </c>
      <c r="BP30" s="4" t="str">
        <f t="shared" si="5"/>
        <v xml:space="preserve"> </v>
      </c>
      <c r="BQ30" s="4" t="str">
        <f t="shared" si="6"/>
        <v xml:space="preserve"> </v>
      </c>
      <c r="BR30" s="4" t="str">
        <f t="shared" si="7"/>
        <v xml:space="preserve"> </v>
      </c>
      <c r="BS30" s="4" t="str">
        <f t="shared" si="8"/>
        <v xml:space="preserve"> </v>
      </c>
      <c r="BT30" s="4" t="str">
        <f t="shared" si="9"/>
        <v xml:space="preserve"> </v>
      </c>
      <c r="BU30" s="4" t="str">
        <f t="shared" si="10"/>
        <v xml:space="preserve"> </v>
      </c>
      <c r="BV30" s="4" t="str">
        <f t="shared" si="11"/>
        <v xml:space="preserve"> </v>
      </c>
      <c r="BW30" s="4" t="str">
        <f t="shared" si="12"/>
        <v xml:space="preserve"> </v>
      </c>
      <c r="BX30" s="4" t="str">
        <f t="shared" si="13"/>
        <v xml:space="preserve"> </v>
      </c>
      <c r="BY30" s="4" t="str">
        <f t="shared" si="14"/>
        <v xml:space="preserve"> </v>
      </c>
      <c r="BZ30" s="4" t="str">
        <f t="shared" si="15"/>
        <v xml:space="preserve"> </v>
      </c>
      <c r="CA30" s="4" t="str">
        <f t="shared" si="16"/>
        <v xml:space="preserve"> </v>
      </c>
      <c r="CB30" s="4" t="str">
        <f t="shared" si="17"/>
        <v xml:space="preserve"> </v>
      </c>
      <c r="CC30" s="4" t="str">
        <f t="shared" si="18"/>
        <v xml:space="preserve"> </v>
      </c>
      <c r="CD30" s="4" t="str">
        <f t="shared" si="19"/>
        <v xml:space="preserve"> </v>
      </c>
      <c r="CE30" s="4" t="str">
        <f t="shared" si="20"/>
        <v xml:space="preserve"> </v>
      </c>
      <c r="CF30" s="4" t="str">
        <f t="shared" si="21"/>
        <v xml:space="preserve"> </v>
      </c>
      <c r="CG30" s="4" t="str">
        <f t="shared" si="22"/>
        <v xml:space="preserve"> </v>
      </c>
      <c r="CH30" s="4" t="str">
        <f t="shared" si="23"/>
        <v xml:space="preserve"> </v>
      </c>
      <c r="CI30" s="4" t="str">
        <f t="shared" si="24"/>
        <v xml:space="preserve"> </v>
      </c>
      <c r="CJ30" s="4" t="str">
        <f t="shared" si="25"/>
        <v xml:space="preserve"> </v>
      </c>
      <c r="CK30" s="4" t="str">
        <f t="shared" si="26"/>
        <v xml:space="preserve"> </v>
      </c>
      <c r="CL30" s="4" t="str">
        <f t="shared" si="27"/>
        <v xml:space="preserve"> </v>
      </c>
      <c r="CM30" s="4" t="str">
        <f t="shared" si="28"/>
        <v xml:space="preserve"> </v>
      </c>
      <c r="CN30" s="4" t="str">
        <f t="shared" si="29"/>
        <v xml:space="preserve"> </v>
      </c>
      <c r="CO30" s="4" t="str">
        <f t="shared" si="30"/>
        <v xml:space="preserve"> </v>
      </c>
      <c r="CP30" s="4" t="str">
        <f t="shared" si="31"/>
        <v xml:space="preserve"> </v>
      </c>
      <c r="CQ30" s="4" t="str">
        <f t="shared" si="32"/>
        <v xml:space="preserve"> </v>
      </c>
      <c r="CR30" s="4" t="str">
        <f t="shared" si="33"/>
        <v xml:space="preserve"> </v>
      </c>
      <c r="CS30" s="4" t="str">
        <f t="shared" si="34"/>
        <v xml:space="preserve"> </v>
      </c>
      <c r="CT30" s="4" t="str">
        <f t="shared" si="35"/>
        <v xml:space="preserve"> </v>
      </c>
      <c r="CU30" s="4" t="str">
        <f t="shared" si="36"/>
        <v xml:space="preserve"> </v>
      </c>
      <c r="CV30" s="4" t="str">
        <f t="shared" si="37"/>
        <v xml:space="preserve"> </v>
      </c>
      <c r="CW30" s="4" t="str">
        <f t="shared" si="38"/>
        <v xml:space="preserve"> </v>
      </c>
      <c r="CX30" s="4" t="str">
        <f t="shared" si="39"/>
        <v xml:space="preserve"> </v>
      </c>
      <c r="CY30" s="4" t="str">
        <f t="shared" si="40"/>
        <v xml:space="preserve"> </v>
      </c>
      <c r="CZ30" s="4" t="str">
        <f t="shared" si="41"/>
        <v xml:space="preserve"> </v>
      </c>
      <c r="DA30" s="4" t="str">
        <f t="shared" si="42"/>
        <v xml:space="preserve"> </v>
      </c>
      <c r="DB30" s="4" t="str">
        <f t="shared" si="43"/>
        <v xml:space="preserve"> </v>
      </c>
      <c r="DC30" s="4" t="str">
        <f t="shared" si="44"/>
        <v xml:space="preserve"> </v>
      </c>
      <c r="DD30" s="4" t="str">
        <f t="shared" si="45"/>
        <v xml:space="preserve"> </v>
      </c>
      <c r="DE30" s="4" t="str">
        <f t="shared" si="46"/>
        <v xml:space="preserve"> </v>
      </c>
      <c r="DF30" s="4" t="str">
        <f t="shared" si="47"/>
        <v xml:space="preserve"> </v>
      </c>
      <c r="DG30" s="4" t="str">
        <f t="shared" si="48"/>
        <v xml:space="preserve"> </v>
      </c>
      <c r="DH30" s="4" t="str">
        <f t="shared" si="49"/>
        <v xml:space="preserve"> </v>
      </c>
      <c r="DI30" s="4" t="str">
        <f t="shared" si="50"/>
        <v xml:space="preserve"> </v>
      </c>
      <c r="DJ30" s="4" t="str">
        <f t="shared" si="51"/>
        <v xml:space="preserve"> </v>
      </c>
      <c r="DK30" s="4" t="str">
        <f t="shared" si="52"/>
        <v xml:space="preserve"> </v>
      </c>
      <c r="DL30" s="4" t="str">
        <f t="shared" si="53"/>
        <v xml:space="preserve"> </v>
      </c>
      <c r="DM30" s="4" t="str">
        <f t="shared" si="54"/>
        <v xml:space="preserve"> </v>
      </c>
      <c r="DN30" s="15" t="str">
        <f t="shared" si="60"/>
        <v xml:space="preserve"> </v>
      </c>
    </row>
    <row r="31" spans="1:118">
      <c r="A31" s="85"/>
      <c r="B31" s="68"/>
      <c r="C31" s="91"/>
      <c r="D31" s="91"/>
      <c r="E31" s="91"/>
      <c r="F31" s="94"/>
      <c r="G31" s="68"/>
      <c r="H31" s="91"/>
      <c r="I31" s="91"/>
      <c r="J31" s="94"/>
      <c r="K31" s="68"/>
      <c r="L31" s="3"/>
      <c r="M31" s="91"/>
      <c r="N31" s="94"/>
      <c r="O31" s="68"/>
      <c r="P31" s="91"/>
      <c r="Q31" s="91"/>
      <c r="R31" s="94"/>
      <c r="S31" s="68"/>
      <c r="T31" s="91"/>
      <c r="U31" s="105"/>
      <c r="V31" s="94"/>
      <c r="W31" s="68"/>
      <c r="X31" s="3"/>
      <c r="Y31" s="91"/>
      <c r="Z31" s="94"/>
      <c r="AA31" s="68"/>
      <c r="AB31" s="91"/>
      <c r="AC31" s="91"/>
      <c r="AD31" s="94"/>
      <c r="AE31" s="68"/>
      <c r="AF31" s="91"/>
      <c r="AG31" s="91"/>
      <c r="AH31" s="68"/>
      <c r="AI31" s="91"/>
      <c r="AJ31" s="91"/>
      <c r="AK31" s="94"/>
      <c r="AL31" s="68"/>
      <c r="AM31" s="91"/>
      <c r="AN31" s="91"/>
      <c r="AO31" s="94"/>
      <c r="AP31" s="68"/>
      <c r="AQ31" s="91"/>
      <c r="AR31" s="94"/>
      <c r="AS31" s="68"/>
      <c r="AT31" s="91"/>
      <c r="AU31" s="94"/>
      <c r="AV31" s="3"/>
      <c r="AW31" s="91"/>
      <c r="AX31" s="91"/>
      <c r="AY31" s="91"/>
      <c r="AZ31" s="68"/>
      <c r="BA31" s="91"/>
      <c r="BB31" s="91"/>
      <c r="BC31" s="91"/>
      <c r="BD31" s="99" t="str">
        <f t="shared" si="0"/>
        <v xml:space="preserve"> </v>
      </c>
      <c r="BF31" s="23" t="str">
        <f t="shared" si="55"/>
        <v xml:space="preserve"> </v>
      </c>
      <c r="BG31" s="23" t="str">
        <f t="shared" si="56"/>
        <v xml:space="preserve"> </v>
      </c>
      <c r="BH31" s="23" t="str">
        <f t="shared" si="57"/>
        <v xml:space="preserve"> </v>
      </c>
      <c r="BI31" s="23" t="str">
        <f t="shared" si="58"/>
        <v xml:space="preserve"> </v>
      </c>
      <c r="BJ31" s="23" t="str">
        <f t="shared" si="59"/>
        <v xml:space="preserve"> </v>
      </c>
      <c r="BL31" s="4" t="str">
        <f t="shared" si="1"/>
        <v xml:space="preserve"> </v>
      </c>
      <c r="BM31" s="4" t="str">
        <f t="shared" si="2"/>
        <v xml:space="preserve"> </v>
      </c>
      <c r="BN31" s="4" t="str">
        <f t="shared" si="3"/>
        <v xml:space="preserve"> </v>
      </c>
      <c r="BO31" s="4" t="str">
        <f t="shared" si="4"/>
        <v xml:space="preserve"> </v>
      </c>
      <c r="BP31" s="4" t="str">
        <f t="shared" si="5"/>
        <v xml:space="preserve"> </v>
      </c>
      <c r="BQ31" s="4" t="str">
        <f t="shared" si="6"/>
        <v xml:space="preserve"> </v>
      </c>
      <c r="BR31" s="4" t="str">
        <f t="shared" si="7"/>
        <v xml:space="preserve"> </v>
      </c>
      <c r="BS31" s="4" t="str">
        <f t="shared" si="8"/>
        <v xml:space="preserve"> </v>
      </c>
      <c r="BT31" s="4" t="str">
        <f t="shared" si="9"/>
        <v xml:space="preserve"> </v>
      </c>
      <c r="BU31" s="4" t="str">
        <f t="shared" si="10"/>
        <v xml:space="preserve"> </v>
      </c>
      <c r="BV31" s="4" t="str">
        <f t="shared" si="11"/>
        <v xml:space="preserve"> </v>
      </c>
      <c r="BW31" s="4" t="str">
        <f t="shared" si="12"/>
        <v xml:space="preserve"> </v>
      </c>
      <c r="BX31" s="4" t="str">
        <f t="shared" si="13"/>
        <v xml:space="preserve"> </v>
      </c>
      <c r="BY31" s="4" t="str">
        <f t="shared" si="14"/>
        <v xml:space="preserve"> </v>
      </c>
      <c r="BZ31" s="4" t="str">
        <f t="shared" si="15"/>
        <v xml:space="preserve"> </v>
      </c>
      <c r="CA31" s="4" t="str">
        <f t="shared" si="16"/>
        <v xml:space="preserve"> </v>
      </c>
      <c r="CB31" s="4" t="str">
        <f t="shared" si="17"/>
        <v xml:space="preserve"> </v>
      </c>
      <c r="CC31" s="4" t="str">
        <f t="shared" si="18"/>
        <v xml:space="preserve"> </v>
      </c>
      <c r="CD31" s="4" t="str">
        <f t="shared" si="19"/>
        <v xml:space="preserve"> </v>
      </c>
      <c r="CE31" s="4" t="str">
        <f t="shared" si="20"/>
        <v xml:space="preserve"> </v>
      </c>
      <c r="CF31" s="4" t="str">
        <f t="shared" si="21"/>
        <v xml:space="preserve"> </v>
      </c>
      <c r="CG31" s="4" t="str">
        <f t="shared" si="22"/>
        <v xml:space="preserve"> </v>
      </c>
      <c r="CH31" s="4" t="str">
        <f t="shared" si="23"/>
        <v xml:space="preserve"> </v>
      </c>
      <c r="CI31" s="4" t="str">
        <f t="shared" si="24"/>
        <v xml:space="preserve"> </v>
      </c>
      <c r="CJ31" s="4" t="str">
        <f t="shared" si="25"/>
        <v xml:space="preserve"> </v>
      </c>
      <c r="CK31" s="4" t="str">
        <f t="shared" si="26"/>
        <v xml:space="preserve"> </v>
      </c>
      <c r="CL31" s="4" t="str">
        <f t="shared" si="27"/>
        <v xml:space="preserve"> </v>
      </c>
      <c r="CM31" s="4" t="str">
        <f t="shared" si="28"/>
        <v xml:space="preserve"> </v>
      </c>
      <c r="CN31" s="4" t="str">
        <f t="shared" si="29"/>
        <v xml:space="preserve"> </v>
      </c>
      <c r="CO31" s="4" t="str">
        <f t="shared" si="30"/>
        <v xml:space="preserve"> </v>
      </c>
      <c r="CP31" s="4" t="str">
        <f t="shared" si="31"/>
        <v xml:space="preserve"> </v>
      </c>
      <c r="CQ31" s="4" t="str">
        <f t="shared" si="32"/>
        <v xml:space="preserve"> </v>
      </c>
      <c r="CR31" s="4" t="str">
        <f t="shared" si="33"/>
        <v xml:space="preserve"> </v>
      </c>
      <c r="CS31" s="4" t="str">
        <f t="shared" si="34"/>
        <v xml:space="preserve"> </v>
      </c>
      <c r="CT31" s="4" t="str">
        <f t="shared" si="35"/>
        <v xml:space="preserve"> </v>
      </c>
      <c r="CU31" s="4" t="str">
        <f t="shared" si="36"/>
        <v xml:space="preserve"> </v>
      </c>
      <c r="CV31" s="4" t="str">
        <f t="shared" si="37"/>
        <v xml:space="preserve"> </v>
      </c>
      <c r="CW31" s="4" t="str">
        <f t="shared" si="38"/>
        <v xml:space="preserve"> </v>
      </c>
      <c r="CX31" s="4" t="str">
        <f t="shared" si="39"/>
        <v xml:space="preserve"> </v>
      </c>
      <c r="CY31" s="4" t="str">
        <f t="shared" si="40"/>
        <v xml:space="preserve"> </v>
      </c>
      <c r="CZ31" s="4" t="str">
        <f t="shared" si="41"/>
        <v xml:space="preserve"> </v>
      </c>
      <c r="DA31" s="4" t="str">
        <f t="shared" si="42"/>
        <v xml:space="preserve"> </v>
      </c>
      <c r="DB31" s="4" t="str">
        <f t="shared" si="43"/>
        <v xml:space="preserve"> </v>
      </c>
      <c r="DC31" s="4" t="str">
        <f t="shared" si="44"/>
        <v xml:space="preserve"> </v>
      </c>
      <c r="DD31" s="4" t="str">
        <f t="shared" si="45"/>
        <v xml:space="preserve"> </v>
      </c>
      <c r="DE31" s="4" t="str">
        <f t="shared" si="46"/>
        <v xml:space="preserve"> </v>
      </c>
      <c r="DF31" s="4" t="str">
        <f t="shared" si="47"/>
        <v xml:space="preserve"> </v>
      </c>
      <c r="DG31" s="4" t="str">
        <f t="shared" si="48"/>
        <v xml:space="preserve"> </v>
      </c>
      <c r="DH31" s="4" t="str">
        <f t="shared" si="49"/>
        <v xml:space="preserve"> </v>
      </c>
      <c r="DI31" s="4" t="str">
        <f t="shared" si="50"/>
        <v xml:space="preserve"> </v>
      </c>
      <c r="DJ31" s="4" t="str">
        <f t="shared" si="51"/>
        <v xml:space="preserve"> </v>
      </c>
      <c r="DK31" s="4" t="str">
        <f t="shared" si="52"/>
        <v xml:space="preserve"> </v>
      </c>
      <c r="DL31" s="4" t="str">
        <f t="shared" si="53"/>
        <v xml:space="preserve"> </v>
      </c>
      <c r="DM31" s="4" t="str">
        <f t="shared" si="54"/>
        <v xml:space="preserve"> </v>
      </c>
      <c r="DN31" s="15" t="str">
        <f t="shared" si="60"/>
        <v xml:space="preserve"> </v>
      </c>
    </row>
    <row r="32" spans="1:118">
      <c r="A32" s="85"/>
      <c r="B32" s="68"/>
      <c r="C32" s="91"/>
      <c r="D32" s="91"/>
      <c r="E32" s="91"/>
      <c r="F32" s="94"/>
      <c r="G32" s="68"/>
      <c r="H32" s="91"/>
      <c r="I32" s="91"/>
      <c r="J32" s="94"/>
      <c r="K32" s="68"/>
      <c r="L32" s="3"/>
      <c r="M32" s="91"/>
      <c r="N32" s="94"/>
      <c r="O32" s="68"/>
      <c r="P32" s="91"/>
      <c r="Q32" s="91"/>
      <c r="R32" s="94"/>
      <c r="S32" s="68"/>
      <c r="T32" s="91"/>
      <c r="U32" s="105"/>
      <c r="V32" s="94"/>
      <c r="W32" s="68"/>
      <c r="X32" s="3"/>
      <c r="Y32" s="91"/>
      <c r="Z32" s="94"/>
      <c r="AA32" s="68"/>
      <c r="AB32" s="91"/>
      <c r="AC32" s="91"/>
      <c r="AD32" s="94"/>
      <c r="AE32" s="68"/>
      <c r="AF32" s="91"/>
      <c r="AG32" s="91"/>
      <c r="AH32" s="68"/>
      <c r="AI32" s="91"/>
      <c r="AJ32" s="91"/>
      <c r="AK32" s="94"/>
      <c r="AL32" s="68"/>
      <c r="AM32" s="91"/>
      <c r="AN32" s="91"/>
      <c r="AO32" s="94"/>
      <c r="AP32" s="68"/>
      <c r="AQ32" s="91"/>
      <c r="AR32" s="94"/>
      <c r="AS32" s="68"/>
      <c r="AT32" s="91"/>
      <c r="AU32" s="94"/>
      <c r="AV32" s="3"/>
      <c r="AW32" s="91"/>
      <c r="AX32" s="91"/>
      <c r="AY32" s="91"/>
      <c r="AZ32" s="68"/>
      <c r="BA32" s="91"/>
      <c r="BB32" s="91"/>
      <c r="BC32" s="91"/>
      <c r="BD32" s="99" t="str">
        <f t="shared" si="0"/>
        <v xml:space="preserve"> </v>
      </c>
      <c r="BF32" s="23" t="str">
        <f t="shared" si="55"/>
        <v xml:space="preserve"> </v>
      </c>
      <c r="BG32" s="23" t="str">
        <f t="shared" si="56"/>
        <v xml:space="preserve"> </v>
      </c>
      <c r="BH32" s="23" t="str">
        <f t="shared" si="57"/>
        <v xml:space="preserve"> </v>
      </c>
      <c r="BI32" s="23" t="str">
        <f t="shared" si="58"/>
        <v xml:space="preserve"> </v>
      </c>
      <c r="BJ32" s="23" t="str">
        <f t="shared" si="59"/>
        <v xml:space="preserve"> </v>
      </c>
      <c r="BL32" s="4" t="str">
        <f t="shared" si="1"/>
        <v xml:space="preserve"> </v>
      </c>
      <c r="BM32" s="4" t="str">
        <f t="shared" si="2"/>
        <v xml:space="preserve"> </v>
      </c>
      <c r="BN32" s="4" t="str">
        <f t="shared" si="3"/>
        <v xml:space="preserve"> </v>
      </c>
      <c r="BO32" s="4" t="str">
        <f t="shared" si="4"/>
        <v xml:space="preserve"> </v>
      </c>
      <c r="BP32" s="4" t="str">
        <f t="shared" si="5"/>
        <v xml:space="preserve"> </v>
      </c>
      <c r="BQ32" s="4" t="str">
        <f t="shared" si="6"/>
        <v xml:space="preserve"> </v>
      </c>
      <c r="BR32" s="4" t="str">
        <f t="shared" si="7"/>
        <v xml:space="preserve"> </v>
      </c>
      <c r="BS32" s="4" t="str">
        <f t="shared" si="8"/>
        <v xml:space="preserve"> </v>
      </c>
      <c r="BT32" s="4" t="str">
        <f t="shared" si="9"/>
        <v xml:space="preserve"> </v>
      </c>
      <c r="BU32" s="4" t="str">
        <f t="shared" si="10"/>
        <v xml:space="preserve"> </v>
      </c>
      <c r="BV32" s="4" t="str">
        <f t="shared" si="11"/>
        <v xml:space="preserve"> </v>
      </c>
      <c r="BW32" s="4" t="str">
        <f t="shared" si="12"/>
        <v xml:space="preserve"> </v>
      </c>
      <c r="BX32" s="4" t="str">
        <f t="shared" si="13"/>
        <v xml:space="preserve"> </v>
      </c>
      <c r="BY32" s="4" t="str">
        <f t="shared" si="14"/>
        <v xml:space="preserve"> </v>
      </c>
      <c r="BZ32" s="4" t="str">
        <f t="shared" si="15"/>
        <v xml:space="preserve"> </v>
      </c>
      <c r="CA32" s="4" t="str">
        <f t="shared" si="16"/>
        <v xml:space="preserve"> </v>
      </c>
      <c r="CB32" s="4" t="str">
        <f t="shared" si="17"/>
        <v xml:space="preserve"> </v>
      </c>
      <c r="CC32" s="4" t="str">
        <f t="shared" si="18"/>
        <v xml:space="preserve"> </v>
      </c>
      <c r="CD32" s="4" t="str">
        <f t="shared" si="19"/>
        <v xml:space="preserve"> </v>
      </c>
      <c r="CE32" s="4" t="str">
        <f t="shared" si="20"/>
        <v xml:space="preserve"> </v>
      </c>
      <c r="CF32" s="4" t="str">
        <f t="shared" si="21"/>
        <v xml:space="preserve"> </v>
      </c>
      <c r="CG32" s="4" t="str">
        <f t="shared" si="22"/>
        <v xml:space="preserve"> </v>
      </c>
      <c r="CH32" s="4" t="str">
        <f t="shared" si="23"/>
        <v xml:space="preserve"> </v>
      </c>
      <c r="CI32" s="4" t="str">
        <f t="shared" si="24"/>
        <v xml:space="preserve"> </v>
      </c>
      <c r="CJ32" s="4" t="str">
        <f t="shared" si="25"/>
        <v xml:space="preserve"> </v>
      </c>
      <c r="CK32" s="4" t="str">
        <f t="shared" si="26"/>
        <v xml:space="preserve"> </v>
      </c>
      <c r="CL32" s="4" t="str">
        <f t="shared" si="27"/>
        <v xml:space="preserve"> </v>
      </c>
      <c r="CM32" s="4" t="str">
        <f t="shared" si="28"/>
        <v xml:space="preserve"> </v>
      </c>
      <c r="CN32" s="4" t="str">
        <f t="shared" si="29"/>
        <v xml:space="preserve"> </v>
      </c>
      <c r="CO32" s="4" t="str">
        <f t="shared" si="30"/>
        <v xml:space="preserve"> </v>
      </c>
      <c r="CP32" s="4" t="str">
        <f t="shared" si="31"/>
        <v xml:space="preserve"> </v>
      </c>
      <c r="CQ32" s="4" t="str">
        <f t="shared" si="32"/>
        <v xml:space="preserve"> </v>
      </c>
      <c r="CR32" s="4" t="str">
        <f t="shared" si="33"/>
        <v xml:space="preserve"> </v>
      </c>
      <c r="CS32" s="4" t="str">
        <f t="shared" si="34"/>
        <v xml:space="preserve"> </v>
      </c>
      <c r="CT32" s="4" t="str">
        <f t="shared" si="35"/>
        <v xml:space="preserve"> </v>
      </c>
      <c r="CU32" s="4" t="str">
        <f t="shared" si="36"/>
        <v xml:space="preserve"> </v>
      </c>
      <c r="CV32" s="4" t="str">
        <f t="shared" si="37"/>
        <v xml:space="preserve"> </v>
      </c>
      <c r="CW32" s="4" t="str">
        <f t="shared" si="38"/>
        <v xml:space="preserve"> </v>
      </c>
      <c r="CX32" s="4" t="str">
        <f t="shared" si="39"/>
        <v xml:space="preserve"> </v>
      </c>
      <c r="CY32" s="4" t="str">
        <f t="shared" si="40"/>
        <v xml:space="preserve"> </v>
      </c>
      <c r="CZ32" s="4" t="str">
        <f t="shared" si="41"/>
        <v xml:space="preserve"> </v>
      </c>
      <c r="DA32" s="4" t="str">
        <f t="shared" si="42"/>
        <v xml:space="preserve"> </v>
      </c>
      <c r="DB32" s="4" t="str">
        <f t="shared" si="43"/>
        <v xml:space="preserve"> </v>
      </c>
      <c r="DC32" s="4" t="str">
        <f t="shared" si="44"/>
        <v xml:space="preserve"> </v>
      </c>
      <c r="DD32" s="4" t="str">
        <f t="shared" si="45"/>
        <v xml:space="preserve"> </v>
      </c>
      <c r="DE32" s="4" t="str">
        <f t="shared" si="46"/>
        <v xml:space="preserve"> </v>
      </c>
      <c r="DF32" s="4" t="str">
        <f t="shared" si="47"/>
        <v xml:space="preserve"> </v>
      </c>
      <c r="DG32" s="4" t="str">
        <f t="shared" si="48"/>
        <v xml:space="preserve"> </v>
      </c>
      <c r="DH32" s="4" t="str">
        <f t="shared" si="49"/>
        <v xml:space="preserve"> </v>
      </c>
      <c r="DI32" s="4" t="str">
        <f t="shared" si="50"/>
        <v xml:space="preserve"> </v>
      </c>
      <c r="DJ32" s="4" t="str">
        <f t="shared" si="51"/>
        <v xml:space="preserve"> </v>
      </c>
      <c r="DK32" s="4" t="str">
        <f t="shared" si="52"/>
        <v xml:space="preserve"> </v>
      </c>
      <c r="DL32" s="4" t="str">
        <f t="shared" si="53"/>
        <v xml:space="preserve"> </v>
      </c>
      <c r="DM32" s="4" t="str">
        <f t="shared" si="54"/>
        <v xml:space="preserve"> </v>
      </c>
      <c r="DN32" s="15" t="str">
        <f t="shared" si="60"/>
        <v xml:space="preserve"> </v>
      </c>
    </row>
    <row r="33" spans="1:118">
      <c r="A33" s="85"/>
      <c r="B33" s="68"/>
      <c r="C33" s="91"/>
      <c r="D33" s="91"/>
      <c r="E33" s="91"/>
      <c r="F33" s="94"/>
      <c r="G33" s="68"/>
      <c r="H33" s="91"/>
      <c r="I33" s="91"/>
      <c r="J33" s="94"/>
      <c r="K33" s="68"/>
      <c r="L33" s="3"/>
      <c r="M33" s="91"/>
      <c r="N33" s="94"/>
      <c r="O33" s="68"/>
      <c r="P33" s="91"/>
      <c r="Q33" s="91"/>
      <c r="R33" s="94"/>
      <c r="S33" s="68"/>
      <c r="T33" s="91"/>
      <c r="U33" s="105"/>
      <c r="V33" s="94"/>
      <c r="W33" s="68"/>
      <c r="X33" s="3"/>
      <c r="Y33" s="91"/>
      <c r="Z33" s="94"/>
      <c r="AA33" s="68"/>
      <c r="AB33" s="91"/>
      <c r="AC33" s="91"/>
      <c r="AD33" s="94"/>
      <c r="AE33" s="68"/>
      <c r="AF33" s="91"/>
      <c r="AG33" s="91"/>
      <c r="AH33" s="68"/>
      <c r="AI33" s="91"/>
      <c r="AJ33" s="91"/>
      <c r="AK33" s="94"/>
      <c r="AL33" s="68"/>
      <c r="AM33" s="91"/>
      <c r="AN33" s="91"/>
      <c r="AO33" s="94"/>
      <c r="AP33" s="68"/>
      <c r="AQ33" s="91"/>
      <c r="AR33" s="94"/>
      <c r="AS33" s="68"/>
      <c r="AT33" s="91"/>
      <c r="AU33" s="94"/>
      <c r="AV33" s="3"/>
      <c r="AW33" s="91"/>
      <c r="AX33" s="91"/>
      <c r="AY33" s="91"/>
      <c r="AZ33" s="68"/>
      <c r="BA33" s="91"/>
      <c r="BB33" s="91"/>
      <c r="BC33" s="91"/>
      <c r="BD33" s="99" t="str">
        <f t="shared" si="0"/>
        <v xml:space="preserve"> </v>
      </c>
      <c r="BF33" s="23" t="str">
        <f t="shared" si="55"/>
        <v xml:space="preserve"> </v>
      </c>
      <c r="BG33" s="23" t="str">
        <f t="shared" si="56"/>
        <v xml:space="preserve"> </v>
      </c>
      <c r="BH33" s="23" t="str">
        <f t="shared" si="57"/>
        <v xml:space="preserve"> </v>
      </c>
      <c r="BI33" s="23" t="str">
        <f t="shared" si="58"/>
        <v xml:space="preserve"> </v>
      </c>
      <c r="BJ33" s="23" t="str">
        <f t="shared" si="59"/>
        <v xml:space="preserve"> </v>
      </c>
      <c r="BL33" s="4" t="str">
        <f t="shared" si="1"/>
        <v xml:space="preserve"> </v>
      </c>
      <c r="BM33" s="4" t="str">
        <f t="shared" si="2"/>
        <v xml:space="preserve"> </v>
      </c>
      <c r="BN33" s="4" t="str">
        <f t="shared" si="3"/>
        <v xml:space="preserve"> </v>
      </c>
      <c r="BO33" s="4" t="str">
        <f t="shared" si="4"/>
        <v xml:space="preserve"> </v>
      </c>
      <c r="BP33" s="4" t="str">
        <f t="shared" si="5"/>
        <v xml:space="preserve"> </v>
      </c>
      <c r="BQ33" s="4" t="str">
        <f t="shared" si="6"/>
        <v xml:space="preserve"> </v>
      </c>
      <c r="BR33" s="4" t="str">
        <f t="shared" si="7"/>
        <v xml:space="preserve"> </v>
      </c>
      <c r="BS33" s="4" t="str">
        <f t="shared" si="8"/>
        <v xml:space="preserve"> </v>
      </c>
      <c r="BT33" s="4" t="str">
        <f t="shared" si="9"/>
        <v xml:space="preserve"> </v>
      </c>
      <c r="BU33" s="4" t="str">
        <f t="shared" si="10"/>
        <v xml:space="preserve"> </v>
      </c>
      <c r="BV33" s="4" t="str">
        <f t="shared" si="11"/>
        <v xml:space="preserve"> </v>
      </c>
      <c r="BW33" s="4" t="str">
        <f t="shared" si="12"/>
        <v xml:space="preserve"> </v>
      </c>
      <c r="BX33" s="4" t="str">
        <f t="shared" si="13"/>
        <v xml:space="preserve"> </v>
      </c>
      <c r="BY33" s="4" t="str">
        <f t="shared" si="14"/>
        <v xml:space="preserve"> </v>
      </c>
      <c r="BZ33" s="4" t="str">
        <f t="shared" si="15"/>
        <v xml:space="preserve"> </v>
      </c>
      <c r="CA33" s="4" t="str">
        <f t="shared" si="16"/>
        <v xml:space="preserve"> </v>
      </c>
      <c r="CB33" s="4" t="str">
        <f t="shared" si="17"/>
        <v xml:space="preserve"> </v>
      </c>
      <c r="CC33" s="4" t="str">
        <f t="shared" si="18"/>
        <v xml:space="preserve"> </v>
      </c>
      <c r="CD33" s="4" t="str">
        <f t="shared" si="19"/>
        <v xml:space="preserve"> </v>
      </c>
      <c r="CE33" s="4" t="str">
        <f t="shared" si="20"/>
        <v xml:space="preserve"> </v>
      </c>
      <c r="CF33" s="4" t="str">
        <f t="shared" si="21"/>
        <v xml:space="preserve"> </v>
      </c>
      <c r="CG33" s="4" t="str">
        <f t="shared" si="22"/>
        <v xml:space="preserve"> </v>
      </c>
      <c r="CH33" s="4" t="str">
        <f t="shared" si="23"/>
        <v xml:space="preserve"> </v>
      </c>
      <c r="CI33" s="4" t="str">
        <f t="shared" si="24"/>
        <v xml:space="preserve"> </v>
      </c>
      <c r="CJ33" s="4" t="str">
        <f t="shared" si="25"/>
        <v xml:space="preserve"> </v>
      </c>
      <c r="CK33" s="4" t="str">
        <f t="shared" si="26"/>
        <v xml:space="preserve"> </v>
      </c>
      <c r="CL33" s="4" t="str">
        <f t="shared" si="27"/>
        <v xml:space="preserve"> </v>
      </c>
      <c r="CM33" s="4" t="str">
        <f t="shared" si="28"/>
        <v xml:space="preserve"> </v>
      </c>
      <c r="CN33" s="4" t="str">
        <f t="shared" si="29"/>
        <v xml:space="preserve"> </v>
      </c>
      <c r="CO33" s="4" t="str">
        <f t="shared" si="30"/>
        <v xml:space="preserve"> </v>
      </c>
      <c r="CP33" s="4" t="str">
        <f t="shared" si="31"/>
        <v xml:space="preserve"> </v>
      </c>
      <c r="CQ33" s="4" t="str">
        <f t="shared" si="32"/>
        <v xml:space="preserve"> </v>
      </c>
      <c r="CR33" s="4" t="str">
        <f t="shared" si="33"/>
        <v xml:space="preserve"> </v>
      </c>
      <c r="CS33" s="4" t="str">
        <f t="shared" si="34"/>
        <v xml:space="preserve"> </v>
      </c>
      <c r="CT33" s="4" t="str">
        <f t="shared" si="35"/>
        <v xml:space="preserve"> </v>
      </c>
      <c r="CU33" s="4" t="str">
        <f t="shared" si="36"/>
        <v xml:space="preserve"> </v>
      </c>
      <c r="CV33" s="4" t="str">
        <f t="shared" si="37"/>
        <v xml:space="preserve"> </v>
      </c>
      <c r="CW33" s="4" t="str">
        <f t="shared" si="38"/>
        <v xml:space="preserve"> </v>
      </c>
      <c r="CX33" s="4" t="str">
        <f t="shared" si="39"/>
        <v xml:space="preserve"> </v>
      </c>
      <c r="CY33" s="4" t="str">
        <f t="shared" si="40"/>
        <v xml:space="preserve"> </v>
      </c>
      <c r="CZ33" s="4" t="str">
        <f t="shared" si="41"/>
        <v xml:space="preserve"> </v>
      </c>
      <c r="DA33" s="4" t="str">
        <f t="shared" si="42"/>
        <v xml:space="preserve"> </v>
      </c>
      <c r="DB33" s="4" t="str">
        <f t="shared" si="43"/>
        <v xml:space="preserve"> </v>
      </c>
      <c r="DC33" s="4" t="str">
        <f t="shared" si="44"/>
        <v xml:space="preserve"> </v>
      </c>
      <c r="DD33" s="4" t="str">
        <f t="shared" si="45"/>
        <v xml:space="preserve"> </v>
      </c>
      <c r="DE33" s="4" t="str">
        <f t="shared" si="46"/>
        <v xml:space="preserve"> </v>
      </c>
      <c r="DF33" s="4" t="str">
        <f t="shared" si="47"/>
        <v xml:space="preserve"> </v>
      </c>
      <c r="DG33" s="4" t="str">
        <f t="shared" si="48"/>
        <v xml:space="preserve"> </v>
      </c>
      <c r="DH33" s="4" t="str">
        <f t="shared" si="49"/>
        <v xml:space="preserve"> </v>
      </c>
      <c r="DI33" s="4" t="str">
        <f t="shared" si="50"/>
        <v xml:space="preserve"> </v>
      </c>
      <c r="DJ33" s="4" t="str">
        <f t="shared" si="51"/>
        <v xml:space="preserve"> </v>
      </c>
      <c r="DK33" s="4" t="str">
        <f t="shared" si="52"/>
        <v xml:space="preserve"> </v>
      </c>
      <c r="DL33" s="4" t="str">
        <f t="shared" si="53"/>
        <v xml:space="preserve"> </v>
      </c>
      <c r="DM33" s="4" t="str">
        <f t="shared" si="54"/>
        <v xml:space="preserve"> </v>
      </c>
      <c r="DN33" s="15" t="str">
        <f t="shared" si="60"/>
        <v xml:space="preserve"> </v>
      </c>
    </row>
    <row r="34" spans="1:118">
      <c r="A34" s="85"/>
      <c r="B34" s="68"/>
      <c r="C34" s="91"/>
      <c r="D34" s="91"/>
      <c r="E34" s="91"/>
      <c r="F34" s="94"/>
      <c r="G34" s="68"/>
      <c r="H34" s="91"/>
      <c r="I34" s="91"/>
      <c r="J34" s="94"/>
      <c r="K34" s="68"/>
      <c r="L34" s="3"/>
      <c r="M34" s="91"/>
      <c r="N34" s="94"/>
      <c r="O34" s="68"/>
      <c r="P34" s="91"/>
      <c r="Q34" s="91"/>
      <c r="R34" s="94"/>
      <c r="S34" s="68"/>
      <c r="T34" s="91"/>
      <c r="U34" s="105"/>
      <c r="V34" s="94"/>
      <c r="W34" s="68"/>
      <c r="X34" s="3"/>
      <c r="Y34" s="91"/>
      <c r="Z34" s="94"/>
      <c r="AA34" s="68"/>
      <c r="AB34" s="91"/>
      <c r="AC34" s="91"/>
      <c r="AD34" s="94"/>
      <c r="AE34" s="68"/>
      <c r="AF34" s="91"/>
      <c r="AG34" s="91"/>
      <c r="AH34" s="68"/>
      <c r="AI34" s="91"/>
      <c r="AJ34" s="91"/>
      <c r="AK34" s="94"/>
      <c r="AL34" s="68"/>
      <c r="AM34" s="91"/>
      <c r="AN34" s="91"/>
      <c r="AO34" s="94"/>
      <c r="AP34" s="68"/>
      <c r="AQ34" s="91"/>
      <c r="AR34" s="94"/>
      <c r="AS34" s="68"/>
      <c r="AT34" s="91"/>
      <c r="AU34" s="94"/>
      <c r="AV34" s="3"/>
      <c r="AW34" s="91"/>
      <c r="AX34" s="91"/>
      <c r="AY34" s="91"/>
      <c r="AZ34" s="68"/>
      <c r="BA34" s="91"/>
      <c r="BB34" s="91"/>
      <c r="BC34" s="91"/>
      <c r="BD34" s="99" t="str">
        <f t="shared" si="0"/>
        <v xml:space="preserve"> </v>
      </c>
      <c r="BF34" s="23" t="str">
        <f t="shared" si="55"/>
        <v xml:space="preserve"> </v>
      </c>
      <c r="BG34" s="23" t="str">
        <f t="shared" si="56"/>
        <v xml:space="preserve"> </v>
      </c>
      <c r="BH34" s="23" t="str">
        <f t="shared" si="57"/>
        <v xml:space="preserve"> </v>
      </c>
      <c r="BI34" s="23" t="str">
        <f t="shared" si="58"/>
        <v xml:space="preserve"> </v>
      </c>
      <c r="BJ34" s="23" t="str">
        <f t="shared" si="59"/>
        <v xml:space="preserve"> </v>
      </c>
      <c r="BL34" s="4" t="str">
        <f t="shared" si="1"/>
        <v xml:space="preserve"> </v>
      </c>
      <c r="BM34" s="4" t="str">
        <f t="shared" si="2"/>
        <v xml:space="preserve"> </v>
      </c>
      <c r="BN34" s="4" t="str">
        <f t="shared" si="3"/>
        <v xml:space="preserve"> </v>
      </c>
      <c r="BO34" s="4" t="str">
        <f t="shared" si="4"/>
        <v xml:space="preserve"> </v>
      </c>
      <c r="BP34" s="4" t="str">
        <f t="shared" si="5"/>
        <v xml:space="preserve"> </v>
      </c>
      <c r="BQ34" s="4" t="str">
        <f t="shared" si="6"/>
        <v xml:space="preserve"> </v>
      </c>
      <c r="BR34" s="4" t="str">
        <f t="shared" si="7"/>
        <v xml:space="preserve"> </v>
      </c>
      <c r="BS34" s="4" t="str">
        <f t="shared" si="8"/>
        <v xml:space="preserve"> </v>
      </c>
      <c r="BT34" s="4" t="str">
        <f t="shared" si="9"/>
        <v xml:space="preserve"> </v>
      </c>
      <c r="BU34" s="4" t="str">
        <f t="shared" si="10"/>
        <v xml:space="preserve"> </v>
      </c>
      <c r="BV34" s="4" t="str">
        <f t="shared" si="11"/>
        <v xml:space="preserve"> </v>
      </c>
      <c r="BW34" s="4" t="str">
        <f t="shared" si="12"/>
        <v xml:space="preserve"> </v>
      </c>
      <c r="BX34" s="4" t="str">
        <f t="shared" si="13"/>
        <v xml:space="preserve"> </v>
      </c>
      <c r="BY34" s="4" t="str">
        <f t="shared" si="14"/>
        <v xml:space="preserve"> </v>
      </c>
      <c r="BZ34" s="4" t="str">
        <f t="shared" si="15"/>
        <v xml:space="preserve"> </v>
      </c>
      <c r="CA34" s="4" t="str">
        <f t="shared" si="16"/>
        <v xml:space="preserve"> </v>
      </c>
      <c r="CB34" s="4" t="str">
        <f t="shared" si="17"/>
        <v xml:space="preserve"> </v>
      </c>
      <c r="CC34" s="4" t="str">
        <f t="shared" si="18"/>
        <v xml:space="preserve"> </v>
      </c>
      <c r="CD34" s="4" t="str">
        <f t="shared" si="19"/>
        <v xml:space="preserve"> </v>
      </c>
      <c r="CE34" s="4" t="str">
        <f t="shared" si="20"/>
        <v xml:space="preserve"> </v>
      </c>
      <c r="CF34" s="4" t="str">
        <f t="shared" si="21"/>
        <v xml:space="preserve"> </v>
      </c>
      <c r="CG34" s="4" t="str">
        <f t="shared" si="22"/>
        <v xml:space="preserve"> </v>
      </c>
      <c r="CH34" s="4" t="str">
        <f t="shared" si="23"/>
        <v xml:space="preserve"> </v>
      </c>
      <c r="CI34" s="4" t="str">
        <f t="shared" si="24"/>
        <v xml:space="preserve"> </v>
      </c>
      <c r="CJ34" s="4" t="str">
        <f t="shared" si="25"/>
        <v xml:space="preserve"> </v>
      </c>
      <c r="CK34" s="4" t="str">
        <f t="shared" si="26"/>
        <v xml:space="preserve"> </v>
      </c>
      <c r="CL34" s="4" t="str">
        <f t="shared" si="27"/>
        <v xml:space="preserve"> </v>
      </c>
      <c r="CM34" s="4" t="str">
        <f t="shared" si="28"/>
        <v xml:space="preserve"> </v>
      </c>
      <c r="CN34" s="4" t="str">
        <f t="shared" si="29"/>
        <v xml:space="preserve"> </v>
      </c>
      <c r="CO34" s="4" t="str">
        <f t="shared" si="30"/>
        <v xml:space="preserve"> </v>
      </c>
      <c r="CP34" s="4" t="str">
        <f t="shared" si="31"/>
        <v xml:space="preserve"> </v>
      </c>
      <c r="CQ34" s="4" t="str">
        <f t="shared" si="32"/>
        <v xml:space="preserve"> </v>
      </c>
      <c r="CR34" s="4" t="str">
        <f t="shared" si="33"/>
        <v xml:space="preserve"> </v>
      </c>
      <c r="CS34" s="4" t="str">
        <f t="shared" si="34"/>
        <v xml:space="preserve"> </v>
      </c>
      <c r="CT34" s="4" t="str">
        <f t="shared" si="35"/>
        <v xml:space="preserve"> </v>
      </c>
      <c r="CU34" s="4" t="str">
        <f t="shared" si="36"/>
        <v xml:space="preserve"> </v>
      </c>
      <c r="CV34" s="4" t="str">
        <f t="shared" si="37"/>
        <v xml:space="preserve"> </v>
      </c>
      <c r="CW34" s="4" t="str">
        <f t="shared" si="38"/>
        <v xml:space="preserve"> </v>
      </c>
      <c r="CX34" s="4" t="str">
        <f t="shared" si="39"/>
        <v xml:space="preserve"> </v>
      </c>
      <c r="CY34" s="4" t="str">
        <f t="shared" si="40"/>
        <v xml:space="preserve"> </v>
      </c>
      <c r="CZ34" s="4" t="str">
        <f t="shared" si="41"/>
        <v xml:space="preserve"> </v>
      </c>
      <c r="DA34" s="4" t="str">
        <f t="shared" si="42"/>
        <v xml:space="preserve"> </v>
      </c>
      <c r="DB34" s="4" t="str">
        <f t="shared" si="43"/>
        <v xml:space="preserve"> </v>
      </c>
      <c r="DC34" s="4" t="str">
        <f t="shared" si="44"/>
        <v xml:space="preserve"> </v>
      </c>
      <c r="DD34" s="4" t="str">
        <f t="shared" si="45"/>
        <v xml:space="preserve"> </v>
      </c>
      <c r="DE34" s="4" t="str">
        <f t="shared" si="46"/>
        <v xml:space="preserve"> </v>
      </c>
      <c r="DF34" s="4" t="str">
        <f t="shared" si="47"/>
        <v xml:space="preserve"> </v>
      </c>
      <c r="DG34" s="4" t="str">
        <f t="shared" si="48"/>
        <v xml:space="preserve"> </v>
      </c>
      <c r="DH34" s="4" t="str">
        <f t="shared" si="49"/>
        <v xml:space="preserve"> </v>
      </c>
      <c r="DI34" s="4" t="str">
        <f t="shared" si="50"/>
        <v xml:space="preserve"> </v>
      </c>
      <c r="DJ34" s="4" t="str">
        <f t="shared" si="51"/>
        <v xml:space="preserve"> </v>
      </c>
      <c r="DK34" s="4" t="str">
        <f t="shared" si="52"/>
        <v xml:space="preserve"> </v>
      </c>
      <c r="DL34" s="4" t="str">
        <f t="shared" si="53"/>
        <v xml:space="preserve"> </v>
      </c>
      <c r="DM34" s="4" t="str">
        <f t="shared" si="54"/>
        <v xml:space="preserve"> </v>
      </c>
      <c r="DN34" s="15" t="str">
        <f t="shared" si="60"/>
        <v xml:space="preserve"> </v>
      </c>
    </row>
    <row r="35" spans="1:118">
      <c r="A35" s="85"/>
      <c r="B35" s="68"/>
      <c r="C35" s="91"/>
      <c r="D35" s="91"/>
      <c r="E35" s="91"/>
      <c r="F35" s="94"/>
      <c r="G35" s="68"/>
      <c r="H35" s="91"/>
      <c r="I35" s="91"/>
      <c r="J35" s="94"/>
      <c r="K35" s="68"/>
      <c r="L35" s="3"/>
      <c r="M35" s="91"/>
      <c r="N35" s="94"/>
      <c r="O35" s="68"/>
      <c r="P35" s="91"/>
      <c r="Q35" s="91"/>
      <c r="R35" s="94"/>
      <c r="S35" s="68"/>
      <c r="T35" s="91"/>
      <c r="U35" s="105"/>
      <c r="V35" s="94"/>
      <c r="W35" s="68"/>
      <c r="X35" s="3"/>
      <c r="Y35" s="91"/>
      <c r="Z35" s="94"/>
      <c r="AA35" s="68"/>
      <c r="AB35" s="91"/>
      <c r="AC35" s="91"/>
      <c r="AD35" s="94"/>
      <c r="AE35" s="68"/>
      <c r="AF35" s="91"/>
      <c r="AG35" s="91"/>
      <c r="AH35" s="68"/>
      <c r="AI35" s="91"/>
      <c r="AJ35" s="91"/>
      <c r="AK35" s="94"/>
      <c r="AL35" s="68"/>
      <c r="AM35" s="91"/>
      <c r="AN35" s="91"/>
      <c r="AO35" s="94"/>
      <c r="AP35" s="68"/>
      <c r="AQ35" s="91"/>
      <c r="AR35" s="94"/>
      <c r="AS35" s="68"/>
      <c r="AT35" s="91"/>
      <c r="AU35" s="94"/>
      <c r="AV35" s="3"/>
      <c r="AW35" s="91"/>
      <c r="AX35" s="91"/>
      <c r="AY35" s="91"/>
      <c r="AZ35" s="68"/>
      <c r="BA35" s="91"/>
      <c r="BB35" s="91"/>
      <c r="BC35" s="91"/>
      <c r="BD35" s="99" t="str">
        <f t="shared" si="0"/>
        <v xml:space="preserve"> </v>
      </c>
      <c r="BF35" s="23" t="str">
        <f t="shared" si="55"/>
        <v xml:space="preserve"> </v>
      </c>
      <c r="BG35" s="23" t="str">
        <f t="shared" si="56"/>
        <v xml:space="preserve"> </v>
      </c>
      <c r="BH35" s="23" t="str">
        <f t="shared" si="57"/>
        <v xml:space="preserve"> </v>
      </c>
      <c r="BI35" s="23" t="str">
        <f t="shared" si="58"/>
        <v xml:space="preserve"> </v>
      </c>
      <c r="BJ35" s="23" t="str">
        <f t="shared" si="59"/>
        <v xml:space="preserve"> </v>
      </c>
      <c r="BL35" s="4" t="str">
        <f t="shared" si="1"/>
        <v xml:space="preserve"> </v>
      </c>
      <c r="BM35" s="4" t="str">
        <f t="shared" si="2"/>
        <v xml:space="preserve"> </v>
      </c>
      <c r="BN35" s="4" t="str">
        <f t="shared" si="3"/>
        <v xml:space="preserve"> </v>
      </c>
      <c r="BO35" s="4" t="str">
        <f t="shared" si="4"/>
        <v xml:space="preserve"> </v>
      </c>
      <c r="BP35" s="4" t="str">
        <f t="shared" si="5"/>
        <v xml:space="preserve"> </v>
      </c>
      <c r="BQ35" s="4" t="str">
        <f t="shared" si="6"/>
        <v xml:space="preserve"> </v>
      </c>
      <c r="BR35" s="4" t="str">
        <f t="shared" si="7"/>
        <v xml:space="preserve"> </v>
      </c>
      <c r="BS35" s="4" t="str">
        <f t="shared" si="8"/>
        <v xml:space="preserve"> </v>
      </c>
      <c r="BT35" s="4" t="str">
        <f t="shared" si="9"/>
        <v xml:space="preserve"> </v>
      </c>
      <c r="BU35" s="4" t="str">
        <f t="shared" si="10"/>
        <v xml:space="preserve"> </v>
      </c>
      <c r="BV35" s="4" t="str">
        <f t="shared" si="11"/>
        <v xml:space="preserve"> </v>
      </c>
      <c r="BW35" s="4" t="str">
        <f t="shared" si="12"/>
        <v xml:space="preserve"> </v>
      </c>
      <c r="BX35" s="4" t="str">
        <f t="shared" si="13"/>
        <v xml:space="preserve"> </v>
      </c>
      <c r="BY35" s="4" t="str">
        <f t="shared" si="14"/>
        <v xml:space="preserve"> </v>
      </c>
      <c r="BZ35" s="4" t="str">
        <f t="shared" si="15"/>
        <v xml:space="preserve"> </v>
      </c>
      <c r="CA35" s="4" t="str">
        <f t="shared" si="16"/>
        <v xml:space="preserve"> </v>
      </c>
      <c r="CB35" s="4" t="str">
        <f t="shared" si="17"/>
        <v xml:space="preserve"> </v>
      </c>
      <c r="CC35" s="4" t="str">
        <f t="shared" si="18"/>
        <v xml:space="preserve"> </v>
      </c>
      <c r="CD35" s="4" t="str">
        <f t="shared" si="19"/>
        <v xml:space="preserve"> </v>
      </c>
      <c r="CE35" s="4" t="str">
        <f t="shared" si="20"/>
        <v xml:space="preserve"> </v>
      </c>
      <c r="CF35" s="4" t="str">
        <f t="shared" si="21"/>
        <v xml:space="preserve"> </v>
      </c>
      <c r="CG35" s="4" t="str">
        <f t="shared" si="22"/>
        <v xml:space="preserve"> </v>
      </c>
      <c r="CH35" s="4" t="str">
        <f t="shared" si="23"/>
        <v xml:space="preserve"> </v>
      </c>
      <c r="CI35" s="4" t="str">
        <f t="shared" si="24"/>
        <v xml:space="preserve"> </v>
      </c>
      <c r="CJ35" s="4" t="str">
        <f t="shared" si="25"/>
        <v xml:space="preserve"> </v>
      </c>
      <c r="CK35" s="4" t="str">
        <f t="shared" si="26"/>
        <v xml:space="preserve"> </v>
      </c>
      <c r="CL35" s="4" t="str">
        <f t="shared" si="27"/>
        <v xml:space="preserve"> </v>
      </c>
      <c r="CM35" s="4" t="str">
        <f t="shared" si="28"/>
        <v xml:space="preserve"> </v>
      </c>
      <c r="CN35" s="4" t="str">
        <f t="shared" si="29"/>
        <v xml:space="preserve"> </v>
      </c>
      <c r="CO35" s="4" t="str">
        <f t="shared" si="30"/>
        <v xml:space="preserve"> </v>
      </c>
      <c r="CP35" s="4" t="str">
        <f t="shared" si="31"/>
        <v xml:space="preserve"> </v>
      </c>
      <c r="CQ35" s="4" t="str">
        <f t="shared" si="32"/>
        <v xml:space="preserve"> </v>
      </c>
      <c r="CR35" s="4" t="str">
        <f t="shared" si="33"/>
        <v xml:space="preserve"> </v>
      </c>
      <c r="CS35" s="4" t="str">
        <f t="shared" si="34"/>
        <v xml:space="preserve"> </v>
      </c>
      <c r="CT35" s="4" t="str">
        <f t="shared" si="35"/>
        <v xml:space="preserve"> </v>
      </c>
      <c r="CU35" s="4" t="str">
        <f t="shared" si="36"/>
        <v xml:space="preserve"> </v>
      </c>
      <c r="CV35" s="4" t="str">
        <f t="shared" si="37"/>
        <v xml:space="preserve"> </v>
      </c>
      <c r="CW35" s="4" t="str">
        <f t="shared" si="38"/>
        <v xml:space="preserve"> </v>
      </c>
      <c r="CX35" s="4" t="str">
        <f t="shared" si="39"/>
        <v xml:space="preserve"> </v>
      </c>
      <c r="CY35" s="4" t="str">
        <f t="shared" si="40"/>
        <v xml:space="preserve"> </v>
      </c>
      <c r="CZ35" s="4" t="str">
        <f t="shared" si="41"/>
        <v xml:space="preserve"> </v>
      </c>
      <c r="DA35" s="4" t="str">
        <f t="shared" si="42"/>
        <v xml:space="preserve"> </v>
      </c>
      <c r="DB35" s="4" t="str">
        <f t="shared" si="43"/>
        <v xml:space="preserve"> </v>
      </c>
      <c r="DC35" s="4" t="str">
        <f t="shared" si="44"/>
        <v xml:space="preserve"> </v>
      </c>
      <c r="DD35" s="4" t="str">
        <f t="shared" si="45"/>
        <v xml:space="preserve"> </v>
      </c>
      <c r="DE35" s="4" t="str">
        <f t="shared" si="46"/>
        <v xml:space="preserve"> </v>
      </c>
      <c r="DF35" s="4" t="str">
        <f t="shared" si="47"/>
        <v xml:space="preserve"> </v>
      </c>
      <c r="DG35" s="4" t="str">
        <f t="shared" si="48"/>
        <v xml:space="preserve"> </v>
      </c>
      <c r="DH35" s="4" t="str">
        <f t="shared" si="49"/>
        <v xml:space="preserve"> </v>
      </c>
      <c r="DI35" s="4" t="str">
        <f t="shared" si="50"/>
        <v xml:space="preserve"> </v>
      </c>
      <c r="DJ35" s="4" t="str">
        <f t="shared" si="51"/>
        <v xml:space="preserve"> </v>
      </c>
      <c r="DK35" s="4" t="str">
        <f t="shared" si="52"/>
        <v xml:space="preserve"> </v>
      </c>
      <c r="DL35" s="4" t="str">
        <f t="shared" si="53"/>
        <v xml:space="preserve"> </v>
      </c>
      <c r="DM35" s="4" t="str">
        <f t="shared" si="54"/>
        <v xml:space="preserve"> </v>
      </c>
      <c r="DN35" s="15" t="str">
        <f t="shared" si="60"/>
        <v xml:space="preserve"> </v>
      </c>
    </row>
    <row r="36" spans="1:118">
      <c r="A36" s="85"/>
      <c r="B36" s="68"/>
      <c r="C36" s="91"/>
      <c r="D36" s="91"/>
      <c r="E36" s="91"/>
      <c r="F36" s="94"/>
      <c r="G36" s="68"/>
      <c r="H36" s="91"/>
      <c r="I36" s="91"/>
      <c r="J36" s="94"/>
      <c r="K36" s="68"/>
      <c r="L36" s="3"/>
      <c r="M36" s="91"/>
      <c r="N36" s="94"/>
      <c r="O36" s="68"/>
      <c r="P36" s="91"/>
      <c r="Q36" s="91"/>
      <c r="R36" s="94"/>
      <c r="S36" s="68"/>
      <c r="T36" s="91"/>
      <c r="U36" s="105"/>
      <c r="V36" s="94"/>
      <c r="W36" s="68"/>
      <c r="X36" s="3"/>
      <c r="Y36" s="91"/>
      <c r="Z36" s="94"/>
      <c r="AA36" s="68"/>
      <c r="AB36" s="91"/>
      <c r="AC36" s="91"/>
      <c r="AD36" s="94"/>
      <c r="AE36" s="68"/>
      <c r="AF36" s="91"/>
      <c r="AG36" s="91"/>
      <c r="AH36" s="68"/>
      <c r="AI36" s="91"/>
      <c r="AJ36" s="91"/>
      <c r="AK36" s="94"/>
      <c r="AL36" s="68"/>
      <c r="AM36" s="91"/>
      <c r="AN36" s="91"/>
      <c r="AO36" s="94"/>
      <c r="AP36" s="68"/>
      <c r="AQ36" s="91"/>
      <c r="AR36" s="94"/>
      <c r="AS36" s="68"/>
      <c r="AT36" s="91"/>
      <c r="AU36" s="94"/>
      <c r="AV36" s="3"/>
      <c r="AW36" s="91"/>
      <c r="AX36" s="91"/>
      <c r="AY36" s="91"/>
      <c r="AZ36" s="68"/>
      <c r="BA36" s="91"/>
      <c r="BB36" s="91"/>
      <c r="BC36" s="91"/>
      <c r="BD36" s="99" t="str">
        <f t="shared" si="0"/>
        <v xml:space="preserve"> </v>
      </c>
      <c r="BF36" s="23" t="str">
        <f t="shared" si="55"/>
        <v xml:space="preserve"> </v>
      </c>
      <c r="BG36" s="23" t="str">
        <f t="shared" si="56"/>
        <v xml:space="preserve"> </v>
      </c>
      <c r="BH36" s="23" t="str">
        <f t="shared" si="57"/>
        <v xml:space="preserve"> </v>
      </c>
      <c r="BI36" s="23" t="str">
        <f t="shared" si="58"/>
        <v xml:space="preserve"> </v>
      </c>
      <c r="BJ36" s="23" t="str">
        <f t="shared" si="59"/>
        <v xml:space="preserve"> </v>
      </c>
      <c r="BL36" s="4" t="str">
        <f t="shared" si="1"/>
        <v xml:space="preserve"> </v>
      </c>
      <c r="BM36" s="4" t="str">
        <f t="shared" si="2"/>
        <v xml:space="preserve"> </v>
      </c>
      <c r="BN36" s="4" t="str">
        <f t="shared" si="3"/>
        <v xml:space="preserve"> </v>
      </c>
      <c r="BO36" s="4" t="str">
        <f t="shared" si="4"/>
        <v xml:space="preserve"> </v>
      </c>
      <c r="BP36" s="4" t="str">
        <f t="shared" si="5"/>
        <v xml:space="preserve"> </v>
      </c>
      <c r="BQ36" s="4" t="str">
        <f t="shared" si="6"/>
        <v xml:space="preserve"> </v>
      </c>
      <c r="BR36" s="4" t="str">
        <f t="shared" si="7"/>
        <v xml:space="preserve"> </v>
      </c>
      <c r="BS36" s="4" t="str">
        <f t="shared" si="8"/>
        <v xml:space="preserve"> </v>
      </c>
      <c r="BT36" s="4" t="str">
        <f t="shared" si="9"/>
        <v xml:space="preserve"> </v>
      </c>
      <c r="BU36" s="4" t="str">
        <f t="shared" si="10"/>
        <v xml:space="preserve"> </v>
      </c>
      <c r="BV36" s="4" t="str">
        <f t="shared" si="11"/>
        <v xml:space="preserve"> </v>
      </c>
      <c r="BW36" s="4" t="str">
        <f t="shared" si="12"/>
        <v xml:space="preserve"> </v>
      </c>
      <c r="BX36" s="4" t="str">
        <f t="shared" si="13"/>
        <v xml:space="preserve"> </v>
      </c>
      <c r="BY36" s="4" t="str">
        <f t="shared" si="14"/>
        <v xml:space="preserve"> </v>
      </c>
      <c r="BZ36" s="4" t="str">
        <f t="shared" si="15"/>
        <v xml:space="preserve"> </v>
      </c>
      <c r="CA36" s="4" t="str">
        <f t="shared" si="16"/>
        <v xml:space="preserve"> </v>
      </c>
      <c r="CB36" s="4" t="str">
        <f t="shared" si="17"/>
        <v xml:space="preserve"> </v>
      </c>
      <c r="CC36" s="4" t="str">
        <f t="shared" si="18"/>
        <v xml:space="preserve"> </v>
      </c>
      <c r="CD36" s="4" t="str">
        <f t="shared" si="19"/>
        <v xml:space="preserve"> </v>
      </c>
      <c r="CE36" s="4" t="str">
        <f t="shared" si="20"/>
        <v xml:space="preserve"> </v>
      </c>
      <c r="CF36" s="4" t="str">
        <f t="shared" si="21"/>
        <v xml:space="preserve"> </v>
      </c>
      <c r="CG36" s="4" t="str">
        <f t="shared" si="22"/>
        <v xml:space="preserve"> </v>
      </c>
      <c r="CH36" s="4" t="str">
        <f t="shared" si="23"/>
        <v xml:space="preserve"> </v>
      </c>
      <c r="CI36" s="4" t="str">
        <f t="shared" si="24"/>
        <v xml:space="preserve"> </v>
      </c>
      <c r="CJ36" s="4" t="str">
        <f t="shared" si="25"/>
        <v xml:space="preserve"> </v>
      </c>
      <c r="CK36" s="4" t="str">
        <f t="shared" si="26"/>
        <v xml:space="preserve"> </v>
      </c>
      <c r="CL36" s="4" t="str">
        <f t="shared" si="27"/>
        <v xml:space="preserve"> </v>
      </c>
      <c r="CM36" s="4" t="str">
        <f t="shared" si="28"/>
        <v xml:space="preserve"> </v>
      </c>
      <c r="CN36" s="4" t="str">
        <f t="shared" si="29"/>
        <v xml:space="preserve"> </v>
      </c>
      <c r="CO36" s="4" t="str">
        <f t="shared" si="30"/>
        <v xml:space="preserve"> </v>
      </c>
      <c r="CP36" s="4" t="str">
        <f t="shared" si="31"/>
        <v xml:space="preserve"> </v>
      </c>
      <c r="CQ36" s="4" t="str">
        <f t="shared" si="32"/>
        <v xml:space="preserve"> </v>
      </c>
      <c r="CR36" s="4" t="str">
        <f t="shared" si="33"/>
        <v xml:space="preserve"> </v>
      </c>
      <c r="CS36" s="4" t="str">
        <f t="shared" si="34"/>
        <v xml:space="preserve"> </v>
      </c>
      <c r="CT36" s="4" t="str">
        <f t="shared" si="35"/>
        <v xml:space="preserve"> </v>
      </c>
      <c r="CU36" s="4" t="str">
        <f t="shared" si="36"/>
        <v xml:space="preserve"> </v>
      </c>
      <c r="CV36" s="4" t="str">
        <f t="shared" si="37"/>
        <v xml:space="preserve"> </v>
      </c>
      <c r="CW36" s="4" t="str">
        <f t="shared" si="38"/>
        <v xml:space="preserve"> </v>
      </c>
      <c r="CX36" s="4" t="str">
        <f t="shared" si="39"/>
        <v xml:space="preserve"> </v>
      </c>
      <c r="CY36" s="4" t="str">
        <f t="shared" si="40"/>
        <v xml:space="preserve"> </v>
      </c>
      <c r="CZ36" s="4" t="str">
        <f t="shared" si="41"/>
        <v xml:space="preserve"> </v>
      </c>
      <c r="DA36" s="4" t="str">
        <f t="shared" si="42"/>
        <v xml:space="preserve"> </v>
      </c>
      <c r="DB36" s="4" t="str">
        <f t="shared" si="43"/>
        <v xml:space="preserve"> </v>
      </c>
      <c r="DC36" s="4" t="str">
        <f t="shared" si="44"/>
        <v xml:space="preserve"> </v>
      </c>
      <c r="DD36" s="4" t="str">
        <f t="shared" si="45"/>
        <v xml:space="preserve"> </v>
      </c>
      <c r="DE36" s="4" t="str">
        <f t="shared" si="46"/>
        <v xml:space="preserve"> </v>
      </c>
      <c r="DF36" s="4" t="str">
        <f t="shared" si="47"/>
        <v xml:space="preserve"> </v>
      </c>
      <c r="DG36" s="4" t="str">
        <f t="shared" si="48"/>
        <v xml:space="preserve"> </v>
      </c>
      <c r="DH36" s="4" t="str">
        <f t="shared" si="49"/>
        <v xml:space="preserve"> </v>
      </c>
      <c r="DI36" s="4" t="str">
        <f t="shared" si="50"/>
        <v xml:space="preserve"> </v>
      </c>
      <c r="DJ36" s="4" t="str">
        <f t="shared" si="51"/>
        <v xml:space="preserve"> </v>
      </c>
      <c r="DK36" s="4" t="str">
        <f t="shared" si="52"/>
        <v xml:space="preserve"> </v>
      </c>
      <c r="DL36" s="4" t="str">
        <f t="shared" si="53"/>
        <v xml:space="preserve"> </v>
      </c>
      <c r="DM36" s="4" t="str">
        <f t="shared" si="54"/>
        <v xml:space="preserve"> </v>
      </c>
      <c r="DN36" s="15" t="str">
        <f t="shared" si="60"/>
        <v xml:space="preserve"> </v>
      </c>
    </row>
    <row r="37" spans="1:118">
      <c r="A37" s="85"/>
      <c r="B37" s="68"/>
      <c r="C37" s="91"/>
      <c r="D37" s="91"/>
      <c r="E37" s="91"/>
      <c r="F37" s="94"/>
      <c r="G37" s="68"/>
      <c r="H37" s="91"/>
      <c r="I37" s="91"/>
      <c r="J37" s="94"/>
      <c r="K37" s="68"/>
      <c r="L37" s="3"/>
      <c r="M37" s="91"/>
      <c r="N37" s="94"/>
      <c r="O37" s="68"/>
      <c r="P37" s="91"/>
      <c r="Q37" s="91"/>
      <c r="R37" s="94"/>
      <c r="S37" s="68"/>
      <c r="T37" s="91"/>
      <c r="U37" s="105"/>
      <c r="V37" s="94"/>
      <c r="W37" s="68"/>
      <c r="X37" s="3"/>
      <c r="Y37" s="91"/>
      <c r="Z37" s="94"/>
      <c r="AA37" s="68"/>
      <c r="AB37" s="91"/>
      <c r="AC37" s="91"/>
      <c r="AD37" s="94"/>
      <c r="AE37" s="68"/>
      <c r="AF37" s="91"/>
      <c r="AG37" s="91"/>
      <c r="AH37" s="68"/>
      <c r="AI37" s="91"/>
      <c r="AJ37" s="91"/>
      <c r="AK37" s="94"/>
      <c r="AL37" s="68"/>
      <c r="AM37" s="91"/>
      <c r="AN37" s="91"/>
      <c r="AO37" s="94"/>
      <c r="AP37" s="68"/>
      <c r="AQ37" s="91"/>
      <c r="AR37" s="94"/>
      <c r="AS37" s="68"/>
      <c r="AT37" s="91"/>
      <c r="AU37" s="94"/>
      <c r="AV37" s="3"/>
      <c r="AW37" s="91"/>
      <c r="AX37" s="91"/>
      <c r="AY37" s="91"/>
      <c r="AZ37" s="68"/>
      <c r="BA37" s="91"/>
      <c r="BB37" s="91"/>
      <c r="BC37" s="91"/>
      <c r="BD37" s="99" t="str">
        <f t="shared" si="0"/>
        <v xml:space="preserve"> </v>
      </c>
      <c r="BF37" s="23" t="str">
        <f t="shared" si="55"/>
        <v xml:space="preserve"> </v>
      </c>
      <c r="BG37" s="23" t="str">
        <f t="shared" si="56"/>
        <v xml:space="preserve"> </v>
      </c>
      <c r="BH37" s="23" t="str">
        <f t="shared" si="57"/>
        <v xml:space="preserve"> </v>
      </c>
      <c r="BI37" s="23" t="str">
        <f t="shared" si="58"/>
        <v xml:space="preserve"> </v>
      </c>
      <c r="BJ37" s="23" t="str">
        <f t="shared" si="59"/>
        <v xml:space="preserve"> </v>
      </c>
      <c r="BL37" s="4" t="str">
        <f t="shared" si="1"/>
        <v xml:space="preserve"> </v>
      </c>
      <c r="BM37" s="4" t="str">
        <f t="shared" si="2"/>
        <v xml:space="preserve"> </v>
      </c>
      <c r="BN37" s="4" t="str">
        <f t="shared" si="3"/>
        <v xml:space="preserve"> </v>
      </c>
      <c r="BO37" s="4" t="str">
        <f t="shared" si="4"/>
        <v xml:space="preserve"> </v>
      </c>
      <c r="BP37" s="4" t="str">
        <f t="shared" si="5"/>
        <v xml:space="preserve"> </v>
      </c>
      <c r="BQ37" s="4" t="str">
        <f t="shared" si="6"/>
        <v xml:space="preserve"> </v>
      </c>
      <c r="BR37" s="4" t="str">
        <f t="shared" si="7"/>
        <v xml:space="preserve"> </v>
      </c>
      <c r="BS37" s="4" t="str">
        <f t="shared" si="8"/>
        <v xml:space="preserve"> </v>
      </c>
      <c r="BT37" s="4" t="str">
        <f t="shared" si="9"/>
        <v xml:space="preserve"> </v>
      </c>
      <c r="BU37" s="4" t="str">
        <f t="shared" si="10"/>
        <v xml:space="preserve"> </v>
      </c>
      <c r="BV37" s="4" t="str">
        <f t="shared" si="11"/>
        <v xml:space="preserve"> </v>
      </c>
      <c r="BW37" s="4" t="str">
        <f t="shared" si="12"/>
        <v xml:space="preserve"> </v>
      </c>
      <c r="BX37" s="4" t="str">
        <f t="shared" si="13"/>
        <v xml:space="preserve"> </v>
      </c>
      <c r="BY37" s="4" t="str">
        <f t="shared" si="14"/>
        <v xml:space="preserve"> </v>
      </c>
      <c r="BZ37" s="4" t="str">
        <f t="shared" si="15"/>
        <v xml:space="preserve"> </v>
      </c>
      <c r="CA37" s="4" t="str">
        <f t="shared" si="16"/>
        <v xml:space="preserve"> </v>
      </c>
      <c r="CB37" s="4" t="str">
        <f t="shared" si="17"/>
        <v xml:space="preserve"> </v>
      </c>
      <c r="CC37" s="4" t="str">
        <f t="shared" si="18"/>
        <v xml:space="preserve"> </v>
      </c>
      <c r="CD37" s="4" t="str">
        <f t="shared" si="19"/>
        <v xml:space="preserve"> </v>
      </c>
      <c r="CE37" s="4" t="str">
        <f t="shared" si="20"/>
        <v xml:space="preserve"> </v>
      </c>
      <c r="CF37" s="4" t="str">
        <f t="shared" si="21"/>
        <v xml:space="preserve"> </v>
      </c>
      <c r="CG37" s="4" t="str">
        <f t="shared" si="22"/>
        <v xml:space="preserve"> </v>
      </c>
      <c r="CH37" s="4" t="str">
        <f t="shared" si="23"/>
        <v xml:space="preserve"> </v>
      </c>
      <c r="CI37" s="4" t="str">
        <f t="shared" si="24"/>
        <v xml:space="preserve"> </v>
      </c>
      <c r="CJ37" s="4" t="str">
        <f t="shared" si="25"/>
        <v xml:space="preserve"> </v>
      </c>
      <c r="CK37" s="4" t="str">
        <f t="shared" si="26"/>
        <v xml:space="preserve"> </v>
      </c>
      <c r="CL37" s="4" t="str">
        <f t="shared" si="27"/>
        <v xml:space="preserve"> </v>
      </c>
      <c r="CM37" s="4" t="str">
        <f t="shared" si="28"/>
        <v xml:space="preserve"> </v>
      </c>
      <c r="CN37" s="4" t="str">
        <f t="shared" si="29"/>
        <v xml:space="preserve"> </v>
      </c>
      <c r="CO37" s="4" t="str">
        <f t="shared" si="30"/>
        <v xml:space="preserve"> </v>
      </c>
      <c r="CP37" s="4" t="str">
        <f t="shared" si="31"/>
        <v xml:space="preserve"> </v>
      </c>
      <c r="CQ37" s="4" t="str">
        <f t="shared" si="32"/>
        <v xml:space="preserve"> </v>
      </c>
      <c r="CR37" s="4" t="str">
        <f t="shared" si="33"/>
        <v xml:space="preserve"> </v>
      </c>
      <c r="CS37" s="4" t="str">
        <f t="shared" si="34"/>
        <v xml:space="preserve"> </v>
      </c>
      <c r="CT37" s="4" t="str">
        <f t="shared" si="35"/>
        <v xml:space="preserve"> </v>
      </c>
      <c r="CU37" s="4" t="str">
        <f t="shared" si="36"/>
        <v xml:space="preserve"> </v>
      </c>
      <c r="CV37" s="4" t="str">
        <f t="shared" si="37"/>
        <v xml:space="preserve"> </v>
      </c>
      <c r="CW37" s="4" t="str">
        <f t="shared" si="38"/>
        <v xml:space="preserve"> </v>
      </c>
      <c r="CX37" s="4" t="str">
        <f t="shared" si="39"/>
        <v xml:space="preserve"> </v>
      </c>
      <c r="CY37" s="4" t="str">
        <f t="shared" si="40"/>
        <v xml:space="preserve"> </v>
      </c>
      <c r="CZ37" s="4" t="str">
        <f t="shared" si="41"/>
        <v xml:space="preserve"> </v>
      </c>
      <c r="DA37" s="4" t="str">
        <f t="shared" si="42"/>
        <v xml:space="preserve"> </v>
      </c>
      <c r="DB37" s="4" t="str">
        <f t="shared" si="43"/>
        <v xml:space="preserve"> </v>
      </c>
      <c r="DC37" s="4" t="str">
        <f t="shared" si="44"/>
        <v xml:space="preserve"> </v>
      </c>
      <c r="DD37" s="4" t="str">
        <f t="shared" si="45"/>
        <v xml:space="preserve"> </v>
      </c>
      <c r="DE37" s="4" t="str">
        <f t="shared" si="46"/>
        <v xml:space="preserve"> </v>
      </c>
      <c r="DF37" s="4" t="str">
        <f t="shared" si="47"/>
        <v xml:space="preserve"> </v>
      </c>
      <c r="DG37" s="4" t="str">
        <f t="shared" si="48"/>
        <v xml:space="preserve"> </v>
      </c>
      <c r="DH37" s="4" t="str">
        <f t="shared" si="49"/>
        <v xml:space="preserve"> </v>
      </c>
      <c r="DI37" s="4" t="str">
        <f t="shared" si="50"/>
        <v xml:space="preserve"> </v>
      </c>
      <c r="DJ37" s="4" t="str">
        <f t="shared" si="51"/>
        <v xml:space="preserve"> </v>
      </c>
      <c r="DK37" s="4" t="str">
        <f t="shared" si="52"/>
        <v xml:space="preserve"> </v>
      </c>
      <c r="DL37" s="4" t="str">
        <f t="shared" si="53"/>
        <v xml:space="preserve"> </v>
      </c>
      <c r="DM37" s="4" t="str">
        <f t="shared" si="54"/>
        <v xml:space="preserve"> </v>
      </c>
      <c r="DN37" s="15" t="str">
        <f t="shared" si="60"/>
        <v xml:space="preserve"> </v>
      </c>
    </row>
    <row r="38" spans="1:118">
      <c r="A38" s="85"/>
      <c r="B38" s="68"/>
      <c r="C38" s="91"/>
      <c r="D38" s="91"/>
      <c r="E38" s="91"/>
      <c r="F38" s="94"/>
      <c r="G38" s="68"/>
      <c r="H38" s="91"/>
      <c r="I38" s="91"/>
      <c r="J38" s="94"/>
      <c r="K38" s="68"/>
      <c r="L38" s="3"/>
      <c r="M38" s="91"/>
      <c r="N38" s="94"/>
      <c r="O38" s="68"/>
      <c r="P38" s="91"/>
      <c r="Q38" s="91"/>
      <c r="R38" s="94"/>
      <c r="S38" s="68"/>
      <c r="T38" s="91"/>
      <c r="U38" s="105"/>
      <c r="V38" s="94"/>
      <c r="W38" s="68"/>
      <c r="X38" s="3"/>
      <c r="Y38" s="91"/>
      <c r="Z38" s="94"/>
      <c r="AA38" s="68"/>
      <c r="AB38" s="91"/>
      <c r="AC38" s="91"/>
      <c r="AD38" s="94"/>
      <c r="AE38" s="68"/>
      <c r="AF38" s="91"/>
      <c r="AG38" s="91"/>
      <c r="AH38" s="68"/>
      <c r="AI38" s="91"/>
      <c r="AJ38" s="91"/>
      <c r="AK38" s="94"/>
      <c r="AL38" s="68"/>
      <c r="AM38" s="91"/>
      <c r="AN38" s="91"/>
      <c r="AO38" s="94"/>
      <c r="AP38" s="68"/>
      <c r="AQ38" s="91"/>
      <c r="AR38" s="94"/>
      <c r="AS38" s="68"/>
      <c r="AT38" s="91"/>
      <c r="AU38" s="94"/>
      <c r="AV38" s="3"/>
      <c r="AW38" s="91"/>
      <c r="AX38" s="91"/>
      <c r="AY38" s="91"/>
      <c r="AZ38" s="68"/>
      <c r="BA38" s="91"/>
      <c r="BB38" s="91"/>
      <c r="BC38" s="91"/>
      <c r="BD38" s="99" t="str">
        <f t="shared" si="0"/>
        <v xml:space="preserve"> </v>
      </c>
      <c r="BF38" s="23" t="str">
        <f t="shared" si="55"/>
        <v xml:space="preserve"> </v>
      </c>
      <c r="BG38" s="23" t="str">
        <f t="shared" si="56"/>
        <v xml:space="preserve"> </v>
      </c>
      <c r="BH38" s="23" t="str">
        <f t="shared" si="57"/>
        <v xml:space="preserve"> </v>
      </c>
      <c r="BI38" s="23" t="str">
        <f t="shared" si="58"/>
        <v xml:space="preserve"> </v>
      </c>
      <c r="BJ38" s="23" t="str">
        <f t="shared" si="59"/>
        <v xml:space="preserve"> </v>
      </c>
      <c r="BL38" s="4" t="str">
        <f t="shared" si="1"/>
        <v xml:space="preserve"> </v>
      </c>
      <c r="BM38" s="4" t="str">
        <f t="shared" si="2"/>
        <v xml:space="preserve"> </v>
      </c>
      <c r="BN38" s="4" t="str">
        <f t="shared" si="3"/>
        <v xml:space="preserve"> </v>
      </c>
      <c r="BO38" s="4" t="str">
        <f t="shared" si="4"/>
        <v xml:space="preserve"> </v>
      </c>
      <c r="BP38" s="4" t="str">
        <f t="shared" si="5"/>
        <v xml:space="preserve"> </v>
      </c>
      <c r="BQ38" s="4" t="str">
        <f t="shared" si="6"/>
        <v xml:space="preserve"> </v>
      </c>
      <c r="BR38" s="4" t="str">
        <f t="shared" si="7"/>
        <v xml:space="preserve"> </v>
      </c>
      <c r="BS38" s="4" t="str">
        <f t="shared" si="8"/>
        <v xml:space="preserve"> </v>
      </c>
      <c r="BT38" s="4" t="str">
        <f t="shared" si="9"/>
        <v xml:space="preserve"> </v>
      </c>
      <c r="BU38" s="4" t="str">
        <f t="shared" si="10"/>
        <v xml:space="preserve"> </v>
      </c>
      <c r="BV38" s="4" t="str">
        <f t="shared" si="11"/>
        <v xml:space="preserve"> </v>
      </c>
      <c r="BW38" s="4" t="str">
        <f t="shared" si="12"/>
        <v xml:space="preserve"> </v>
      </c>
      <c r="BX38" s="4" t="str">
        <f t="shared" si="13"/>
        <v xml:space="preserve"> </v>
      </c>
      <c r="BY38" s="4" t="str">
        <f t="shared" si="14"/>
        <v xml:space="preserve"> </v>
      </c>
      <c r="BZ38" s="4" t="str">
        <f t="shared" si="15"/>
        <v xml:space="preserve"> </v>
      </c>
      <c r="CA38" s="4" t="str">
        <f t="shared" si="16"/>
        <v xml:space="preserve"> </v>
      </c>
      <c r="CB38" s="4" t="str">
        <f t="shared" si="17"/>
        <v xml:space="preserve"> </v>
      </c>
      <c r="CC38" s="4" t="str">
        <f t="shared" si="18"/>
        <v xml:space="preserve"> </v>
      </c>
      <c r="CD38" s="4" t="str">
        <f t="shared" si="19"/>
        <v xml:space="preserve"> </v>
      </c>
      <c r="CE38" s="4" t="str">
        <f t="shared" si="20"/>
        <v xml:space="preserve"> </v>
      </c>
      <c r="CF38" s="4" t="str">
        <f t="shared" si="21"/>
        <v xml:space="preserve"> </v>
      </c>
      <c r="CG38" s="4" t="str">
        <f t="shared" si="22"/>
        <v xml:space="preserve"> </v>
      </c>
      <c r="CH38" s="4" t="str">
        <f t="shared" si="23"/>
        <v xml:space="preserve"> </v>
      </c>
      <c r="CI38" s="4" t="str">
        <f t="shared" si="24"/>
        <v xml:space="preserve"> </v>
      </c>
      <c r="CJ38" s="4" t="str">
        <f t="shared" si="25"/>
        <v xml:space="preserve"> </v>
      </c>
      <c r="CK38" s="4" t="str">
        <f t="shared" si="26"/>
        <v xml:space="preserve"> </v>
      </c>
      <c r="CL38" s="4" t="str">
        <f t="shared" si="27"/>
        <v xml:space="preserve"> </v>
      </c>
      <c r="CM38" s="4" t="str">
        <f t="shared" si="28"/>
        <v xml:space="preserve"> </v>
      </c>
      <c r="CN38" s="4" t="str">
        <f t="shared" si="29"/>
        <v xml:space="preserve"> </v>
      </c>
      <c r="CO38" s="4" t="str">
        <f t="shared" si="30"/>
        <v xml:space="preserve"> </v>
      </c>
      <c r="CP38" s="4" t="str">
        <f t="shared" si="31"/>
        <v xml:space="preserve"> </v>
      </c>
      <c r="CQ38" s="4" t="str">
        <f t="shared" si="32"/>
        <v xml:space="preserve"> </v>
      </c>
      <c r="CR38" s="4" t="str">
        <f t="shared" si="33"/>
        <v xml:space="preserve"> </v>
      </c>
      <c r="CS38" s="4" t="str">
        <f t="shared" si="34"/>
        <v xml:space="preserve"> </v>
      </c>
      <c r="CT38" s="4" t="str">
        <f t="shared" si="35"/>
        <v xml:space="preserve"> </v>
      </c>
      <c r="CU38" s="4" t="str">
        <f t="shared" si="36"/>
        <v xml:space="preserve"> </v>
      </c>
      <c r="CV38" s="4" t="str">
        <f t="shared" si="37"/>
        <v xml:space="preserve"> </v>
      </c>
      <c r="CW38" s="4" t="str">
        <f t="shared" si="38"/>
        <v xml:space="preserve"> </v>
      </c>
      <c r="CX38" s="4" t="str">
        <f t="shared" si="39"/>
        <v xml:space="preserve"> </v>
      </c>
      <c r="CY38" s="4" t="str">
        <f t="shared" si="40"/>
        <v xml:space="preserve"> </v>
      </c>
      <c r="CZ38" s="4" t="str">
        <f t="shared" si="41"/>
        <v xml:space="preserve"> </v>
      </c>
      <c r="DA38" s="4" t="str">
        <f t="shared" si="42"/>
        <v xml:space="preserve"> </v>
      </c>
      <c r="DB38" s="4" t="str">
        <f t="shared" si="43"/>
        <v xml:space="preserve"> </v>
      </c>
      <c r="DC38" s="4" t="str">
        <f t="shared" si="44"/>
        <v xml:space="preserve"> </v>
      </c>
      <c r="DD38" s="4" t="str">
        <f t="shared" si="45"/>
        <v xml:space="preserve"> </v>
      </c>
      <c r="DE38" s="4" t="str">
        <f t="shared" si="46"/>
        <v xml:space="preserve"> </v>
      </c>
      <c r="DF38" s="4" t="str">
        <f t="shared" si="47"/>
        <v xml:space="preserve"> </v>
      </c>
      <c r="DG38" s="4" t="str">
        <f t="shared" si="48"/>
        <v xml:space="preserve"> </v>
      </c>
      <c r="DH38" s="4" t="str">
        <f t="shared" si="49"/>
        <v xml:space="preserve"> </v>
      </c>
      <c r="DI38" s="4" t="str">
        <f t="shared" si="50"/>
        <v xml:space="preserve"> </v>
      </c>
      <c r="DJ38" s="4" t="str">
        <f t="shared" si="51"/>
        <v xml:space="preserve"> </v>
      </c>
      <c r="DK38" s="4" t="str">
        <f t="shared" si="52"/>
        <v xml:space="preserve"> </v>
      </c>
      <c r="DL38" s="4" t="str">
        <f t="shared" si="53"/>
        <v xml:space="preserve"> </v>
      </c>
      <c r="DM38" s="4" t="str">
        <f t="shared" si="54"/>
        <v xml:space="preserve"> </v>
      </c>
      <c r="DN38" s="15" t="str">
        <f t="shared" si="60"/>
        <v xml:space="preserve"> </v>
      </c>
    </row>
    <row r="39" spans="1:118">
      <c r="A39" s="85"/>
      <c r="B39" s="68"/>
      <c r="C39" s="91"/>
      <c r="D39" s="91"/>
      <c r="E39" s="91"/>
      <c r="F39" s="94"/>
      <c r="G39" s="68"/>
      <c r="H39" s="91"/>
      <c r="I39" s="91"/>
      <c r="J39" s="94"/>
      <c r="K39" s="68"/>
      <c r="L39" s="3"/>
      <c r="M39" s="91"/>
      <c r="N39" s="94"/>
      <c r="O39" s="68"/>
      <c r="P39" s="91"/>
      <c r="Q39" s="91"/>
      <c r="R39" s="94"/>
      <c r="S39" s="68"/>
      <c r="T39" s="91"/>
      <c r="U39" s="105"/>
      <c r="V39" s="94"/>
      <c r="W39" s="68"/>
      <c r="X39" s="3"/>
      <c r="Y39" s="91"/>
      <c r="Z39" s="94"/>
      <c r="AA39" s="68"/>
      <c r="AB39" s="91"/>
      <c r="AC39" s="91"/>
      <c r="AD39" s="94"/>
      <c r="AE39" s="68"/>
      <c r="AF39" s="91"/>
      <c r="AG39" s="91"/>
      <c r="AH39" s="68"/>
      <c r="AI39" s="91"/>
      <c r="AJ39" s="91"/>
      <c r="AK39" s="94"/>
      <c r="AL39" s="68"/>
      <c r="AM39" s="91"/>
      <c r="AN39" s="91"/>
      <c r="AO39" s="94"/>
      <c r="AP39" s="68"/>
      <c r="AQ39" s="91"/>
      <c r="AR39" s="94"/>
      <c r="AS39" s="68"/>
      <c r="AT39" s="91"/>
      <c r="AU39" s="94"/>
      <c r="AV39" s="3"/>
      <c r="AW39" s="91"/>
      <c r="AX39" s="91"/>
      <c r="AY39" s="91"/>
      <c r="AZ39" s="68"/>
      <c r="BA39" s="91"/>
      <c r="BB39" s="91"/>
      <c r="BC39" s="91"/>
      <c r="BD39" s="99" t="str">
        <f t="shared" si="0"/>
        <v xml:space="preserve"> </v>
      </c>
      <c r="BF39" s="23" t="str">
        <f t="shared" si="55"/>
        <v xml:space="preserve"> </v>
      </c>
      <c r="BG39" s="23" t="str">
        <f t="shared" si="56"/>
        <v xml:space="preserve"> </v>
      </c>
      <c r="BH39" s="23" t="str">
        <f t="shared" si="57"/>
        <v xml:space="preserve"> </v>
      </c>
      <c r="BI39" s="23" t="str">
        <f t="shared" si="58"/>
        <v xml:space="preserve"> </v>
      </c>
      <c r="BJ39" s="23" t="str">
        <f t="shared" si="59"/>
        <v xml:space="preserve"> </v>
      </c>
      <c r="BL39" s="4" t="str">
        <f t="shared" si="1"/>
        <v xml:space="preserve"> </v>
      </c>
      <c r="BM39" s="4" t="str">
        <f t="shared" si="2"/>
        <v xml:space="preserve"> </v>
      </c>
      <c r="BN39" s="4" t="str">
        <f t="shared" si="3"/>
        <v xml:space="preserve"> </v>
      </c>
      <c r="BO39" s="4" t="str">
        <f t="shared" si="4"/>
        <v xml:space="preserve"> </v>
      </c>
      <c r="BP39" s="4" t="str">
        <f t="shared" si="5"/>
        <v xml:space="preserve"> </v>
      </c>
      <c r="BQ39" s="4" t="str">
        <f t="shared" si="6"/>
        <v xml:space="preserve"> </v>
      </c>
      <c r="BR39" s="4" t="str">
        <f t="shared" si="7"/>
        <v xml:space="preserve"> </v>
      </c>
      <c r="BS39" s="4" t="str">
        <f t="shared" si="8"/>
        <v xml:space="preserve"> </v>
      </c>
      <c r="BT39" s="4" t="str">
        <f t="shared" si="9"/>
        <v xml:space="preserve"> </v>
      </c>
      <c r="BU39" s="4" t="str">
        <f t="shared" si="10"/>
        <v xml:space="preserve"> </v>
      </c>
      <c r="BV39" s="4" t="str">
        <f t="shared" si="11"/>
        <v xml:space="preserve"> </v>
      </c>
      <c r="BW39" s="4" t="str">
        <f t="shared" si="12"/>
        <v xml:space="preserve"> </v>
      </c>
      <c r="BX39" s="4" t="str">
        <f t="shared" si="13"/>
        <v xml:space="preserve"> </v>
      </c>
      <c r="BY39" s="4" t="str">
        <f t="shared" si="14"/>
        <v xml:space="preserve"> </v>
      </c>
      <c r="BZ39" s="4" t="str">
        <f t="shared" si="15"/>
        <v xml:space="preserve"> </v>
      </c>
      <c r="CA39" s="4" t="str">
        <f t="shared" si="16"/>
        <v xml:space="preserve"> </v>
      </c>
      <c r="CB39" s="4" t="str">
        <f t="shared" si="17"/>
        <v xml:space="preserve"> </v>
      </c>
      <c r="CC39" s="4" t="str">
        <f t="shared" si="18"/>
        <v xml:space="preserve"> </v>
      </c>
      <c r="CD39" s="4" t="str">
        <f t="shared" si="19"/>
        <v xml:space="preserve"> </v>
      </c>
      <c r="CE39" s="4" t="str">
        <f t="shared" si="20"/>
        <v xml:space="preserve"> </v>
      </c>
      <c r="CF39" s="4" t="str">
        <f t="shared" si="21"/>
        <v xml:space="preserve"> </v>
      </c>
      <c r="CG39" s="4" t="str">
        <f t="shared" si="22"/>
        <v xml:space="preserve"> </v>
      </c>
      <c r="CH39" s="4" t="str">
        <f t="shared" si="23"/>
        <v xml:space="preserve"> </v>
      </c>
      <c r="CI39" s="4" t="str">
        <f t="shared" si="24"/>
        <v xml:space="preserve"> </v>
      </c>
      <c r="CJ39" s="4" t="str">
        <f t="shared" si="25"/>
        <v xml:space="preserve"> </v>
      </c>
      <c r="CK39" s="4" t="str">
        <f t="shared" si="26"/>
        <v xml:space="preserve"> </v>
      </c>
      <c r="CL39" s="4" t="str">
        <f t="shared" si="27"/>
        <v xml:space="preserve"> </v>
      </c>
      <c r="CM39" s="4" t="str">
        <f t="shared" si="28"/>
        <v xml:space="preserve"> </v>
      </c>
      <c r="CN39" s="4" t="str">
        <f t="shared" si="29"/>
        <v xml:space="preserve"> </v>
      </c>
      <c r="CO39" s="4" t="str">
        <f t="shared" si="30"/>
        <v xml:space="preserve"> </v>
      </c>
      <c r="CP39" s="4" t="str">
        <f t="shared" si="31"/>
        <v xml:space="preserve"> </v>
      </c>
      <c r="CQ39" s="4" t="str">
        <f t="shared" si="32"/>
        <v xml:space="preserve"> </v>
      </c>
      <c r="CR39" s="4" t="str">
        <f t="shared" si="33"/>
        <v xml:space="preserve"> </v>
      </c>
      <c r="CS39" s="4" t="str">
        <f t="shared" si="34"/>
        <v xml:space="preserve"> </v>
      </c>
      <c r="CT39" s="4" t="str">
        <f t="shared" si="35"/>
        <v xml:space="preserve"> </v>
      </c>
      <c r="CU39" s="4" t="str">
        <f t="shared" si="36"/>
        <v xml:space="preserve"> </v>
      </c>
      <c r="CV39" s="4" t="str">
        <f t="shared" si="37"/>
        <v xml:space="preserve"> </v>
      </c>
      <c r="CW39" s="4" t="str">
        <f t="shared" si="38"/>
        <v xml:space="preserve"> </v>
      </c>
      <c r="CX39" s="4" t="str">
        <f t="shared" si="39"/>
        <v xml:space="preserve"> </v>
      </c>
      <c r="CY39" s="4" t="str">
        <f t="shared" si="40"/>
        <v xml:space="preserve"> </v>
      </c>
      <c r="CZ39" s="4" t="str">
        <f t="shared" si="41"/>
        <v xml:space="preserve"> </v>
      </c>
      <c r="DA39" s="4" t="str">
        <f t="shared" si="42"/>
        <v xml:space="preserve"> </v>
      </c>
      <c r="DB39" s="4" t="str">
        <f t="shared" si="43"/>
        <v xml:space="preserve"> </v>
      </c>
      <c r="DC39" s="4" t="str">
        <f t="shared" si="44"/>
        <v xml:space="preserve"> </v>
      </c>
      <c r="DD39" s="4" t="str">
        <f t="shared" si="45"/>
        <v xml:space="preserve"> </v>
      </c>
      <c r="DE39" s="4" t="str">
        <f t="shared" si="46"/>
        <v xml:space="preserve"> </v>
      </c>
      <c r="DF39" s="4" t="str">
        <f t="shared" si="47"/>
        <v xml:space="preserve"> </v>
      </c>
      <c r="DG39" s="4" t="str">
        <f t="shared" si="48"/>
        <v xml:space="preserve"> </v>
      </c>
      <c r="DH39" s="4" t="str">
        <f t="shared" si="49"/>
        <v xml:space="preserve"> </v>
      </c>
      <c r="DI39" s="4" t="str">
        <f t="shared" si="50"/>
        <v xml:space="preserve"> </v>
      </c>
      <c r="DJ39" s="4" t="str">
        <f t="shared" si="51"/>
        <v xml:space="preserve"> </v>
      </c>
      <c r="DK39" s="4" t="str">
        <f t="shared" si="52"/>
        <v xml:space="preserve"> </v>
      </c>
      <c r="DL39" s="4" t="str">
        <f t="shared" si="53"/>
        <v xml:space="preserve"> </v>
      </c>
      <c r="DM39" s="4" t="str">
        <f t="shared" si="54"/>
        <v xml:space="preserve"> </v>
      </c>
      <c r="DN39" s="15" t="str">
        <f t="shared" si="60"/>
        <v xml:space="preserve"> </v>
      </c>
    </row>
    <row r="40" spans="1:118">
      <c r="A40" s="85"/>
      <c r="B40" s="68"/>
      <c r="C40" s="91"/>
      <c r="D40" s="91"/>
      <c r="E40" s="91"/>
      <c r="F40" s="94"/>
      <c r="G40" s="68"/>
      <c r="H40" s="91"/>
      <c r="I40" s="91"/>
      <c r="J40" s="94"/>
      <c r="K40" s="68"/>
      <c r="L40" s="3"/>
      <c r="M40" s="91"/>
      <c r="N40" s="94"/>
      <c r="O40" s="68"/>
      <c r="P40" s="91"/>
      <c r="Q40" s="91"/>
      <c r="R40" s="94"/>
      <c r="S40" s="68"/>
      <c r="T40" s="91"/>
      <c r="U40" s="105"/>
      <c r="V40" s="94"/>
      <c r="W40" s="68"/>
      <c r="X40" s="3"/>
      <c r="Y40" s="91"/>
      <c r="Z40" s="94"/>
      <c r="AA40" s="68"/>
      <c r="AB40" s="91"/>
      <c r="AC40" s="91"/>
      <c r="AD40" s="94"/>
      <c r="AE40" s="68"/>
      <c r="AF40" s="91"/>
      <c r="AG40" s="91"/>
      <c r="AH40" s="68"/>
      <c r="AI40" s="91"/>
      <c r="AJ40" s="91"/>
      <c r="AK40" s="94"/>
      <c r="AL40" s="68"/>
      <c r="AM40" s="91"/>
      <c r="AN40" s="91"/>
      <c r="AO40" s="94"/>
      <c r="AP40" s="68"/>
      <c r="AQ40" s="91"/>
      <c r="AR40" s="94"/>
      <c r="AS40" s="68"/>
      <c r="AT40" s="91"/>
      <c r="AU40" s="94"/>
      <c r="AV40" s="3"/>
      <c r="AW40" s="91"/>
      <c r="AX40" s="91"/>
      <c r="AY40" s="91"/>
      <c r="AZ40" s="68"/>
      <c r="BA40" s="91"/>
      <c r="BB40" s="91"/>
      <c r="BC40" s="91"/>
      <c r="BD40" s="99" t="str">
        <f t="shared" si="0"/>
        <v xml:space="preserve"> </v>
      </c>
      <c r="BF40" s="23" t="str">
        <f t="shared" si="55"/>
        <v xml:space="preserve"> </v>
      </c>
      <c r="BG40" s="23" t="str">
        <f t="shared" si="56"/>
        <v xml:space="preserve"> </v>
      </c>
      <c r="BH40" s="23" t="str">
        <f t="shared" si="57"/>
        <v xml:space="preserve"> </v>
      </c>
      <c r="BI40" s="23" t="str">
        <f t="shared" si="58"/>
        <v xml:space="preserve"> </v>
      </c>
      <c r="BJ40" s="23" t="str">
        <f t="shared" si="59"/>
        <v xml:space="preserve"> </v>
      </c>
      <c r="BL40" s="4" t="str">
        <f t="shared" si="1"/>
        <v xml:space="preserve"> </v>
      </c>
      <c r="BM40" s="4" t="str">
        <f t="shared" si="2"/>
        <v xml:space="preserve"> </v>
      </c>
      <c r="BN40" s="4" t="str">
        <f t="shared" si="3"/>
        <v xml:space="preserve"> </v>
      </c>
      <c r="BO40" s="4" t="str">
        <f t="shared" si="4"/>
        <v xml:space="preserve"> </v>
      </c>
      <c r="BP40" s="4" t="str">
        <f t="shared" si="5"/>
        <v xml:space="preserve"> </v>
      </c>
      <c r="BQ40" s="4" t="str">
        <f t="shared" si="6"/>
        <v xml:space="preserve"> </v>
      </c>
      <c r="BR40" s="4" t="str">
        <f t="shared" si="7"/>
        <v xml:space="preserve"> </v>
      </c>
      <c r="BS40" s="4" t="str">
        <f t="shared" si="8"/>
        <v xml:space="preserve"> </v>
      </c>
      <c r="BT40" s="4" t="str">
        <f t="shared" si="9"/>
        <v xml:space="preserve"> </v>
      </c>
      <c r="BU40" s="4" t="str">
        <f t="shared" si="10"/>
        <v xml:space="preserve"> </v>
      </c>
      <c r="BV40" s="4" t="str">
        <f t="shared" si="11"/>
        <v xml:space="preserve"> </v>
      </c>
      <c r="BW40" s="4" t="str">
        <f t="shared" si="12"/>
        <v xml:space="preserve"> </v>
      </c>
      <c r="BX40" s="4" t="str">
        <f t="shared" si="13"/>
        <v xml:space="preserve"> </v>
      </c>
      <c r="BY40" s="4" t="str">
        <f t="shared" si="14"/>
        <v xml:space="preserve"> </v>
      </c>
      <c r="BZ40" s="4" t="str">
        <f t="shared" si="15"/>
        <v xml:space="preserve"> </v>
      </c>
      <c r="CA40" s="4" t="str">
        <f t="shared" si="16"/>
        <v xml:space="preserve"> </v>
      </c>
      <c r="CB40" s="4" t="str">
        <f t="shared" si="17"/>
        <v xml:space="preserve"> </v>
      </c>
      <c r="CC40" s="4" t="str">
        <f t="shared" si="18"/>
        <v xml:space="preserve"> </v>
      </c>
      <c r="CD40" s="4" t="str">
        <f t="shared" si="19"/>
        <v xml:space="preserve"> </v>
      </c>
      <c r="CE40" s="4" t="str">
        <f t="shared" si="20"/>
        <v xml:space="preserve"> </v>
      </c>
      <c r="CF40" s="4" t="str">
        <f t="shared" si="21"/>
        <v xml:space="preserve"> </v>
      </c>
      <c r="CG40" s="4" t="str">
        <f t="shared" si="22"/>
        <v xml:space="preserve"> </v>
      </c>
      <c r="CH40" s="4" t="str">
        <f t="shared" si="23"/>
        <v xml:space="preserve"> </v>
      </c>
      <c r="CI40" s="4" t="str">
        <f t="shared" si="24"/>
        <v xml:space="preserve"> </v>
      </c>
      <c r="CJ40" s="4" t="str">
        <f t="shared" si="25"/>
        <v xml:space="preserve"> </v>
      </c>
      <c r="CK40" s="4" t="str">
        <f t="shared" si="26"/>
        <v xml:space="preserve"> </v>
      </c>
      <c r="CL40" s="4" t="str">
        <f t="shared" si="27"/>
        <v xml:space="preserve"> </v>
      </c>
      <c r="CM40" s="4" t="str">
        <f t="shared" si="28"/>
        <v xml:space="preserve"> </v>
      </c>
      <c r="CN40" s="4" t="str">
        <f t="shared" si="29"/>
        <v xml:space="preserve"> </v>
      </c>
      <c r="CO40" s="4" t="str">
        <f t="shared" si="30"/>
        <v xml:space="preserve"> </v>
      </c>
      <c r="CP40" s="4" t="str">
        <f t="shared" si="31"/>
        <v xml:space="preserve"> </v>
      </c>
      <c r="CQ40" s="4" t="str">
        <f t="shared" si="32"/>
        <v xml:space="preserve"> </v>
      </c>
      <c r="CR40" s="4" t="str">
        <f t="shared" si="33"/>
        <v xml:space="preserve"> </v>
      </c>
      <c r="CS40" s="4" t="str">
        <f t="shared" si="34"/>
        <v xml:space="preserve"> </v>
      </c>
      <c r="CT40" s="4" t="str">
        <f t="shared" si="35"/>
        <v xml:space="preserve"> </v>
      </c>
      <c r="CU40" s="4" t="str">
        <f t="shared" si="36"/>
        <v xml:space="preserve"> </v>
      </c>
      <c r="CV40" s="4" t="str">
        <f t="shared" si="37"/>
        <v xml:space="preserve"> </v>
      </c>
      <c r="CW40" s="4" t="str">
        <f t="shared" si="38"/>
        <v xml:space="preserve"> </v>
      </c>
      <c r="CX40" s="4" t="str">
        <f t="shared" si="39"/>
        <v xml:space="preserve"> </v>
      </c>
      <c r="CY40" s="4" t="str">
        <f t="shared" si="40"/>
        <v xml:space="preserve"> </v>
      </c>
      <c r="CZ40" s="4" t="str">
        <f t="shared" si="41"/>
        <v xml:space="preserve"> </v>
      </c>
      <c r="DA40" s="4" t="str">
        <f t="shared" si="42"/>
        <v xml:space="preserve"> </v>
      </c>
      <c r="DB40" s="4" t="str">
        <f t="shared" si="43"/>
        <v xml:space="preserve"> </v>
      </c>
      <c r="DC40" s="4" t="str">
        <f t="shared" si="44"/>
        <v xml:space="preserve"> </v>
      </c>
      <c r="DD40" s="4" t="str">
        <f t="shared" si="45"/>
        <v xml:space="preserve"> </v>
      </c>
      <c r="DE40" s="4" t="str">
        <f t="shared" si="46"/>
        <v xml:space="preserve"> </v>
      </c>
      <c r="DF40" s="4" t="str">
        <f t="shared" si="47"/>
        <v xml:space="preserve"> </v>
      </c>
      <c r="DG40" s="4" t="str">
        <f t="shared" si="48"/>
        <v xml:space="preserve"> </v>
      </c>
      <c r="DH40" s="4" t="str">
        <f t="shared" si="49"/>
        <v xml:space="preserve"> </v>
      </c>
      <c r="DI40" s="4" t="str">
        <f t="shared" si="50"/>
        <v xml:space="preserve"> </v>
      </c>
      <c r="DJ40" s="4" t="str">
        <f t="shared" si="51"/>
        <v xml:space="preserve"> </v>
      </c>
      <c r="DK40" s="4" t="str">
        <f t="shared" si="52"/>
        <v xml:space="preserve"> </v>
      </c>
      <c r="DL40" s="4" t="str">
        <f t="shared" si="53"/>
        <v xml:space="preserve"> </v>
      </c>
      <c r="DM40" s="4" t="str">
        <f t="shared" si="54"/>
        <v xml:space="preserve"> </v>
      </c>
      <c r="DN40" s="15" t="str">
        <f t="shared" si="60"/>
        <v xml:space="preserve"> </v>
      </c>
    </row>
    <row r="41" spans="1:118">
      <c r="A41" s="85"/>
      <c r="B41" s="68"/>
      <c r="C41" s="91"/>
      <c r="D41" s="91"/>
      <c r="E41" s="91"/>
      <c r="F41" s="94"/>
      <c r="G41" s="68"/>
      <c r="H41" s="91"/>
      <c r="I41" s="91"/>
      <c r="J41" s="94"/>
      <c r="K41" s="68"/>
      <c r="L41" s="3"/>
      <c r="M41" s="91"/>
      <c r="N41" s="94"/>
      <c r="O41" s="68"/>
      <c r="P41" s="91"/>
      <c r="Q41" s="91"/>
      <c r="R41" s="94"/>
      <c r="S41" s="68"/>
      <c r="T41" s="91"/>
      <c r="U41" s="105"/>
      <c r="V41" s="94"/>
      <c r="W41" s="68"/>
      <c r="X41" s="3"/>
      <c r="Y41" s="91"/>
      <c r="Z41" s="94"/>
      <c r="AA41" s="68"/>
      <c r="AB41" s="91"/>
      <c r="AC41" s="91"/>
      <c r="AD41" s="94"/>
      <c r="AE41" s="68"/>
      <c r="AF41" s="91"/>
      <c r="AG41" s="91"/>
      <c r="AH41" s="68"/>
      <c r="AI41" s="91"/>
      <c r="AJ41" s="91"/>
      <c r="AK41" s="94"/>
      <c r="AL41" s="68"/>
      <c r="AM41" s="91"/>
      <c r="AN41" s="91"/>
      <c r="AO41" s="94"/>
      <c r="AP41" s="68"/>
      <c r="AQ41" s="91"/>
      <c r="AR41" s="94"/>
      <c r="AS41" s="68"/>
      <c r="AT41" s="91"/>
      <c r="AU41" s="94"/>
      <c r="AV41" s="3"/>
      <c r="AW41" s="91"/>
      <c r="AX41" s="91"/>
      <c r="AY41" s="91"/>
      <c r="AZ41" s="68"/>
      <c r="BA41" s="91"/>
      <c r="BB41" s="91"/>
      <c r="BC41" s="91"/>
      <c r="BD41" s="99" t="str">
        <f t="shared" si="0"/>
        <v xml:space="preserve"> </v>
      </c>
      <c r="BF41" s="23" t="str">
        <f t="shared" si="55"/>
        <v xml:space="preserve"> </v>
      </c>
      <c r="BG41" s="23" t="str">
        <f t="shared" si="56"/>
        <v xml:space="preserve"> </v>
      </c>
      <c r="BH41" s="23" t="str">
        <f t="shared" si="57"/>
        <v xml:space="preserve"> </v>
      </c>
      <c r="BI41" s="23" t="str">
        <f t="shared" si="58"/>
        <v xml:space="preserve"> </v>
      </c>
      <c r="BJ41" s="23" t="str">
        <f t="shared" si="59"/>
        <v xml:space="preserve"> </v>
      </c>
      <c r="BL41" s="4" t="str">
        <f t="shared" si="1"/>
        <v xml:space="preserve"> </v>
      </c>
      <c r="BM41" s="4" t="str">
        <f t="shared" si="2"/>
        <v xml:space="preserve"> </v>
      </c>
      <c r="BN41" s="4" t="str">
        <f t="shared" si="3"/>
        <v xml:space="preserve"> </v>
      </c>
      <c r="BO41" s="4" t="str">
        <f t="shared" si="4"/>
        <v xml:space="preserve"> </v>
      </c>
      <c r="BP41" s="4" t="str">
        <f t="shared" si="5"/>
        <v xml:space="preserve"> </v>
      </c>
      <c r="BQ41" s="4" t="str">
        <f t="shared" si="6"/>
        <v xml:space="preserve"> </v>
      </c>
      <c r="BR41" s="4" t="str">
        <f t="shared" si="7"/>
        <v xml:space="preserve"> </v>
      </c>
      <c r="BS41" s="4" t="str">
        <f t="shared" si="8"/>
        <v xml:space="preserve"> </v>
      </c>
      <c r="BT41" s="4" t="str">
        <f t="shared" si="9"/>
        <v xml:space="preserve"> </v>
      </c>
      <c r="BU41" s="4" t="str">
        <f t="shared" si="10"/>
        <v xml:space="preserve"> </v>
      </c>
      <c r="BV41" s="4" t="str">
        <f t="shared" si="11"/>
        <v xml:space="preserve"> </v>
      </c>
      <c r="BW41" s="4" t="str">
        <f t="shared" si="12"/>
        <v xml:space="preserve"> </v>
      </c>
      <c r="BX41" s="4" t="str">
        <f t="shared" si="13"/>
        <v xml:space="preserve"> </v>
      </c>
      <c r="BY41" s="4" t="str">
        <f t="shared" si="14"/>
        <v xml:space="preserve"> </v>
      </c>
      <c r="BZ41" s="4" t="str">
        <f t="shared" si="15"/>
        <v xml:space="preserve"> </v>
      </c>
      <c r="CA41" s="4" t="str">
        <f t="shared" si="16"/>
        <v xml:space="preserve"> </v>
      </c>
      <c r="CB41" s="4" t="str">
        <f t="shared" si="17"/>
        <v xml:space="preserve"> </v>
      </c>
      <c r="CC41" s="4" t="str">
        <f t="shared" si="18"/>
        <v xml:space="preserve"> </v>
      </c>
      <c r="CD41" s="4" t="str">
        <f t="shared" si="19"/>
        <v xml:space="preserve"> </v>
      </c>
      <c r="CE41" s="4" t="str">
        <f t="shared" si="20"/>
        <v xml:space="preserve"> </v>
      </c>
      <c r="CF41" s="4" t="str">
        <f t="shared" si="21"/>
        <v xml:space="preserve"> </v>
      </c>
      <c r="CG41" s="4" t="str">
        <f t="shared" si="22"/>
        <v xml:space="preserve"> </v>
      </c>
      <c r="CH41" s="4" t="str">
        <f t="shared" si="23"/>
        <v xml:space="preserve"> </v>
      </c>
      <c r="CI41" s="4" t="str">
        <f t="shared" si="24"/>
        <v xml:space="preserve"> </v>
      </c>
      <c r="CJ41" s="4" t="str">
        <f t="shared" si="25"/>
        <v xml:space="preserve"> </v>
      </c>
      <c r="CK41" s="4" t="str">
        <f t="shared" si="26"/>
        <v xml:space="preserve"> </v>
      </c>
      <c r="CL41" s="4" t="str">
        <f t="shared" si="27"/>
        <v xml:space="preserve"> </v>
      </c>
      <c r="CM41" s="4" t="str">
        <f t="shared" si="28"/>
        <v xml:space="preserve"> </v>
      </c>
      <c r="CN41" s="4" t="str">
        <f t="shared" si="29"/>
        <v xml:space="preserve"> </v>
      </c>
      <c r="CO41" s="4" t="str">
        <f t="shared" si="30"/>
        <v xml:space="preserve"> </v>
      </c>
      <c r="CP41" s="4" t="str">
        <f t="shared" si="31"/>
        <v xml:space="preserve"> </v>
      </c>
      <c r="CQ41" s="4" t="str">
        <f t="shared" si="32"/>
        <v xml:space="preserve"> </v>
      </c>
      <c r="CR41" s="4" t="str">
        <f t="shared" si="33"/>
        <v xml:space="preserve"> </v>
      </c>
      <c r="CS41" s="4" t="str">
        <f t="shared" si="34"/>
        <v xml:space="preserve"> </v>
      </c>
      <c r="CT41" s="4" t="str">
        <f t="shared" si="35"/>
        <v xml:space="preserve"> </v>
      </c>
      <c r="CU41" s="4" t="str">
        <f t="shared" si="36"/>
        <v xml:space="preserve"> </v>
      </c>
      <c r="CV41" s="4" t="str">
        <f t="shared" si="37"/>
        <v xml:space="preserve"> </v>
      </c>
      <c r="CW41" s="4" t="str">
        <f t="shared" si="38"/>
        <v xml:space="preserve"> </v>
      </c>
      <c r="CX41" s="4" t="str">
        <f t="shared" si="39"/>
        <v xml:space="preserve"> </v>
      </c>
      <c r="CY41" s="4" t="str">
        <f t="shared" si="40"/>
        <v xml:space="preserve"> </v>
      </c>
      <c r="CZ41" s="4" t="str">
        <f t="shared" si="41"/>
        <v xml:space="preserve"> </v>
      </c>
      <c r="DA41" s="4" t="str">
        <f t="shared" si="42"/>
        <v xml:space="preserve"> </v>
      </c>
      <c r="DB41" s="4" t="str">
        <f t="shared" si="43"/>
        <v xml:space="preserve"> </v>
      </c>
      <c r="DC41" s="4" t="str">
        <f t="shared" si="44"/>
        <v xml:space="preserve"> </v>
      </c>
      <c r="DD41" s="4" t="str">
        <f t="shared" si="45"/>
        <v xml:space="preserve"> </v>
      </c>
      <c r="DE41" s="4" t="str">
        <f t="shared" si="46"/>
        <v xml:space="preserve"> </v>
      </c>
      <c r="DF41" s="4" t="str">
        <f t="shared" si="47"/>
        <v xml:space="preserve"> </v>
      </c>
      <c r="DG41" s="4" t="str">
        <f t="shared" si="48"/>
        <v xml:space="preserve"> </v>
      </c>
      <c r="DH41" s="4" t="str">
        <f t="shared" si="49"/>
        <v xml:space="preserve"> </v>
      </c>
      <c r="DI41" s="4" t="str">
        <f t="shared" si="50"/>
        <v xml:space="preserve"> </v>
      </c>
      <c r="DJ41" s="4" t="str">
        <f t="shared" si="51"/>
        <v xml:space="preserve"> </v>
      </c>
      <c r="DK41" s="4" t="str">
        <f t="shared" si="52"/>
        <v xml:space="preserve"> </v>
      </c>
      <c r="DL41" s="4" t="str">
        <f t="shared" si="53"/>
        <v xml:space="preserve"> </v>
      </c>
      <c r="DM41" s="4" t="str">
        <f t="shared" si="54"/>
        <v xml:space="preserve"> </v>
      </c>
      <c r="DN41" s="15" t="str">
        <f t="shared" si="60"/>
        <v xml:space="preserve"> </v>
      </c>
    </row>
    <row r="42" spans="1:118">
      <c r="A42" s="85"/>
      <c r="B42" s="68"/>
      <c r="C42" s="91"/>
      <c r="D42" s="91"/>
      <c r="E42" s="91"/>
      <c r="F42" s="94"/>
      <c r="G42" s="68"/>
      <c r="H42" s="91"/>
      <c r="I42" s="91"/>
      <c r="J42" s="94"/>
      <c r="K42" s="68"/>
      <c r="L42" s="3"/>
      <c r="M42" s="91"/>
      <c r="N42" s="94"/>
      <c r="O42" s="68"/>
      <c r="P42" s="91"/>
      <c r="Q42" s="91"/>
      <c r="R42" s="94"/>
      <c r="S42" s="68"/>
      <c r="T42" s="91"/>
      <c r="U42" s="105"/>
      <c r="V42" s="94"/>
      <c r="W42" s="68"/>
      <c r="X42" s="3"/>
      <c r="Y42" s="91"/>
      <c r="Z42" s="94"/>
      <c r="AA42" s="68"/>
      <c r="AB42" s="91"/>
      <c r="AC42" s="91"/>
      <c r="AD42" s="94"/>
      <c r="AE42" s="68"/>
      <c r="AF42" s="91"/>
      <c r="AG42" s="91"/>
      <c r="AH42" s="68"/>
      <c r="AI42" s="91"/>
      <c r="AJ42" s="91"/>
      <c r="AK42" s="94"/>
      <c r="AL42" s="68"/>
      <c r="AM42" s="91"/>
      <c r="AN42" s="91"/>
      <c r="AO42" s="94"/>
      <c r="AP42" s="68"/>
      <c r="AQ42" s="91"/>
      <c r="AR42" s="94"/>
      <c r="AS42" s="68"/>
      <c r="AT42" s="91"/>
      <c r="AU42" s="94"/>
      <c r="AV42" s="3"/>
      <c r="AW42" s="91"/>
      <c r="AX42" s="91"/>
      <c r="AY42" s="91"/>
      <c r="AZ42" s="68"/>
      <c r="BA42" s="91"/>
      <c r="BB42" s="91"/>
      <c r="BC42" s="91"/>
      <c r="BD42" s="99" t="str">
        <f t="shared" si="0"/>
        <v xml:space="preserve"> </v>
      </c>
      <c r="BF42" s="23" t="str">
        <f t="shared" si="55"/>
        <v xml:space="preserve"> </v>
      </c>
      <c r="BG42" s="23" t="str">
        <f t="shared" si="56"/>
        <v xml:space="preserve"> </v>
      </c>
      <c r="BH42" s="23" t="str">
        <f t="shared" si="57"/>
        <v xml:space="preserve"> </v>
      </c>
      <c r="BI42" s="23" t="str">
        <f t="shared" si="58"/>
        <v xml:space="preserve"> </v>
      </c>
      <c r="BJ42" s="23" t="str">
        <f t="shared" si="59"/>
        <v xml:space="preserve"> </v>
      </c>
      <c r="BL42" s="4" t="str">
        <f t="shared" si="1"/>
        <v xml:space="preserve"> </v>
      </c>
      <c r="BM42" s="4" t="str">
        <f t="shared" si="2"/>
        <v xml:space="preserve"> </v>
      </c>
      <c r="BN42" s="4" t="str">
        <f t="shared" si="3"/>
        <v xml:space="preserve"> </v>
      </c>
      <c r="BO42" s="4" t="str">
        <f t="shared" si="4"/>
        <v xml:space="preserve"> </v>
      </c>
      <c r="BP42" s="4" t="str">
        <f t="shared" si="5"/>
        <v xml:space="preserve"> </v>
      </c>
      <c r="BQ42" s="4" t="str">
        <f t="shared" si="6"/>
        <v xml:space="preserve"> </v>
      </c>
      <c r="BR42" s="4" t="str">
        <f t="shared" si="7"/>
        <v xml:space="preserve"> </v>
      </c>
      <c r="BS42" s="4" t="str">
        <f t="shared" si="8"/>
        <v xml:space="preserve"> </v>
      </c>
      <c r="BT42" s="4" t="str">
        <f t="shared" si="9"/>
        <v xml:space="preserve"> </v>
      </c>
      <c r="BU42" s="4" t="str">
        <f t="shared" si="10"/>
        <v xml:space="preserve"> </v>
      </c>
      <c r="BV42" s="4" t="str">
        <f t="shared" si="11"/>
        <v xml:space="preserve"> </v>
      </c>
      <c r="BW42" s="4" t="str">
        <f t="shared" si="12"/>
        <v xml:space="preserve"> </v>
      </c>
      <c r="BX42" s="4" t="str">
        <f t="shared" si="13"/>
        <v xml:space="preserve"> </v>
      </c>
      <c r="BY42" s="4" t="str">
        <f t="shared" si="14"/>
        <v xml:space="preserve"> </v>
      </c>
      <c r="BZ42" s="4" t="str">
        <f t="shared" si="15"/>
        <v xml:space="preserve"> </v>
      </c>
      <c r="CA42" s="4" t="str">
        <f t="shared" si="16"/>
        <v xml:space="preserve"> </v>
      </c>
      <c r="CB42" s="4" t="str">
        <f t="shared" si="17"/>
        <v xml:space="preserve"> </v>
      </c>
      <c r="CC42" s="4" t="str">
        <f t="shared" si="18"/>
        <v xml:space="preserve"> </v>
      </c>
      <c r="CD42" s="4" t="str">
        <f t="shared" si="19"/>
        <v xml:space="preserve"> </v>
      </c>
      <c r="CE42" s="4" t="str">
        <f t="shared" si="20"/>
        <v xml:space="preserve"> </v>
      </c>
      <c r="CF42" s="4" t="str">
        <f t="shared" si="21"/>
        <v xml:space="preserve"> </v>
      </c>
      <c r="CG42" s="4" t="str">
        <f t="shared" si="22"/>
        <v xml:space="preserve"> </v>
      </c>
      <c r="CH42" s="4" t="str">
        <f t="shared" si="23"/>
        <v xml:space="preserve"> </v>
      </c>
      <c r="CI42" s="4" t="str">
        <f t="shared" si="24"/>
        <v xml:space="preserve"> </v>
      </c>
      <c r="CJ42" s="4" t="str">
        <f t="shared" si="25"/>
        <v xml:space="preserve"> </v>
      </c>
      <c r="CK42" s="4" t="str">
        <f t="shared" si="26"/>
        <v xml:space="preserve"> </v>
      </c>
      <c r="CL42" s="4" t="str">
        <f t="shared" si="27"/>
        <v xml:space="preserve"> </v>
      </c>
      <c r="CM42" s="4" t="str">
        <f t="shared" si="28"/>
        <v xml:space="preserve"> </v>
      </c>
      <c r="CN42" s="4" t="str">
        <f t="shared" si="29"/>
        <v xml:space="preserve"> </v>
      </c>
      <c r="CO42" s="4" t="str">
        <f t="shared" si="30"/>
        <v xml:space="preserve"> </v>
      </c>
      <c r="CP42" s="4" t="str">
        <f t="shared" si="31"/>
        <v xml:space="preserve"> </v>
      </c>
      <c r="CQ42" s="4" t="str">
        <f t="shared" si="32"/>
        <v xml:space="preserve"> </v>
      </c>
      <c r="CR42" s="4" t="str">
        <f t="shared" si="33"/>
        <v xml:space="preserve"> </v>
      </c>
      <c r="CS42" s="4" t="str">
        <f t="shared" si="34"/>
        <v xml:space="preserve"> </v>
      </c>
      <c r="CT42" s="4" t="str">
        <f t="shared" si="35"/>
        <v xml:space="preserve"> </v>
      </c>
      <c r="CU42" s="4" t="str">
        <f t="shared" si="36"/>
        <v xml:space="preserve"> </v>
      </c>
      <c r="CV42" s="4" t="str">
        <f t="shared" si="37"/>
        <v xml:space="preserve"> </v>
      </c>
      <c r="CW42" s="4" t="str">
        <f t="shared" si="38"/>
        <v xml:space="preserve"> </v>
      </c>
      <c r="CX42" s="4" t="str">
        <f t="shared" si="39"/>
        <v xml:space="preserve"> </v>
      </c>
      <c r="CY42" s="4" t="str">
        <f t="shared" si="40"/>
        <v xml:space="preserve"> </v>
      </c>
      <c r="CZ42" s="4" t="str">
        <f t="shared" si="41"/>
        <v xml:space="preserve"> </v>
      </c>
      <c r="DA42" s="4" t="str">
        <f t="shared" si="42"/>
        <v xml:space="preserve"> </v>
      </c>
      <c r="DB42" s="4" t="str">
        <f t="shared" si="43"/>
        <v xml:space="preserve"> </v>
      </c>
      <c r="DC42" s="4" t="str">
        <f t="shared" si="44"/>
        <v xml:space="preserve"> </v>
      </c>
      <c r="DD42" s="4" t="str">
        <f t="shared" si="45"/>
        <v xml:space="preserve"> </v>
      </c>
      <c r="DE42" s="4" t="str">
        <f t="shared" si="46"/>
        <v xml:space="preserve"> </v>
      </c>
      <c r="DF42" s="4" t="str">
        <f t="shared" si="47"/>
        <v xml:space="preserve"> </v>
      </c>
      <c r="DG42" s="4" t="str">
        <f t="shared" si="48"/>
        <v xml:space="preserve"> </v>
      </c>
      <c r="DH42" s="4" t="str">
        <f t="shared" si="49"/>
        <v xml:space="preserve"> </v>
      </c>
      <c r="DI42" s="4" t="str">
        <f t="shared" si="50"/>
        <v xml:space="preserve"> </v>
      </c>
      <c r="DJ42" s="4" t="str">
        <f t="shared" si="51"/>
        <v xml:space="preserve"> </v>
      </c>
      <c r="DK42" s="4" t="str">
        <f t="shared" si="52"/>
        <v xml:space="preserve"> </v>
      </c>
      <c r="DL42" s="4" t="str">
        <f t="shared" si="53"/>
        <v xml:space="preserve"> </v>
      </c>
      <c r="DM42" s="4" t="str">
        <f t="shared" si="54"/>
        <v xml:space="preserve"> </v>
      </c>
      <c r="DN42" s="15" t="str">
        <f t="shared" si="60"/>
        <v xml:space="preserve"> </v>
      </c>
    </row>
    <row r="43" spans="1:118">
      <c r="A43" s="85"/>
      <c r="B43" s="68"/>
      <c r="C43" s="91"/>
      <c r="D43" s="91"/>
      <c r="E43" s="91"/>
      <c r="F43" s="94"/>
      <c r="G43" s="68"/>
      <c r="H43" s="91"/>
      <c r="I43" s="91"/>
      <c r="J43" s="94"/>
      <c r="K43" s="68"/>
      <c r="L43" s="3"/>
      <c r="M43" s="91"/>
      <c r="N43" s="94"/>
      <c r="O43" s="68"/>
      <c r="P43" s="91"/>
      <c r="Q43" s="91"/>
      <c r="R43" s="94"/>
      <c r="S43" s="68"/>
      <c r="T43" s="91"/>
      <c r="U43" s="105"/>
      <c r="V43" s="94"/>
      <c r="W43" s="68"/>
      <c r="X43" s="3"/>
      <c r="Y43" s="91"/>
      <c r="Z43" s="94"/>
      <c r="AA43" s="68"/>
      <c r="AB43" s="91"/>
      <c r="AC43" s="91"/>
      <c r="AD43" s="94"/>
      <c r="AE43" s="68"/>
      <c r="AF43" s="91"/>
      <c r="AG43" s="91"/>
      <c r="AH43" s="68"/>
      <c r="AI43" s="91"/>
      <c r="AJ43" s="91"/>
      <c r="AK43" s="94"/>
      <c r="AL43" s="68"/>
      <c r="AM43" s="91"/>
      <c r="AN43" s="91"/>
      <c r="AO43" s="94"/>
      <c r="AP43" s="68"/>
      <c r="AQ43" s="91"/>
      <c r="AR43" s="94"/>
      <c r="AS43" s="68"/>
      <c r="AT43" s="91"/>
      <c r="AU43" s="94"/>
      <c r="AV43" s="3"/>
      <c r="AW43" s="91"/>
      <c r="AX43" s="91"/>
      <c r="AY43" s="91"/>
      <c r="AZ43" s="68"/>
      <c r="BA43" s="91"/>
      <c r="BB43" s="91"/>
      <c r="BC43" s="91"/>
      <c r="BD43" s="99" t="str">
        <f t="shared" si="0"/>
        <v xml:space="preserve"> </v>
      </c>
      <c r="BF43" s="23" t="str">
        <f t="shared" si="55"/>
        <v xml:space="preserve"> </v>
      </c>
      <c r="BG43" s="23" t="str">
        <f t="shared" si="56"/>
        <v xml:space="preserve"> </v>
      </c>
      <c r="BH43" s="23" t="str">
        <f t="shared" si="57"/>
        <v xml:space="preserve"> </v>
      </c>
      <c r="BI43" s="23" t="str">
        <f t="shared" si="58"/>
        <v xml:space="preserve"> </v>
      </c>
      <c r="BJ43" s="23" t="str">
        <f t="shared" si="59"/>
        <v xml:space="preserve"> </v>
      </c>
      <c r="BL43" s="4" t="str">
        <f t="shared" si="1"/>
        <v xml:space="preserve"> </v>
      </c>
      <c r="BM43" s="4" t="str">
        <f t="shared" si="2"/>
        <v xml:space="preserve"> </v>
      </c>
      <c r="BN43" s="4" t="str">
        <f t="shared" si="3"/>
        <v xml:space="preserve"> </v>
      </c>
      <c r="BO43" s="4" t="str">
        <f t="shared" si="4"/>
        <v xml:space="preserve"> </v>
      </c>
      <c r="BP43" s="4" t="str">
        <f t="shared" si="5"/>
        <v xml:space="preserve"> </v>
      </c>
      <c r="BQ43" s="4" t="str">
        <f t="shared" si="6"/>
        <v xml:space="preserve"> </v>
      </c>
      <c r="BR43" s="4" t="str">
        <f t="shared" si="7"/>
        <v xml:space="preserve"> </v>
      </c>
      <c r="BS43" s="4" t="str">
        <f t="shared" si="8"/>
        <v xml:space="preserve"> </v>
      </c>
      <c r="BT43" s="4" t="str">
        <f t="shared" si="9"/>
        <v xml:space="preserve"> </v>
      </c>
      <c r="BU43" s="4" t="str">
        <f t="shared" si="10"/>
        <v xml:space="preserve"> </v>
      </c>
      <c r="BV43" s="4" t="str">
        <f t="shared" si="11"/>
        <v xml:space="preserve"> </v>
      </c>
      <c r="BW43" s="4" t="str">
        <f t="shared" si="12"/>
        <v xml:space="preserve"> </v>
      </c>
      <c r="BX43" s="4" t="str">
        <f t="shared" si="13"/>
        <v xml:space="preserve"> </v>
      </c>
      <c r="BY43" s="4" t="str">
        <f t="shared" si="14"/>
        <v xml:space="preserve"> </v>
      </c>
      <c r="BZ43" s="4" t="str">
        <f t="shared" si="15"/>
        <v xml:space="preserve"> </v>
      </c>
      <c r="CA43" s="4" t="str">
        <f t="shared" si="16"/>
        <v xml:space="preserve"> </v>
      </c>
      <c r="CB43" s="4" t="str">
        <f t="shared" si="17"/>
        <v xml:space="preserve"> </v>
      </c>
      <c r="CC43" s="4" t="str">
        <f t="shared" si="18"/>
        <v xml:space="preserve"> </v>
      </c>
      <c r="CD43" s="4" t="str">
        <f t="shared" si="19"/>
        <v xml:space="preserve"> </v>
      </c>
      <c r="CE43" s="4" t="str">
        <f t="shared" si="20"/>
        <v xml:space="preserve"> </v>
      </c>
      <c r="CF43" s="4" t="str">
        <f t="shared" si="21"/>
        <v xml:space="preserve"> </v>
      </c>
      <c r="CG43" s="4" t="str">
        <f t="shared" si="22"/>
        <v xml:space="preserve"> </v>
      </c>
      <c r="CH43" s="4" t="str">
        <f t="shared" si="23"/>
        <v xml:space="preserve"> </v>
      </c>
      <c r="CI43" s="4" t="str">
        <f t="shared" si="24"/>
        <v xml:space="preserve"> </v>
      </c>
      <c r="CJ43" s="4" t="str">
        <f t="shared" si="25"/>
        <v xml:space="preserve"> </v>
      </c>
      <c r="CK43" s="4" t="str">
        <f t="shared" si="26"/>
        <v xml:space="preserve"> </v>
      </c>
      <c r="CL43" s="4" t="str">
        <f t="shared" si="27"/>
        <v xml:space="preserve"> </v>
      </c>
      <c r="CM43" s="4" t="str">
        <f t="shared" si="28"/>
        <v xml:space="preserve"> </v>
      </c>
      <c r="CN43" s="4" t="str">
        <f t="shared" si="29"/>
        <v xml:space="preserve"> </v>
      </c>
      <c r="CO43" s="4" t="str">
        <f t="shared" si="30"/>
        <v xml:space="preserve"> </v>
      </c>
      <c r="CP43" s="4" t="str">
        <f t="shared" si="31"/>
        <v xml:space="preserve"> </v>
      </c>
      <c r="CQ43" s="4" t="str">
        <f t="shared" si="32"/>
        <v xml:space="preserve"> </v>
      </c>
      <c r="CR43" s="4" t="str">
        <f t="shared" si="33"/>
        <v xml:space="preserve"> </v>
      </c>
      <c r="CS43" s="4" t="str">
        <f t="shared" si="34"/>
        <v xml:space="preserve"> </v>
      </c>
      <c r="CT43" s="4" t="str">
        <f t="shared" si="35"/>
        <v xml:space="preserve"> </v>
      </c>
      <c r="CU43" s="4" t="str">
        <f t="shared" si="36"/>
        <v xml:space="preserve"> </v>
      </c>
      <c r="CV43" s="4" t="str">
        <f t="shared" si="37"/>
        <v xml:space="preserve"> </v>
      </c>
      <c r="CW43" s="4" t="str">
        <f t="shared" si="38"/>
        <v xml:space="preserve"> </v>
      </c>
      <c r="CX43" s="4" t="str">
        <f t="shared" si="39"/>
        <v xml:space="preserve"> </v>
      </c>
      <c r="CY43" s="4" t="str">
        <f t="shared" si="40"/>
        <v xml:space="preserve"> </v>
      </c>
      <c r="CZ43" s="4" t="str">
        <f t="shared" si="41"/>
        <v xml:space="preserve"> </v>
      </c>
      <c r="DA43" s="4" t="str">
        <f t="shared" si="42"/>
        <v xml:space="preserve"> </v>
      </c>
      <c r="DB43" s="4" t="str">
        <f t="shared" si="43"/>
        <v xml:space="preserve"> </v>
      </c>
      <c r="DC43" s="4" t="str">
        <f t="shared" si="44"/>
        <v xml:space="preserve"> </v>
      </c>
      <c r="DD43" s="4" t="str">
        <f t="shared" si="45"/>
        <v xml:space="preserve"> </v>
      </c>
      <c r="DE43" s="4" t="str">
        <f t="shared" si="46"/>
        <v xml:space="preserve"> </v>
      </c>
      <c r="DF43" s="4" t="str">
        <f t="shared" si="47"/>
        <v xml:space="preserve"> </v>
      </c>
      <c r="DG43" s="4" t="str">
        <f t="shared" si="48"/>
        <v xml:space="preserve"> </v>
      </c>
      <c r="DH43" s="4" t="str">
        <f t="shared" si="49"/>
        <v xml:space="preserve"> </v>
      </c>
      <c r="DI43" s="4" t="str">
        <f t="shared" si="50"/>
        <v xml:space="preserve"> </v>
      </c>
      <c r="DJ43" s="4" t="str">
        <f t="shared" si="51"/>
        <v xml:space="preserve"> </v>
      </c>
      <c r="DK43" s="4" t="str">
        <f t="shared" si="52"/>
        <v xml:space="preserve"> </v>
      </c>
      <c r="DL43" s="4" t="str">
        <f t="shared" si="53"/>
        <v xml:space="preserve"> </v>
      </c>
      <c r="DM43" s="4" t="str">
        <f t="shared" si="54"/>
        <v xml:space="preserve"> </v>
      </c>
      <c r="DN43" s="15" t="str">
        <f t="shared" si="60"/>
        <v xml:space="preserve"> </v>
      </c>
    </row>
    <row r="44" spans="1:118">
      <c r="A44" s="85"/>
      <c r="B44" s="68"/>
      <c r="C44" s="91"/>
      <c r="D44" s="91"/>
      <c r="E44" s="91"/>
      <c r="F44" s="94"/>
      <c r="G44" s="68"/>
      <c r="H44" s="91"/>
      <c r="I44" s="91"/>
      <c r="J44" s="94"/>
      <c r="K44" s="68"/>
      <c r="L44" s="3"/>
      <c r="M44" s="91"/>
      <c r="N44" s="94"/>
      <c r="O44" s="68"/>
      <c r="P44" s="91"/>
      <c r="Q44" s="91"/>
      <c r="R44" s="94"/>
      <c r="S44" s="68"/>
      <c r="T44" s="91"/>
      <c r="U44" s="105"/>
      <c r="V44" s="94"/>
      <c r="W44" s="68"/>
      <c r="X44" s="3"/>
      <c r="Y44" s="91"/>
      <c r="Z44" s="94"/>
      <c r="AA44" s="68"/>
      <c r="AB44" s="91"/>
      <c r="AC44" s="91"/>
      <c r="AD44" s="94"/>
      <c r="AE44" s="68"/>
      <c r="AF44" s="91"/>
      <c r="AG44" s="91"/>
      <c r="AH44" s="68"/>
      <c r="AI44" s="91"/>
      <c r="AJ44" s="91"/>
      <c r="AK44" s="94"/>
      <c r="AL44" s="68"/>
      <c r="AM44" s="91"/>
      <c r="AN44" s="91"/>
      <c r="AO44" s="94"/>
      <c r="AP44" s="68"/>
      <c r="AQ44" s="91"/>
      <c r="AR44" s="94"/>
      <c r="AS44" s="68"/>
      <c r="AT44" s="91"/>
      <c r="AU44" s="94"/>
      <c r="AV44" s="3"/>
      <c r="AW44" s="91"/>
      <c r="AX44" s="91"/>
      <c r="AY44" s="91"/>
      <c r="AZ44" s="68"/>
      <c r="BA44" s="91"/>
      <c r="BB44" s="91"/>
      <c r="BC44" s="91"/>
      <c r="BD44" s="99" t="str">
        <f t="shared" si="0"/>
        <v xml:space="preserve"> </v>
      </c>
      <c r="BF44" s="23" t="str">
        <f t="shared" si="55"/>
        <v xml:space="preserve"> </v>
      </c>
      <c r="BG44" s="23" t="str">
        <f t="shared" si="56"/>
        <v xml:space="preserve"> </v>
      </c>
      <c r="BH44" s="23" t="str">
        <f t="shared" si="57"/>
        <v xml:space="preserve"> </v>
      </c>
      <c r="BI44" s="23" t="str">
        <f t="shared" si="58"/>
        <v xml:space="preserve"> </v>
      </c>
      <c r="BJ44" s="23" t="str">
        <f t="shared" si="59"/>
        <v xml:space="preserve"> </v>
      </c>
      <c r="BL44" s="4" t="str">
        <f t="shared" si="1"/>
        <v xml:space="preserve"> </v>
      </c>
      <c r="BM44" s="4" t="str">
        <f t="shared" si="2"/>
        <v xml:space="preserve"> </v>
      </c>
      <c r="BN44" s="4" t="str">
        <f t="shared" si="3"/>
        <v xml:space="preserve"> </v>
      </c>
      <c r="BO44" s="4" t="str">
        <f t="shared" si="4"/>
        <v xml:space="preserve"> </v>
      </c>
      <c r="BP44" s="4" t="str">
        <f t="shared" si="5"/>
        <v xml:space="preserve"> </v>
      </c>
      <c r="BQ44" s="4" t="str">
        <f t="shared" si="6"/>
        <v xml:space="preserve"> </v>
      </c>
      <c r="BR44" s="4" t="str">
        <f t="shared" si="7"/>
        <v xml:space="preserve"> </v>
      </c>
      <c r="BS44" s="4" t="str">
        <f t="shared" si="8"/>
        <v xml:space="preserve"> </v>
      </c>
      <c r="BT44" s="4" t="str">
        <f t="shared" si="9"/>
        <v xml:space="preserve"> </v>
      </c>
      <c r="BU44" s="4" t="str">
        <f t="shared" si="10"/>
        <v xml:space="preserve"> </v>
      </c>
      <c r="BV44" s="4" t="str">
        <f t="shared" si="11"/>
        <v xml:space="preserve"> </v>
      </c>
      <c r="BW44" s="4" t="str">
        <f t="shared" si="12"/>
        <v xml:space="preserve"> </v>
      </c>
      <c r="BX44" s="4" t="str">
        <f t="shared" si="13"/>
        <v xml:space="preserve"> </v>
      </c>
      <c r="BY44" s="4" t="str">
        <f t="shared" si="14"/>
        <v xml:space="preserve"> </v>
      </c>
      <c r="BZ44" s="4" t="str">
        <f t="shared" si="15"/>
        <v xml:space="preserve"> </v>
      </c>
      <c r="CA44" s="4" t="str">
        <f t="shared" si="16"/>
        <v xml:space="preserve"> </v>
      </c>
      <c r="CB44" s="4" t="str">
        <f t="shared" si="17"/>
        <v xml:space="preserve"> </v>
      </c>
      <c r="CC44" s="4" t="str">
        <f t="shared" si="18"/>
        <v xml:space="preserve"> </v>
      </c>
      <c r="CD44" s="4" t="str">
        <f t="shared" si="19"/>
        <v xml:space="preserve"> </v>
      </c>
      <c r="CE44" s="4" t="str">
        <f t="shared" si="20"/>
        <v xml:space="preserve"> </v>
      </c>
      <c r="CF44" s="4" t="str">
        <f t="shared" si="21"/>
        <v xml:space="preserve"> </v>
      </c>
      <c r="CG44" s="4" t="str">
        <f t="shared" si="22"/>
        <v xml:space="preserve"> </v>
      </c>
      <c r="CH44" s="4" t="str">
        <f t="shared" si="23"/>
        <v xml:space="preserve"> </v>
      </c>
      <c r="CI44" s="4" t="str">
        <f t="shared" si="24"/>
        <v xml:space="preserve"> </v>
      </c>
      <c r="CJ44" s="4" t="str">
        <f t="shared" si="25"/>
        <v xml:space="preserve"> </v>
      </c>
      <c r="CK44" s="4" t="str">
        <f t="shared" si="26"/>
        <v xml:space="preserve"> </v>
      </c>
      <c r="CL44" s="4" t="str">
        <f t="shared" si="27"/>
        <v xml:space="preserve"> </v>
      </c>
      <c r="CM44" s="4" t="str">
        <f t="shared" si="28"/>
        <v xml:space="preserve"> </v>
      </c>
      <c r="CN44" s="4" t="str">
        <f t="shared" si="29"/>
        <v xml:space="preserve"> </v>
      </c>
      <c r="CO44" s="4" t="str">
        <f t="shared" si="30"/>
        <v xml:space="preserve"> </v>
      </c>
      <c r="CP44" s="4" t="str">
        <f t="shared" si="31"/>
        <v xml:space="preserve"> </v>
      </c>
      <c r="CQ44" s="4" t="str">
        <f t="shared" si="32"/>
        <v xml:space="preserve"> </v>
      </c>
      <c r="CR44" s="4" t="str">
        <f t="shared" si="33"/>
        <v xml:space="preserve"> </v>
      </c>
      <c r="CS44" s="4" t="str">
        <f t="shared" si="34"/>
        <v xml:space="preserve"> </v>
      </c>
      <c r="CT44" s="4" t="str">
        <f t="shared" si="35"/>
        <v xml:space="preserve"> </v>
      </c>
      <c r="CU44" s="4" t="str">
        <f t="shared" si="36"/>
        <v xml:space="preserve"> </v>
      </c>
      <c r="CV44" s="4" t="str">
        <f t="shared" si="37"/>
        <v xml:space="preserve"> </v>
      </c>
      <c r="CW44" s="4" t="str">
        <f t="shared" si="38"/>
        <v xml:space="preserve"> </v>
      </c>
      <c r="CX44" s="4" t="str">
        <f t="shared" si="39"/>
        <v xml:space="preserve"> </v>
      </c>
      <c r="CY44" s="4" t="str">
        <f t="shared" si="40"/>
        <v xml:space="preserve"> </v>
      </c>
      <c r="CZ44" s="4" t="str">
        <f t="shared" si="41"/>
        <v xml:space="preserve"> </v>
      </c>
      <c r="DA44" s="4" t="str">
        <f t="shared" si="42"/>
        <v xml:space="preserve"> </v>
      </c>
      <c r="DB44" s="4" t="str">
        <f t="shared" si="43"/>
        <v xml:space="preserve"> </v>
      </c>
      <c r="DC44" s="4" t="str">
        <f t="shared" si="44"/>
        <v xml:space="preserve"> </v>
      </c>
      <c r="DD44" s="4" t="str">
        <f t="shared" si="45"/>
        <v xml:space="preserve"> </v>
      </c>
      <c r="DE44" s="4" t="str">
        <f t="shared" si="46"/>
        <v xml:space="preserve"> </v>
      </c>
      <c r="DF44" s="4" t="str">
        <f t="shared" si="47"/>
        <v xml:space="preserve"> </v>
      </c>
      <c r="DG44" s="4" t="str">
        <f t="shared" si="48"/>
        <v xml:space="preserve"> </v>
      </c>
      <c r="DH44" s="4" t="str">
        <f t="shared" si="49"/>
        <v xml:space="preserve"> </v>
      </c>
      <c r="DI44" s="4" t="str">
        <f t="shared" si="50"/>
        <v xml:space="preserve"> </v>
      </c>
      <c r="DJ44" s="4" t="str">
        <f t="shared" si="51"/>
        <v xml:space="preserve"> </v>
      </c>
      <c r="DK44" s="4" t="str">
        <f t="shared" si="52"/>
        <v xml:space="preserve"> </v>
      </c>
      <c r="DL44" s="4" t="str">
        <f t="shared" si="53"/>
        <v xml:space="preserve"> </v>
      </c>
      <c r="DM44" s="4" t="str">
        <f t="shared" si="54"/>
        <v xml:space="preserve"> </v>
      </c>
      <c r="DN44" s="15" t="str">
        <f t="shared" si="60"/>
        <v xml:space="preserve"> </v>
      </c>
    </row>
    <row r="45" spans="1:118">
      <c r="A45" s="85"/>
      <c r="B45" s="68"/>
      <c r="C45" s="91"/>
      <c r="D45" s="91"/>
      <c r="E45" s="91"/>
      <c r="F45" s="94"/>
      <c r="G45" s="68"/>
      <c r="H45" s="91"/>
      <c r="I45" s="91"/>
      <c r="J45" s="94"/>
      <c r="K45" s="68"/>
      <c r="L45" s="3"/>
      <c r="M45" s="91"/>
      <c r="N45" s="94"/>
      <c r="O45" s="68"/>
      <c r="P45" s="91"/>
      <c r="Q45" s="91"/>
      <c r="R45" s="94"/>
      <c r="S45" s="68"/>
      <c r="T45" s="91"/>
      <c r="U45" s="105"/>
      <c r="V45" s="94"/>
      <c r="W45" s="68"/>
      <c r="X45" s="3"/>
      <c r="Y45" s="91"/>
      <c r="Z45" s="94"/>
      <c r="AA45" s="68"/>
      <c r="AB45" s="91"/>
      <c r="AC45" s="91"/>
      <c r="AD45" s="94"/>
      <c r="AE45" s="68"/>
      <c r="AF45" s="91"/>
      <c r="AG45" s="91"/>
      <c r="AH45" s="68"/>
      <c r="AI45" s="91"/>
      <c r="AJ45" s="91"/>
      <c r="AK45" s="94"/>
      <c r="AL45" s="68"/>
      <c r="AM45" s="91"/>
      <c r="AN45" s="91"/>
      <c r="AO45" s="94"/>
      <c r="AP45" s="68"/>
      <c r="AQ45" s="91"/>
      <c r="AR45" s="94"/>
      <c r="AS45" s="68"/>
      <c r="AT45" s="91"/>
      <c r="AU45" s="94"/>
      <c r="AV45" s="3"/>
      <c r="AW45" s="91"/>
      <c r="AX45" s="91"/>
      <c r="AY45" s="91"/>
      <c r="AZ45" s="68"/>
      <c r="BA45" s="91"/>
      <c r="BB45" s="91"/>
      <c r="BC45" s="91"/>
      <c r="BD45" s="99" t="str">
        <f t="shared" si="0"/>
        <v xml:space="preserve"> </v>
      </c>
      <c r="BF45" s="23" t="str">
        <f t="shared" si="55"/>
        <v xml:space="preserve"> </v>
      </c>
      <c r="BG45" s="23" t="str">
        <f t="shared" si="56"/>
        <v xml:space="preserve"> </v>
      </c>
      <c r="BH45" s="23" t="str">
        <f t="shared" si="57"/>
        <v xml:space="preserve"> </v>
      </c>
      <c r="BI45" s="23" t="str">
        <f t="shared" si="58"/>
        <v xml:space="preserve"> </v>
      </c>
      <c r="BJ45" s="23" t="str">
        <f t="shared" si="59"/>
        <v xml:space="preserve"> </v>
      </c>
      <c r="BL45" s="4" t="str">
        <f t="shared" si="1"/>
        <v xml:space="preserve"> </v>
      </c>
      <c r="BM45" s="4" t="str">
        <f t="shared" si="2"/>
        <v xml:space="preserve"> </v>
      </c>
      <c r="BN45" s="4" t="str">
        <f t="shared" si="3"/>
        <v xml:space="preserve"> </v>
      </c>
      <c r="BO45" s="4" t="str">
        <f t="shared" si="4"/>
        <v xml:space="preserve"> </v>
      </c>
      <c r="BP45" s="4" t="str">
        <f t="shared" si="5"/>
        <v xml:space="preserve"> </v>
      </c>
      <c r="BQ45" s="4" t="str">
        <f t="shared" si="6"/>
        <v xml:space="preserve"> </v>
      </c>
      <c r="BR45" s="4" t="str">
        <f t="shared" si="7"/>
        <v xml:space="preserve"> </v>
      </c>
      <c r="BS45" s="4" t="str">
        <f t="shared" si="8"/>
        <v xml:space="preserve"> </v>
      </c>
      <c r="BT45" s="4" t="str">
        <f t="shared" si="9"/>
        <v xml:space="preserve"> </v>
      </c>
      <c r="BU45" s="4" t="str">
        <f t="shared" si="10"/>
        <v xml:space="preserve"> </v>
      </c>
      <c r="BV45" s="4" t="str">
        <f t="shared" si="11"/>
        <v xml:space="preserve"> </v>
      </c>
      <c r="BW45" s="4" t="str">
        <f t="shared" si="12"/>
        <v xml:space="preserve"> </v>
      </c>
      <c r="BX45" s="4" t="str">
        <f t="shared" si="13"/>
        <v xml:space="preserve"> </v>
      </c>
      <c r="BY45" s="4" t="str">
        <f t="shared" si="14"/>
        <v xml:space="preserve"> </v>
      </c>
      <c r="BZ45" s="4" t="str">
        <f t="shared" si="15"/>
        <v xml:space="preserve"> </v>
      </c>
      <c r="CA45" s="4" t="str">
        <f t="shared" si="16"/>
        <v xml:space="preserve"> </v>
      </c>
      <c r="CB45" s="4" t="str">
        <f t="shared" si="17"/>
        <v xml:space="preserve"> </v>
      </c>
      <c r="CC45" s="4" t="str">
        <f t="shared" si="18"/>
        <v xml:space="preserve"> </v>
      </c>
      <c r="CD45" s="4" t="str">
        <f t="shared" si="19"/>
        <v xml:space="preserve"> </v>
      </c>
      <c r="CE45" s="4" t="str">
        <f t="shared" si="20"/>
        <v xml:space="preserve"> </v>
      </c>
      <c r="CF45" s="4" t="str">
        <f t="shared" si="21"/>
        <v xml:space="preserve"> </v>
      </c>
      <c r="CG45" s="4" t="str">
        <f t="shared" si="22"/>
        <v xml:space="preserve"> </v>
      </c>
      <c r="CH45" s="4" t="str">
        <f t="shared" si="23"/>
        <v xml:space="preserve"> </v>
      </c>
      <c r="CI45" s="4" t="str">
        <f t="shared" si="24"/>
        <v xml:space="preserve"> </v>
      </c>
      <c r="CJ45" s="4" t="str">
        <f t="shared" si="25"/>
        <v xml:space="preserve"> </v>
      </c>
      <c r="CK45" s="4" t="str">
        <f t="shared" si="26"/>
        <v xml:space="preserve"> </v>
      </c>
      <c r="CL45" s="4" t="str">
        <f t="shared" si="27"/>
        <v xml:space="preserve"> </v>
      </c>
      <c r="CM45" s="4" t="str">
        <f t="shared" si="28"/>
        <v xml:space="preserve"> </v>
      </c>
      <c r="CN45" s="4" t="str">
        <f t="shared" si="29"/>
        <v xml:space="preserve"> </v>
      </c>
      <c r="CO45" s="4" t="str">
        <f t="shared" si="30"/>
        <v xml:space="preserve"> </v>
      </c>
      <c r="CP45" s="4" t="str">
        <f t="shared" si="31"/>
        <v xml:space="preserve"> </v>
      </c>
      <c r="CQ45" s="4" t="str">
        <f t="shared" si="32"/>
        <v xml:space="preserve"> </v>
      </c>
      <c r="CR45" s="4" t="str">
        <f t="shared" si="33"/>
        <v xml:space="preserve"> </v>
      </c>
      <c r="CS45" s="4" t="str">
        <f t="shared" si="34"/>
        <v xml:space="preserve"> </v>
      </c>
      <c r="CT45" s="4" t="str">
        <f t="shared" si="35"/>
        <v xml:space="preserve"> </v>
      </c>
      <c r="CU45" s="4" t="str">
        <f t="shared" si="36"/>
        <v xml:space="preserve"> </v>
      </c>
      <c r="CV45" s="4" t="str">
        <f t="shared" si="37"/>
        <v xml:space="preserve"> </v>
      </c>
      <c r="CW45" s="4" t="str">
        <f t="shared" si="38"/>
        <v xml:space="preserve"> </v>
      </c>
      <c r="CX45" s="4" t="str">
        <f t="shared" si="39"/>
        <v xml:space="preserve"> </v>
      </c>
      <c r="CY45" s="4" t="str">
        <f t="shared" si="40"/>
        <v xml:space="preserve"> </v>
      </c>
      <c r="CZ45" s="4" t="str">
        <f t="shared" si="41"/>
        <v xml:space="preserve"> </v>
      </c>
      <c r="DA45" s="4" t="str">
        <f t="shared" si="42"/>
        <v xml:space="preserve"> </v>
      </c>
      <c r="DB45" s="4" t="str">
        <f t="shared" si="43"/>
        <v xml:space="preserve"> </v>
      </c>
      <c r="DC45" s="4" t="str">
        <f t="shared" si="44"/>
        <v xml:space="preserve"> </v>
      </c>
      <c r="DD45" s="4" t="str">
        <f t="shared" si="45"/>
        <v xml:space="preserve"> </v>
      </c>
      <c r="DE45" s="4" t="str">
        <f t="shared" si="46"/>
        <v xml:space="preserve"> </v>
      </c>
      <c r="DF45" s="4" t="str">
        <f t="shared" si="47"/>
        <v xml:space="preserve"> </v>
      </c>
      <c r="DG45" s="4" t="str">
        <f t="shared" si="48"/>
        <v xml:space="preserve"> </v>
      </c>
      <c r="DH45" s="4" t="str">
        <f t="shared" si="49"/>
        <v xml:space="preserve"> </v>
      </c>
      <c r="DI45" s="4" t="str">
        <f t="shared" si="50"/>
        <v xml:space="preserve"> </v>
      </c>
      <c r="DJ45" s="4" t="str">
        <f t="shared" si="51"/>
        <v xml:space="preserve"> </v>
      </c>
      <c r="DK45" s="4" t="str">
        <f t="shared" si="52"/>
        <v xml:space="preserve"> </v>
      </c>
      <c r="DL45" s="4" t="str">
        <f t="shared" si="53"/>
        <v xml:space="preserve"> </v>
      </c>
      <c r="DM45" s="4" t="str">
        <f t="shared" si="54"/>
        <v xml:space="preserve"> </v>
      </c>
      <c r="DN45" s="15" t="str">
        <f t="shared" si="60"/>
        <v xml:space="preserve"> </v>
      </c>
    </row>
    <row r="46" spans="1:118">
      <c r="A46" s="85"/>
      <c r="B46" s="68"/>
      <c r="C46" s="91"/>
      <c r="D46" s="91"/>
      <c r="E46" s="91"/>
      <c r="F46" s="94"/>
      <c r="G46" s="68"/>
      <c r="H46" s="91"/>
      <c r="I46" s="91"/>
      <c r="J46" s="94"/>
      <c r="K46" s="68"/>
      <c r="L46" s="3"/>
      <c r="M46" s="91"/>
      <c r="N46" s="94"/>
      <c r="O46" s="68"/>
      <c r="P46" s="91"/>
      <c r="Q46" s="91"/>
      <c r="R46" s="94"/>
      <c r="S46" s="68"/>
      <c r="T46" s="91"/>
      <c r="U46" s="105"/>
      <c r="V46" s="94"/>
      <c r="W46" s="68"/>
      <c r="X46" s="3"/>
      <c r="Y46" s="91"/>
      <c r="Z46" s="94"/>
      <c r="AA46" s="68"/>
      <c r="AB46" s="91"/>
      <c r="AC46" s="91"/>
      <c r="AD46" s="94"/>
      <c r="AE46" s="68"/>
      <c r="AF46" s="91"/>
      <c r="AG46" s="91"/>
      <c r="AH46" s="68"/>
      <c r="AI46" s="91"/>
      <c r="AJ46" s="91"/>
      <c r="AK46" s="94"/>
      <c r="AL46" s="68"/>
      <c r="AM46" s="91"/>
      <c r="AN46" s="91"/>
      <c r="AO46" s="94"/>
      <c r="AP46" s="68"/>
      <c r="AQ46" s="91"/>
      <c r="AR46" s="94"/>
      <c r="AS46" s="68"/>
      <c r="AT46" s="91"/>
      <c r="AU46" s="94"/>
      <c r="AV46" s="3"/>
      <c r="AW46" s="91"/>
      <c r="AX46" s="91"/>
      <c r="AY46" s="91"/>
      <c r="AZ46" s="68"/>
      <c r="BA46" s="91"/>
      <c r="BB46" s="91"/>
      <c r="BC46" s="91"/>
      <c r="BD46" s="99" t="str">
        <f t="shared" si="0"/>
        <v xml:space="preserve"> </v>
      </c>
      <c r="BF46" s="23" t="str">
        <f t="shared" si="55"/>
        <v xml:space="preserve"> </v>
      </c>
      <c r="BG46" s="23" t="str">
        <f t="shared" si="56"/>
        <v xml:space="preserve"> </v>
      </c>
      <c r="BH46" s="23" t="str">
        <f t="shared" si="57"/>
        <v xml:space="preserve"> </v>
      </c>
      <c r="BI46" s="23" t="str">
        <f t="shared" si="58"/>
        <v xml:space="preserve"> </v>
      </c>
      <c r="BJ46" s="23" t="str">
        <f t="shared" si="59"/>
        <v xml:space="preserve"> </v>
      </c>
      <c r="BL46" s="4" t="str">
        <f t="shared" si="1"/>
        <v xml:space="preserve"> </v>
      </c>
      <c r="BM46" s="4" t="str">
        <f t="shared" si="2"/>
        <v xml:space="preserve"> </v>
      </c>
      <c r="BN46" s="4" t="str">
        <f t="shared" si="3"/>
        <v xml:space="preserve"> </v>
      </c>
      <c r="BO46" s="4" t="str">
        <f t="shared" si="4"/>
        <v xml:space="preserve"> </v>
      </c>
      <c r="BP46" s="4" t="str">
        <f t="shared" si="5"/>
        <v xml:space="preserve"> </v>
      </c>
      <c r="BQ46" s="4" t="str">
        <f t="shared" si="6"/>
        <v xml:space="preserve"> </v>
      </c>
      <c r="BR46" s="4" t="str">
        <f t="shared" si="7"/>
        <v xml:space="preserve"> </v>
      </c>
      <c r="BS46" s="4" t="str">
        <f t="shared" si="8"/>
        <v xml:space="preserve"> </v>
      </c>
      <c r="BT46" s="4" t="str">
        <f t="shared" si="9"/>
        <v xml:space="preserve"> </v>
      </c>
      <c r="BU46" s="4" t="str">
        <f t="shared" si="10"/>
        <v xml:space="preserve"> </v>
      </c>
      <c r="BV46" s="4" t="str">
        <f t="shared" si="11"/>
        <v xml:space="preserve"> </v>
      </c>
      <c r="BW46" s="4" t="str">
        <f t="shared" si="12"/>
        <v xml:space="preserve"> </v>
      </c>
      <c r="BX46" s="4" t="str">
        <f t="shared" si="13"/>
        <v xml:space="preserve"> </v>
      </c>
      <c r="BY46" s="4" t="str">
        <f t="shared" si="14"/>
        <v xml:space="preserve"> </v>
      </c>
      <c r="BZ46" s="4" t="str">
        <f t="shared" si="15"/>
        <v xml:space="preserve"> </v>
      </c>
      <c r="CA46" s="4" t="str">
        <f t="shared" si="16"/>
        <v xml:space="preserve"> </v>
      </c>
      <c r="CB46" s="4" t="str">
        <f t="shared" si="17"/>
        <v xml:space="preserve"> </v>
      </c>
      <c r="CC46" s="4" t="str">
        <f t="shared" si="18"/>
        <v xml:space="preserve"> </v>
      </c>
      <c r="CD46" s="4" t="str">
        <f t="shared" si="19"/>
        <v xml:space="preserve"> </v>
      </c>
      <c r="CE46" s="4" t="str">
        <f t="shared" si="20"/>
        <v xml:space="preserve"> </v>
      </c>
      <c r="CF46" s="4" t="str">
        <f t="shared" si="21"/>
        <v xml:space="preserve"> </v>
      </c>
      <c r="CG46" s="4" t="str">
        <f t="shared" si="22"/>
        <v xml:space="preserve"> </v>
      </c>
      <c r="CH46" s="4" t="str">
        <f t="shared" si="23"/>
        <v xml:space="preserve"> </v>
      </c>
      <c r="CI46" s="4" t="str">
        <f t="shared" si="24"/>
        <v xml:space="preserve"> </v>
      </c>
      <c r="CJ46" s="4" t="str">
        <f t="shared" si="25"/>
        <v xml:space="preserve"> </v>
      </c>
      <c r="CK46" s="4" t="str">
        <f t="shared" si="26"/>
        <v xml:space="preserve"> </v>
      </c>
      <c r="CL46" s="4" t="str">
        <f t="shared" si="27"/>
        <v xml:space="preserve"> </v>
      </c>
      <c r="CM46" s="4" t="str">
        <f t="shared" si="28"/>
        <v xml:space="preserve"> </v>
      </c>
      <c r="CN46" s="4" t="str">
        <f t="shared" si="29"/>
        <v xml:space="preserve"> </v>
      </c>
      <c r="CO46" s="4" t="str">
        <f t="shared" si="30"/>
        <v xml:space="preserve"> </v>
      </c>
      <c r="CP46" s="4" t="str">
        <f t="shared" si="31"/>
        <v xml:space="preserve"> </v>
      </c>
      <c r="CQ46" s="4" t="str">
        <f t="shared" si="32"/>
        <v xml:space="preserve"> </v>
      </c>
      <c r="CR46" s="4" t="str">
        <f t="shared" si="33"/>
        <v xml:space="preserve"> </v>
      </c>
      <c r="CS46" s="4" t="str">
        <f t="shared" si="34"/>
        <v xml:space="preserve"> </v>
      </c>
      <c r="CT46" s="4" t="str">
        <f t="shared" si="35"/>
        <v xml:space="preserve"> </v>
      </c>
      <c r="CU46" s="4" t="str">
        <f t="shared" si="36"/>
        <v xml:space="preserve"> </v>
      </c>
      <c r="CV46" s="4" t="str">
        <f t="shared" si="37"/>
        <v xml:space="preserve"> </v>
      </c>
      <c r="CW46" s="4" t="str">
        <f t="shared" si="38"/>
        <v xml:space="preserve"> </v>
      </c>
      <c r="CX46" s="4" t="str">
        <f t="shared" si="39"/>
        <v xml:space="preserve"> </v>
      </c>
      <c r="CY46" s="4" t="str">
        <f t="shared" si="40"/>
        <v xml:space="preserve"> </v>
      </c>
      <c r="CZ46" s="4" t="str">
        <f t="shared" si="41"/>
        <v xml:space="preserve"> </v>
      </c>
      <c r="DA46" s="4" t="str">
        <f t="shared" si="42"/>
        <v xml:space="preserve"> </v>
      </c>
      <c r="DB46" s="4" t="str">
        <f t="shared" si="43"/>
        <v xml:space="preserve"> </v>
      </c>
      <c r="DC46" s="4" t="str">
        <f t="shared" si="44"/>
        <v xml:space="preserve"> </v>
      </c>
      <c r="DD46" s="4" t="str">
        <f t="shared" si="45"/>
        <v xml:space="preserve"> </v>
      </c>
      <c r="DE46" s="4" t="str">
        <f t="shared" si="46"/>
        <v xml:space="preserve"> </v>
      </c>
      <c r="DF46" s="4" t="str">
        <f t="shared" si="47"/>
        <v xml:space="preserve"> </v>
      </c>
      <c r="DG46" s="4" t="str">
        <f t="shared" si="48"/>
        <v xml:space="preserve"> </v>
      </c>
      <c r="DH46" s="4" t="str">
        <f t="shared" si="49"/>
        <v xml:space="preserve"> </v>
      </c>
      <c r="DI46" s="4" t="str">
        <f t="shared" si="50"/>
        <v xml:space="preserve"> </v>
      </c>
      <c r="DJ46" s="4" t="str">
        <f t="shared" si="51"/>
        <v xml:space="preserve"> </v>
      </c>
      <c r="DK46" s="4" t="str">
        <f t="shared" si="52"/>
        <v xml:space="preserve"> </v>
      </c>
      <c r="DL46" s="4" t="str">
        <f t="shared" si="53"/>
        <v xml:space="preserve"> </v>
      </c>
      <c r="DM46" s="4" t="str">
        <f t="shared" si="54"/>
        <v xml:space="preserve"> </v>
      </c>
      <c r="DN46" s="15" t="str">
        <f t="shared" si="60"/>
        <v xml:space="preserve"> </v>
      </c>
    </row>
    <row r="47" spans="1:118">
      <c r="A47" s="85"/>
      <c r="B47" s="68"/>
      <c r="C47" s="91"/>
      <c r="D47" s="91"/>
      <c r="E47" s="91"/>
      <c r="F47" s="94"/>
      <c r="G47" s="68"/>
      <c r="H47" s="91"/>
      <c r="I47" s="91"/>
      <c r="J47" s="94"/>
      <c r="K47" s="68"/>
      <c r="L47" s="3"/>
      <c r="M47" s="91"/>
      <c r="N47" s="94"/>
      <c r="O47" s="68"/>
      <c r="P47" s="91"/>
      <c r="Q47" s="91"/>
      <c r="R47" s="94"/>
      <c r="S47" s="68"/>
      <c r="T47" s="91"/>
      <c r="U47" s="105"/>
      <c r="V47" s="94"/>
      <c r="W47" s="68"/>
      <c r="X47" s="3"/>
      <c r="Y47" s="91"/>
      <c r="Z47" s="94"/>
      <c r="AA47" s="68"/>
      <c r="AB47" s="91"/>
      <c r="AC47" s="91"/>
      <c r="AD47" s="94"/>
      <c r="AE47" s="68"/>
      <c r="AF47" s="91"/>
      <c r="AG47" s="91"/>
      <c r="AH47" s="68"/>
      <c r="AI47" s="91"/>
      <c r="AJ47" s="91"/>
      <c r="AK47" s="94"/>
      <c r="AL47" s="68"/>
      <c r="AM47" s="91"/>
      <c r="AN47" s="91"/>
      <c r="AO47" s="94"/>
      <c r="AP47" s="68"/>
      <c r="AQ47" s="91"/>
      <c r="AR47" s="94"/>
      <c r="AS47" s="68"/>
      <c r="AT47" s="91"/>
      <c r="AU47" s="94"/>
      <c r="AV47" s="3"/>
      <c r="AW47" s="91"/>
      <c r="AX47" s="91"/>
      <c r="AY47" s="91"/>
      <c r="AZ47" s="68"/>
      <c r="BA47" s="91"/>
      <c r="BB47" s="91"/>
      <c r="BC47" s="91"/>
      <c r="BD47" s="99" t="str">
        <f t="shared" si="0"/>
        <v xml:space="preserve"> </v>
      </c>
      <c r="BF47" s="23" t="str">
        <f t="shared" si="55"/>
        <v xml:space="preserve"> </v>
      </c>
      <c r="BG47" s="23" t="str">
        <f t="shared" si="56"/>
        <v xml:space="preserve"> </v>
      </c>
      <c r="BH47" s="23" t="str">
        <f t="shared" si="57"/>
        <v xml:space="preserve"> </v>
      </c>
      <c r="BI47" s="23" t="str">
        <f t="shared" si="58"/>
        <v xml:space="preserve"> </v>
      </c>
      <c r="BJ47" s="23" t="str">
        <f t="shared" si="59"/>
        <v xml:space="preserve"> </v>
      </c>
      <c r="BL47" s="4" t="str">
        <f t="shared" si="1"/>
        <v xml:space="preserve"> </v>
      </c>
      <c r="BM47" s="4" t="str">
        <f t="shared" si="2"/>
        <v xml:space="preserve"> </v>
      </c>
      <c r="BN47" s="4" t="str">
        <f t="shared" si="3"/>
        <v xml:space="preserve"> </v>
      </c>
      <c r="BO47" s="4" t="str">
        <f t="shared" si="4"/>
        <v xml:space="preserve"> </v>
      </c>
      <c r="BP47" s="4" t="str">
        <f t="shared" si="5"/>
        <v xml:space="preserve"> </v>
      </c>
      <c r="BQ47" s="4" t="str">
        <f t="shared" si="6"/>
        <v xml:space="preserve"> </v>
      </c>
      <c r="BR47" s="4" t="str">
        <f t="shared" si="7"/>
        <v xml:space="preserve"> </v>
      </c>
      <c r="BS47" s="4" t="str">
        <f t="shared" si="8"/>
        <v xml:space="preserve"> </v>
      </c>
      <c r="BT47" s="4" t="str">
        <f t="shared" si="9"/>
        <v xml:space="preserve"> </v>
      </c>
      <c r="BU47" s="4" t="str">
        <f t="shared" si="10"/>
        <v xml:space="preserve"> </v>
      </c>
      <c r="BV47" s="4" t="str">
        <f t="shared" si="11"/>
        <v xml:space="preserve"> </v>
      </c>
      <c r="BW47" s="4" t="str">
        <f t="shared" si="12"/>
        <v xml:space="preserve"> </v>
      </c>
      <c r="BX47" s="4" t="str">
        <f t="shared" si="13"/>
        <v xml:space="preserve"> </v>
      </c>
      <c r="BY47" s="4" t="str">
        <f t="shared" si="14"/>
        <v xml:space="preserve"> </v>
      </c>
      <c r="BZ47" s="4" t="str">
        <f t="shared" si="15"/>
        <v xml:space="preserve"> </v>
      </c>
      <c r="CA47" s="4" t="str">
        <f t="shared" si="16"/>
        <v xml:space="preserve"> </v>
      </c>
      <c r="CB47" s="4" t="str">
        <f t="shared" si="17"/>
        <v xml:space="preserve"> </v>
      </c>
      <c r="CC47" s="4" t="str">
        <f t="shared" si="18"/>
        <v xml:space="preserve"> </v>
      </c>
      <c r="CD47" s="4" t="str">
        <f t="shared" si="19"/>
        <v xml:space="preserve"> </v>
      </c>
      <c r="CE47" s="4" t="str">
        <f t="shared" si="20"/>
        <v xml:space="preserve"> </v>
      </c>
      <c r="CF47" s="4" t="str">
        <f t="shared" si="21"/>
        <v xml:space="preserve"> </v>
      </c>
      <c r="CG47" s="4" t="str">
        <f t="shared" si="22"/>
        <v xml:space="preserve"> </v>
      </c>
      <c r="CH47" s="4" t="str">
        <f t="shared" si="23"/>
        <v xml:space="preserve"> </v>
      </c>
      <c r="CI47" s="4" t="str">
        <f t="shared" si="24"/>
        <v xml:space="preserve"> </v>
      </c>
      <c r="CJ47" s="4" t="str">
        <f t="shared" si="25"/>
        <v xml:space="preserve"> </v>
      </c>
      <c r="CK47" s="4" t="str">
        <f t="shared" si="26"/>
        <v xml:space="preserve"> </v>
      </c>
      <c r="CL47" s="4" t="str">
        <f t="shared" si="27"/>
        <v xml:space="preserve"> </v>
      </c>
      <c r="CM47" s="4" t="str">
        <f t="shared" si="28"/>
        <v xml:space="preserve"> </v>
      </c>
      <c r="CN47" s="4" t="str">
        <f t="shared" si="29"/>
        <v xml:space="preserve"> </v>
      </c>
      <c r="CO47" s="4" t="str">
        <f t="shared" si="30"/>
        <v xml:space="preserve"> </v>
      </c>
      <c r="CP47" s="4" t="str">
        <f t="shared" si="31"/>
        <v xml:space="preserve"> </v>
      </c>
      <c r="CQ47" s="4" t="str">
        <f t="shared" si="32"/>
        <v xml:space="preserve"> </v>
      </c>
      <c r="CR47" s="4" t="str">
        <f t="shared" si="33"/>
        <v xml:space="preserve"> </v>
      </c>
      <c r="CS47" s="4" t="str">
        <f t="shared" si="34"/>
        <v xml:space="preserve"> </v>
      </c>
      <c r="CT47" s="4" t="str">
        <f t="shared" si="35"/>
        <v xml:space="preserve"> </v>
      </c>
      <c r="CU47" s="4" t="str">
        <f t="shared" si="36"/>
        <v xml:space="preserve"> </v>
      </c>
      <c r="CV47" s="4" t="str">
        <f t="shared" si="37"/>
        <v xml:space="preserve"> </v>
      </c>
      <c r="CW47" s="4" t="str">
        <f t="shared" si="38"/>
        <v xml:space="preserve"> </v>
      </c>
      <c r="CX47" s="4" t="str">
        <f t="shared" si="39"/>
        <v xml:space="preserve"> </v>
      </c>
      <c r="CY47" s="4" t="str">
        <f t="shared" si="40"/>
        <v xml:space="preserve"> </v>
      </c>
      <c r="CZ47" s="4" t="str">
        <f t="shared" si="41"/>
        <v xml:space="preserve"> </v>
      </c>
      <c r="DA47" s="4" t="str">
        <f t="shared" si="42"/>
        <v xml:space="preserve"> </v>
      </c>
      <c r="DB47" s="4" t="str">
        <f t="shared" si="43"/>
        <v xml:space="preserve"> </v>
      </c>
      <c r="DC47" s="4" t="str">
        <f t="shared" si="44"/>
        <v xml:space="preserve"> </v>
      </c>
      <c r="DD47" s="4" t="str">
        <f t="shared" si="45"/>
        <v xml:space="preserve"> </v>
      </c>
      <c r="DE47" s="4" t="str">
        <f t="shared" si="46"/>
        <v xml:space="preserve"> </v>
      </c>
      <c r="DF47" s="4" t="str">
        <f t="shared" si="47"/>
        <v xml:space="preserve"> </v>
      </c>
      <c r="DG47" s="4" t="str">
        <f t="shared" si="48"/>
        <v xml:space="preserve"> </v>
      </c>
      <c r="DH47" s="4" t="str">
        <f t="shared" si="49"/>
        <v xml:space="preserve"> </v>
      </c>
      <c r="DI47" s="4" t="str">
        <f t="shared" si="50"/>
        <v xml:space="preserve"> </v>
      </c>
      <c r="DJ47" s="4" t="str">
        <f t="shared" si="51"/>
        <v xml:space="preserve"> </v>
      </c>
      <c r="DK47" s="4" t="str">
        <f t="shared" si="52"/>
        <v xml:space="preserve"> </v>
      </c>
      <c r="DL47" s="4" t="str">
        <f t="shared" si="53"/>
        <v xml:space="preserve"> </v>
      </c>
      <c r="DM47" s="4" t="str">
        <f t="shared" si="54"/>
        <v xml:space="preserve"> </v>
      </c>
      <c r="DN47" s="15" t="str">
        <f t="shared" si="60"/>
        <v xml:space="preserve"> </v>
      </c>
    </row>
    <row r="48" spans="1:118">
      <c r="A48" s="85"/>
      <c r="B48" s="68"/>
      <c r="C48" s="91"/>
      <c r="D48" s="91"/>
      <c r="E48" s="91"/>
      <c r="F48" s="94"/>
      <c r="G48" s="68"/>
      <c r="H48" s="91"/>
      <c r="I48" s="91"/>
      <c r="J48" s="94"/>
      <c r="K48" s="68"/>
      <c r="L48" s="3"/>
      <c r="M48" s="91"/>
      <c r="N48" s="94"/>
      <c r="O48" s="68"/>
      <c r="P48" s="91"/>
      <c r="Q48" s="91"/>
      <c r="R48" s="94"/>
      <c r="S48" s="68"/>
      <c r="T48" s="91"/>
      <c r="U48" s="105"/>
      <c r="V48" s="94"/>
      <c r="W48" s="68"/>
      <c r="X48" s="3"/>
      <c r="Y48" s="91"/>
      <c r="Z48" s="94"/>
      <c r="AA48" s="68"/>
      <c r="AB48" s="91"/>
      <c r="AC48" s="91"/>
      <c r="AD48" s="94"/>
      <c r="AE48" s="68"/>
      <c r="AF48" s="91"/>
      <c r="AG48" s="91"/>
      <c r="AH48" s="68"/>
      <c r="AI48" s="91"/>
      <c r="AJ48" s="91"/>
      <c r="AK48" s="94"/>
      <c r="AL48" s="68"/>
      <c r="AM48" s="91"/>
      <c r="AN48" s="91"/>
      <c r="AO48" s="94"/>
      <c r="AP48" s="68"/>
      <c r="AQ48" s="91"/>
      <c r="AR48" s="94"/>
      <c r="AS48" s="68"/>
      <c r="AT48" s="91"/>
      <c r="AU48" s="94"/>
      <c r="AV48" s="3"/>
      <c r="AW48" s="91"/>
      <c r="AX48" s="91"/>
      <c r="AY48" s="91"/>
      <c r="AZ48" s="68"/>
      <c r="BA48" s="91"/>
      <c r="BB48" s="91"/>
      <c r="BC48" s="91"/>
      <c r="BD48" s="99" t="str">
        <f t="shared" si="0"/>
        <v xml:space="preserve"> </v>
      </c>
      <c r="BF48" s="23" t="str">
        <f t="shared" si="55"/>
        <v xml:space="preserve"> </v>
      </c>
      <c r="BG48" s="23" t="str">
        <f t="shared" si="56"/>
        <v xml:space="preserve"> </v>
      </c>
      <c r="BH48" s="23" t="str">
        <f t="shared" si="57"/>
        <v xml:space="preserve"> </v>
      </c>
      <c r="BI48" s="23" t="str">
        <f t="shared" si="58"/>
        <v xml:space="preserve"> </v>
      </c>
      <c r="BJ48" s="23" t="str">
        <f t="shared" si="59"/>
        <v xml:space="preserve"> </v>
      </c>
      <c r="BL48" s="4" t="str">
        <f t="shared" si="1"/>
        <v xml:space="preserve"> </v>
      </c>
      <c r="BM48" s="4" t="str">
        <f t="shared" si="2"/>
        <v xml:space="preserve"> </v>
      </c>
      <c r="BN48" s="4" t="str">
        <f t="shared" si="3"/>
        <v xml:space="preserve"> </v>
      </c>
      <c r="BO48" s="4" t="str">
        <f t="shared" si="4"/>
        <v xml:space="preserve"> </v>
      </c>
      <c r="BP48" s="4" t="str">
        <f t="shared" si="5"/>
        <v xml:space="preserve"> </v>
      </c>
      <c r="BQ48" s="4" t="str">
        <f t="shared" si="6"/>
        <v xml:space="preserve"> </v>
      </c>
      <c r="BR48" s="4" t="str">
        <f t="shared" si="7"/>
        <v xml:space="preserve"> </v>
      </c>
      <c r="BS48" s="4" t="str">
        <f t="shared" si="8"/>
        <v xml:space="preserve"> </v>
      </c>
      <c r="BT48" s="4" t="str">
        <f t="shared" si="9"/>
        <v xml:space="preserve"> </v>
      </c>
      <c r="BU48" s="4" t="str">
        <f t="shared" si="10"/>
        <v xml:space="preserve"> </v>
      </c>
      <c r="BV48" s="4" t="str">
        <f t="shared" si="11"/>
        <v xml:space="preserve"> </v>
      </c>
      <c r="BW48" s="4" t="str">
        <f t="shared" si="12"/>
        <v xml:space="preserve"> </v>
      </c>
      <c r="BX48" s="4" t="str">
        <f t="shared" si="13"/>
        <v xml:space="preserve"> </v>
      </c>
      <c r="BY48" s="4" t="str">
        <f t="shared" si="14"/>
        <v xml:space="preserve"> </v>
      </c>
      <c r="BZ48" s="4" t="str">
        <f t="shared" si="15"/>
        <v xml:space="preserve"> </v>
      </c>
      <c r="CA48" s="4" t="str">
        <f t="shared" si="16"/>
        <v xml:space="preserve"> </v>
      </c>
      <c r="CB48" s="4" t="str">
        <f t="shared" si="17"/>
        <v xml:space="preserve"> </v>
      </c>
      <c r="CC48" s="4" t="str">
        <f t="shared" si="18"/>
        <v xml:space="preserve"> </v>
      </c>
      <c r="CD48" s="4" t="str">
        <f t="shared" si="19"/>
        <v xml:space="preserve"> </v>
      </c>
      <c r="CE48" s="4" t="str">
        <f t="shared" si="20"/>
        <v xml:space="preserve"> </v>
      </c>
      <c r="CF48" s="4" t="str">
        <f t="shared" si="21"/>
        <v xml:space="preserve"> </v>
      </c>
      <c r="CG48" s="4" t="str">
        <f t="shared" si="22"/>
        <v xml:space="preserve"> </v>
      </c>
      <c r="CH48" s="4" t="str">
        <f t="shared" si="23"/>
        <v xml:space="preserve"> </v>
      </c>
      <c r="CI48" s="4" t="str">
        <f t="shared" si="24"/>
        <v xml:space="preserve"> </v>
      </c>
      <c r="CJ48" s="4" t="str">
        <f t="shared" si="25"/>
        <v xml:space="preserve"> </v>
      </c>
      <c r="CK48" s="4" t="str">
        <f t="shared" si="26"/>
        <v xml:space="preserve"> </v>
      </c>
      <c r="CL48" s="4" t="str">
        <f t="shared" si="27"/>
        <v xml:space="preserve"> </v>
      </c>
      <c r="CM48" s="4" t="str">
        <f t="shared" si="28"/>
        <v xml:space="preserve"> </v>
      </c>
      <c r="CN48" s="4" t="str">
        <f t="shared" si="29"/>
        <v xml:space="preserve"> </v>
      </c>
      <c r="CO48" s="4" t="str">
        <f t="shared" si="30"/>
        <v xml:space="preserve"> </v>
      </c>
      <c r="CP48" s="4" t="str">
        <f t="shared" si="31"/>
        <v xml:space="preserve"> </v>
      </c>
      <c r="CQ48" s="4" t="str">
        <f t="shared" si="32"/>
        <v xml:space="preserve"> </v>
      </c>
      <c r="CR48" s="4" t="str">
        <f t="shared" si="33"/>
        <v xml:space="preserve"> </v>
      </c>
      <c r="CS48" s="4" t="str">
        <f t="shared" si="34"/>
        <v xml:space="preserve"> </v>
      </c>
      <c r="CT48" s="4" t="str">
        <f t="shared" si="35"/>
        <v xml:space="preserve"> </v>
      </c>
      <c r="CU48" s="4" t="str">
        <f t="shared" si="36"/>
        <v xml:space="preserve"> </v>
      </c>
      <c r="CV48" s="4" t="str">
        <f t="shared" si="37"/>
        <v xml:space="preserve"> </v>
      </c>
      <c r="CW48" s="4" t="str">
        <f t="shared" si="38"/>
        <v xml:space="preserve"> </v>
      </c>
      <c r="CX48" s="4" t="str">
        <f t="shared" si="39"/>
        <v xml:space="preserve"> </v>
      </c>
      <c r="CY48" s="4" t="str">
        <f t="shared" si="40"/>
        <v xml:space="preserve"> </v>
      </c>
      <c r="CZ48" s="4" t="str">
        <f t="shared" si="41"/>
        <v xml:space="preserve"> </v>
      </c>
      <c r="DA48" s="4" t="str">
        <f t="shared" si="42"/>
        <v xml:space="preserve"> </v>
      </c>
      <c r="DB48" s="4" t="str">
        <f t="shared" si="43"/>
        <v xml:space="preserve"> </v>
      </c>
      <c r="DC48" s="4" t="str">
        <f t="shared" si="44"/>
        <v xml:space="preserve"> </v>
      </c>
      <c r="DD48" s="4" t="str">
        <f t="shared" si="45"/>
        <v xml:space="preserve"> </v>
      </c>
      <c r="DE48" s="4" t="str">
        <f t="shared" si="46"/>
        <v xml:space="preserve"> </v>
      </c>
      <c r="DF48" s="4" t="str">
        <f t="shared" si="47"/>
        <v xml:space="preserve"> </v>
      </c>
      <c r="DG48" s="4" t="str">
        <f t="shared" si="48"/>
        <v xml:space="preserve"> </v>
      </c>
      <c r="DH48" s="4" t="str">
        <f t="shared" si="49"/>
        <v xml:space="preserve"> </v>
      </c>
      <c r="DI48" s="4" t="str">
        <f t="shared" si="50"/>
        <v xml:space="preserve"> </v>
      </c>
      <c r="DJ48" s="4" t="str">
        <f t="shared" si="51"/>
        <v xml:space="preserve"> </v>
      </c>
      <c r="DK48" s="4" t="str">
        <f t="shared" si="52"/>
        <v xml:space="preserve"> </v>
      </c>
      <c r="DL48" s="4" t="str">
        <f t="shared" si="53"/>
        <v xml:space="preserve"> </v>
      </c>
      <c r="DM48" s="4" t="str">
        <f t="shared" si="54"/>
        <v xml:space="preserve"> </v>
      </c>
      <c r="DN48" s="15" t="str">
        <f t="shared" si="60"/>
        <v xml:space="preserve"> </v>
      </c>
    </row>
    <row r="49" spans="1:127">
      <c r="A49" s="85"/>
      <c r="B49" s="68"/>
      <c r="C49" s="91"/>
      <c r="D49" s="91"/>
      <c r="E49" s="91"/>
      <c r="F49" s="94"/>
      <c r="G49" s="68"/>
      <c r="H49" s="91"/>
      <c r="I49" s="91"/>
      <c r="J49" s="94"/>
      <c r="K49" s="68"/>
      <c r="L49" s="3"/>
      <c r="M49" s="91"/>
      <c r="N49" s="94"/>
      <c r="O49" s="68"/>
      <c r="P49" s="91"/>
      <c r="Q49" s="91"/>
      <c r="R49" s="94"/>
      <c r="S49" s="68"/>
      <c r="T49" s="91"/>
      <c r="U49" s="105"/>
      <c r="V49" s="94"/>
      <c r="W49" s="68"/>
      <c r="X49" s="3"/>
      <c r="Y49" s="91"/>
      <c r="Z49" s="94"/>
      <c r="AA49" s="68"/>
      <c r="AB49" s="91"/>
      <c r="AC49" s="91"/>
      <c r="AD49" s="94"/>
      <c r="AE49" s="68"/>
      <c r="AF49" s="91"/>
      <c r="AG49" s="91"/>
      <c r="AH49" s="68"/>
      <c r="AI49" s="91"/>
      <c r="AJ49" s="91"/>
      <c r="AK49" s="94"/>
      <c r="AL49" s="68"/>
      <c r="AM49" s="91"/>
      <c r="AN49" s="91"/>
      <c r="AO49" s="94"/>
      <c r="AP49" s="68"/>
      <c r="AQ49" s="91"/>
      <c r="AR49" s="94"/>
      <c r="AS49" s="68"/>
      <c r="AT49" s="91"/>
      <c r="AU49" s="94"/>
      <c r="AV49" s="3"/>
      <c r="AW49" s="91"/>
      <c r="AX49" s="91"/>
      <c r="AY49" s="91"/>
      <c r="AZ49" s="68"/>
      <c r="BA49" s="91"/>
      <c r="BB49" s="91"/>
      <c r="BC49" s="91"/>
      <c r="BD49" s="99" t="str">
        <f t="shared" si="0"/>
        <v xml:space="preserve"> </v>
      </c>
      <c r="BF49" s="23" t="str">
        <f t="shared" si="55"/>
        <v xml:space="preserve"> </v>
      </c>
      <c r="BG49" s="23" t="str">
        <f t="shared" si="56"/>
        <v xml:space="preserve"> </v>
      </c>
      <c r="BH49" s="23" t="str">
        <f t="shared" si="57"/>
        <v xml:space="preserve"> </v>
      </c>
      <c r="BI49" s="23" t="str">
        <f t="shared" si="58"/>
        <v xml:space="preserve"> </v>
      </c>
      <c r="BJ49" s="23" t="str">
        <f t="shared" si="59"/>
        <v xml:space="preserve"> </v>
      </c>
      <c r="BL49" s="4" t="str">
        <f t="shared" si="1"/>
        <v xml:space="preserve"> </v>
      </c>
      <c r="BM49" s="4" t="str">
        <f t="shared" si="2"/>
        <v xml:space="preserve"> </v>
      </c>
      <c r="BN49" s="4" t="str">
        <f t="shared" si="3"/>
        <v xml:space="preserve"> </v>
      </c>
      <c r="BO49" s="4" t="str">
        <f t="shared" si="4"/>
        <v xml:space="preserve"> </v>
      </c>
      <c r="BP49" s="4" t="str">
        <f t="shared" si="5"/>
        <v xml:space="preserve"> </v>
      </c>
      <c r="BQ49" s="4" t="str">
        <f t="shared" si="6"/>
        <v xml:space="preserve"> </v>
      </c>
      <c r="BR49" s="4" t="str">
        <f t="shared" si="7"/>
        <v xml:space="preserve"> </v>
      </c>
      <c r="BS49" s="4" t="str">
        <f t="shared" si="8"/>
        <v xml:space="preserve"> </v>
      </c>
      <c r="BT49" s="4" t="str">
        <f t="shared" si="9"/>
        <v xml:space="preserve"> </v>
      </c>
      <c r="BU49" s="4" t="str">
        <f t="shared" si="10"/>
        <v xml:space="preserve"> </v>
      </c>
      <c r="BV49" s="4" t="str">
        <f t="shared" si="11"/>
        <v xml:space="preserve"> </v>
      </c>
      <c r="BW49" s="4" t="str">
        <f t="shared" si="12"/>
        <v xml:space="preserve"> </v>
      </c>
      <c r="BX49" s="4" t="str">
        <f t="shared" si="13"/>
        <v xml:space="preserve"> </v>
      </c>
      <c r="BY49" s="4" t="str">
        <f t="shared" si="14"/>
        <v xml:space="preserve"> </v>
      </c>
      <c r="BZ49" s="4" t="str">
        <f t="shared" si="15"/>
        <v xml:space="preserve"> </v>
      </c>
      <c r="CA49" s="4" t="str">
        <f t="shared" si="16"/>
        <v xml:space="preserve"> </v>
      </c>
      <c r="CB49" s="4" t="str">
        <f t="shared" si="17"/>
        <v xml:space="preserve"> </v>
      </c>
      <c r="CC49" s="4" t="str">
        <f t="shared" si="18"/>
        <v xml:space="preserve"> </v>
      </c>
      <c r="CD49" s="4" t="str">
        <f t="shared" si="19"/>
        <v xml:space="preserve"> </v>
      </c>
      <c r="CE49" s="4" t="str">
        <f t="shared" si="20"/>
        <v xml:space="preserve"> </v>
      </c>
      <c r="CF49" s="4" t="str">
        <f t="shared" si="21"/>
        <v xml:space="preserve"> </v>
      </c>
      <c r="CG49" s="4" t="str">
        <f t="shared" si="22"/>
        <v xml:space="preserve"> </v>
      </c>
      <c r="CH49" s="4" t="str">
        <f t="shared" si="23"/>
        <v xml:space="preserve"> </v>
      </c>
      <c r="CI49" s="4" t="str">
        <f t="shared" si="24"/>
        <v xml:space="preserve"> </v>
      </c>
      <c r="CJ49" s="4" t="str">
        <f t="shared" si="25"/>
        <v xml:space="preserve"> </v>
      </c>
      <c r="CK49" s="4" t="str">
        <f t="shared" si="26"/>
        <v xml:space="preserve"> </v>
      </c>
      <c r="CL49" s="4" t="str">
        <f t="shared" si="27"/>
        <v xml:space="preserve"> </v>
      </c>
      <c r="CM49" s="4" t="str">
        <f t="shared" si="28"/>
        <v xml:space="preserve"> </v>
      </c>
      <c r="CN49" s="4" t="str">
        <f t="shared" si="29"/>
        <v xml:space="preserve"> </v>
      </c>
      <c r="CO49" s="4" t="str">
        <f t="shared" si="30"/>
        <v xml:space="preserve"> </v>
      </c>
      <c r="CP49" s="4" t="str">
        <f t="shared" si="31"/>
        <v xml:space="preserve"> </v>
      </c>
      <c r="CQ49" s="4" t="str">
        <f t="shared" si="32"/>
        <v xml:space="preserve"> </v>
      </c>
      <c r="CR49" s="4" t="str">
        <f t="shared" si="33"/>
        <v xml:space="preserve"> </v>
      </c>
      <c r="CS49" s="4" t="str">
        <f t="shared" si="34"/>
        <v xml:space="preserve"> </v>
      </c>
      <c r="CT49" s="4" t="str">
        <f t="shared" si="35"/>
        <v xml:space="preserve"> </v>
      </c>
      <c r="CU49" s="4" t="str">
        <f t="shared" si="36"/>
        <v xml:space="preserve"> </v>
      </c>
      <c r="CV49" s="4" t="str">
        <f t="shared" si="37"/>
        <v xml:space="preserve"> </v>
      </c>
      <c r="CW49" s="4" t="str">
        <f t="shared" si="38"/>
        <v xml:space="preserve"> </v>
      </c>
      <c r="CX49" s="4" t="str">
        <f t="shared" si="39"/>
        <v xml:space="preserve"> </v>
      </c>
      <c r="CY49" s="4" t="str">
        <f t="shared" si="40"/>
        <v xml:space="preserve"> </v>
      </c>
      <c r="CZ49" s="4" t="str">
        <f t="shared" si="41"/>
        <v xml:space="preserve"> </v>
      </c>
      <c r="DA49" s="4" t="str">
        <f t="shared" si="42"/>
        <v xml:space="preserve"> </v>
      </c>
      <c r="DB49" s="4" t="str">
        <f t="shared" si="43"/>
        <v xml:space="preserve"> </v>
      </c>
      <c r="DC49" s="4" t="str">
        <f t="shared" si="44"/>
        <v xml:space="preserve"> </v>
      </c>
      <c r="DD49" s="4" t="str">
        <f t="shared" si="45"/>
        <v xml:space="preserve"> </v>
      </c>
      <c r="DE49" s="4" t="str">
        <f t="shared" si="46"/>
        <v xml:space="preserve"> </v>
      </c>
      <c r="DF49" s="4" t="str">
        <f t="shared" si="47"/>
        <v xml:space="preserve"> </v>
      </c>
      <c r="DG49" s="4" t="str">
        <f t="shared" si="48"/>
        <v xml:space="preserve"> </v>
      </c>
      <c r="DH49" s="4" t="str">
        <f t="shared" si="49"/>
        <v xml:space="preserve"> </v>
      </c>
      <c r="DI49" s="4" t="str">
        <f t="shared" si="50"/>
        <v xml:space="preserve"> </v>
      </c>
      <c r="DJ49" s="4" t="str">
        <f t="shared" si="51"/>
        <v xml:space="preserve"> </v>
      </c>
      <c r="DK49" s="4" t="str">
        <f t="shared" si="52"/>
        <v xml:space="preserve"> </v>
      </c>
      <c r="DL49" s="4" t="str">
        <f t="shared" si="53"/>
        <v xml:space="preserve"> </v>
      </c>
      <c r="DM49" s="4" t="str">
        <f t="shared" si="54"/>
        <v xml:space="preserve"> </v>
      </c>
      <c r="DN49" s="15" t="str">
        <f t="shared" si="60"/>
        <v xml:space="preserve"> </v>
      </c>
    </row>
    <row r="50" spans="1:127" ht="13.5" thickBot="1">
      <c r="A50" s="86"/>
      <c r="B50" s="70"/>
      <c r="C50" s="95"/>
      <c r="D50" s="95"/>
      <c r="E50" s="95"/>
      <c r="F50" s="96"/>
      <c r="G50" s="70"/>
      <c r="H50" s="95"/>
      <c r="I50" s="95"/>
      <c r="J50" s="96"/>
      <c r="K50" s="70"/>
      <c r="L50" s="69"/>
      <c r="M50" s="95"/>
      <c r="N50" s="96"/>
      <c r="O50" s="70"/>
      <c r="P50" s="95"/>
      <c r="Q50" s="95"/>
      <c r="R50" s="96"/>
      <c r="S50" s="70"/>
      <c r="T50" s="95"/>
      <c r="U50" s="106"/>
      <c r="V50" s="96"/>
      <c r="W50" s="70"/>
      <c r="X50" s="69"/>
      <c r="Y50" s="95"/>
      <c r="Z50" s="96"/>
      <c r="AA50" s="70"/>
      <c r="AB50" s="95"/>
      <c r="AC50" s="95"/>
      <c r="AD50" s="96"/>
      <c r="AE50" s="70"/>
      <c r="AF50" s="95"/>
      <c r="AG50" s="95"/>
      <c r="AH50" s="70"/>
      <c r="AI50" s="95"/>
      <c r="AJ50" s="95"/>
      <c r="AK50" s="96"/>
      <c r="AL50" s="70"/>
      <c r="AM50" s="95"/>
      <c r="AN50" s="95"/>
      <c r="AO50" s="96"/>
      <c r="AP50" s="70"/>
      <c r="AQ50" s="95"/>
      <c r="AR50" s="96"/>
      <c r="AS50" s="70"/>
      <c r="AT50" s="95"/>
      <c r="AU50" s="96"/>
      <c r="AV50" s="69"/>
      <c r="AW50" s="95"/>
      <c r="AX50" s="95"/>
      <c r="AY50" s="95"/>
      <c r="AZ50" s="70"/>
      <c r="BA50" s="95"/>
      <c r="BB50" s="95"/>
      <c r="BC50" s="95"/>
      <c r="BD50" s="100" t="str">
        <f t="shared" si="0"/>
        <v xml:space="preserve"> </v>
      </c>
      <c r="BF50" s="23" t="str">
        <f t="shared" si="55"/>
        <v xml:space="preserve"> </v>
      </c>
      <c r="BG50" s="23" t="str">
        <f t="shared" si="56"/>
        <v xml:space="preserve"> </v>
      </c>
      <c r="BH50" s="23" t="str">
        <f t="shared" si="57"/>
        <v xml:space="preserve"> </v>
      </c>
      <c r="BI50" s="23" t="str">
        <f t="shared" si="58"/>
        <v xml:space="preserve"> </v>
      </c>
      <c r="BJ50" s="23" t="str">
        <f t="shared" si="59"/>
        <v xml:space="preserve"> </v>
      </c>
      <c r="BL50" s="4" t="str">
        <f t="shared" si="1"/>
        <v xml:space="preserve"> </v>
      </c>
      <c r="BM50" s="4" t="str">
        <f t="shared" si="2"/>
        <v xml:space="preserve"> </v>
      </c>
      <c r="BN50" s="4" t="str">
        <f t="shared" si="3"/>
        <v xml:space="preserve"> </v>
      </c>
      <c r="BO50" s="4" t="str">
        <f t="shared" si="4"/>
        <v xml:space="preserve"> </v>
      </c>
      <c r="BP50" s="4" t="str">
        <f t="shared" si="5"/>
        <v xml:space="preserve"> </v>
      </c>
      <c r="BQ50" s="4" t="str">
        <f t="shared" si="6"/>
        <v xml:space="preserve"> </v>
      </c>
      <c r="BR50" s="4" t="str">
        <f t="shared" si="7"/>
        <v xml:space="preserve"> </v>
      </c>
      <c r="BS50" s="4" t="str">
        <f t="shared" si="8"/>
        <v xml:space="preserve"> </v>
      </c>
      <c r="BT50" s="4" t="str">
        <f t="shared" si="9"/>
        <v xml:space="preserve"> </v>
      </c>
      <c r="BU50" s="4" t="str">
        <f t="shared" si="10"/>
        <v xml:space="preserve"> </v>
      </c>
      <c r="BV50" s="4" t="str">
        <f t="shared" si="11"/>
        <v xml:space="preserve"> </v>
      </c>
      <c r="BW50" s="4" t="str">
        <f t="shared" si="12"/>
        <v xml:space="preserve"> </v>
      </c>
      <c r="BX50" s="4" t="str">
        <f t="shared" si="13"/>
        <v xml:space="preserve"> </v>
      </c>
      <c r="BY50" s="4" t="str">
        <f t="shared" si="14"/>
        <v xml:space="preserve"> </v>
      </c>
      <c r="BZ50" s="4" t="str">
        <f t="shared" si="15"/>
        <v xml:space="preserve"> </v>
      </c>
      <c r="CA50" s="4" t="str">
        <f t="shared" si="16"/>
        <v xml:space="preserve"> </v>
      </c>
      <c r="CB50" s="4" t="str">
        <f t="shared" si="17"/>
        <v xml:space="preserve"> </v>
      </c>
      <c r="CC50" s="4" t="str">
        <f t="shared" si="18"/>
        <v xml:space="preserve"> </v>
      </c>
      <c r="CD50" s="4" t="str">
        <f t="shared" si="19"/>
        <v xml:space="preserve"> </v>
      </c>
      <c r="CE50" s="4" t="str">
        <f t="shared" si="20"/>
        <v xml:space="preserve"> </v>
      </c>
      <c r="CF50" s="4" t="str">
        <f t="shared" si="21"/>
        <v xml:space="preserve"> </v>
      </c>
      <c r="CG50" s="4" t="str">
        <f t="shared" si="22"/>
        <v xml:space="preserve"> </v>
      </c>
      <c r="CH50" s="4" t="str">
        <f t="shared" si="23"/>
        <v xml:space="preserve"> </v>
      </c>
      <c r="CI50" s="4" t="str">
        <f t="shared" si="24"/>
        <v xml:space="preserve"> </v>
      </c>
      <c r="CJ50" s="4" t="str">
        <f t="shared" si="25"/>
        <v xml:space="preserve"> </v>
      </c>
      <c r="CK50" s="4" t="str">
        <f t="shared" si="26"/>
        <v xml:space="preserve"> </v>
      </c>
      <c r="CL50" s="4" t="str">
        <f t="shared" si="27"/>
        <v xml:space="preserve"> </v>
      </c>
      <c r="CM50" s="4" t="str">
        <f t="shared" si="28"/>
        <v xml:space="preserve"> </v>
      </c>
      <c r="CN50" s="4" t="str">
        <f t="shared" si="29"/>
        <v xml:space="preserve"> </v>
      </c>
      <c r="CO50" s="4" t="str">
        <f t="shared" si="30"/>
        <v xml:space="preserve"> </v>
      </c>
      <c r="CP50" s="4" t="str">
        <f t="shared" si="31"/>
        <v xml:space="preserve"> </v>
      </c>
      <c r="CQ50" s="4" t="str">
        <f t="shared" si="32"/>
        <v xml:space="preserve"> </v>
      </c>
      <c r="CR50" s="4" t="str">
        <f t="shared" si="33"/>
        <v xml:space="preserve"> </v>
      </c>
      <c r="CS50" s="4" t="str">
        <f t="shared" si="34"/>
        <v xml:space="preserve"> </v>
      </c>
      <c r="CT50" s="4" t="str">
        <f t="shared" si="35"/>
        <v xml:space="preserve"> </v>
      </c>
      <c r="CU50" s="4" t="str">
        <f t="shared" si="36"/>
        <v xml:space="preserve"> </v>
      </c>
      <c r="CV50" s="4" t="str">
        <f t="shared" si="37"/>
        <v xml:space="preserve"> </v>
      </c>
      <c r="CW50" s="4" t="str">
        <f t="shared" si="38"/>
        <v xml:space="preserve"> </v>
      </c>
      <c r="CX50" s="4" t="str">
        <f t="shared" si="39"/>
        <v xml:space="preserve"> </v>
      </c>
      <c r="CY50" s="4" t="str">
        <f t="shared" si="40"/>
        <v xml:space="preserve"> </v>
      </c>
      <c r="CZ50" s="4" t="str">
        <f t="shared" si="41"/>
        <v xml:space="preserve"> </v>
      </c>
      <c r="DA50" s="4" t="str">
        <f t="shared" si="42"/>
        <v xml:space="preserve"> </v>
      </c>
      <c r="DB50" s="4" t="str">
        <f t="shared" si="43"/>
        <v xml:space="preserve"> </v>
      </c>
      <c r="DC50" s="4" t="str">
        <f t="shared" si="44"/>
        <v xml:space="preserve"> </v>
      </c>
      <c r="DD50" s="4" t="str">
        <f t="shared" si="45"/>
        <v xml:space="preserve"> </v>
      </c>
      <c r="DE50" s="4" t="str">
        <f t="shared" si="46"/>
        <v xml:space="preserve"> </v>
      </c>
      <c r="DF50" s="4" t="str">
        <f t="shared" si="47"/>
        <v xml:space="preserve"> </v>
      </c>
      <c r="DG50" s="4" t="str">
        <f t="shared" si="48"/>
        <v xml:space="preserve"> </v>
      </c>
      <c r="DH50" s="4" t="str">
        <f t="shared" si="49"/>
        <v xml:space="preserve"> </v>
      </c>
      <c r="DI50" s="4" t="str">
        <f t="shared" si="50"/>
        <v xml:space="preserve"> </v>
      </c>
      <c r="DJ50" s="4" t="str">
        <f t="shared" si="51"/>
        <v xml:space="preserve"> </v>
      </c>
      <c r="DK50" s="4" t="str">
        <f t="shared" si="52"/>
        <v xml:space="preserve"> </v>
      </c>
      <c r="DL50" s="4" t="str">
        <f t="shared" si="53"/>
        <v xml:space="preserve"> </v>
      </c>
      <c r="DM50" s="4" t="str">
        <f t="shared" si="54"/>
        <v xml:space="preserve"> </v>
      </c>
      <c r="DN50" s="15" t="str">
        <f t="shared" si="60"/>
        <v xml:space="preserve"> </v>
      </c>
    </row>
    <row r="51" spans="1:127" ht="13.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F51" s="252" t="s">
        <v>67</v>
      </c>
      <c r="BG51" s="252" t="s">
        <v>68</v>
      </c>
      <c r="BH51" s="252" t="s">
        <v>69</v>
      </c>
      <c r="BI51" s="255" t="s">
        <v>70</v>
      </c>
      <c r="BJ51" s="252" t="s">
        <v>126</v>
      </c>
      <c r="BL51" s="10" t="str">
        <f t="shared" ref="BL51:BP52" si="61">IF(ISBLANK($A51),"",IF(B51=B$10,1,0))</f>
        <v/>
      </c>
      <c r="BM51" s="10" t="str">
        <f t="shared" si="61"/>
        <v/>
      </c>
      <c r="BN51" s="10" t="str">
        <f t="shared" si="61"/>
        <v/>
      </c>
      <c r="BO51" s="10" t="str">
        <f t="shared" si="61"/>
        <v/>
      </c>
      <c r="BP51" s="10" t="str">
        <f t="shared" si="61"/>
        <v/>
      </c>
      <c r="BQ51" s="10" t="str">
        <f>IF(ISBLANK($A51),"",IF(K51=K$10,1,0))</f>
        <v/>
      </c>
      <c r="BR51" s="10" t="str">
        <f>IF(ISBLANK($A51),"",IF(#REF!=#REF!,1,0))</f>
        <v/>
      </c>
      <c r="BS51" s="10" t="str">
        <f>IF(ISBLANK($A51),"",IF(Q51=Q$10,1,0))</f>
        <v/>
      </c>
      <c r="BT51" s="10" t="str">
        <f>IF(ISBLANK($A51),"",IF(R51=R$10,1,0))</f>
        <v/>
      </c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 t="str">
        <f>IF(ISBLANK($A51),"",IF(T51=T$10,1,0))</f>
        <v/>
      </c>
      <c r="CH51" s="10" t="str">
        <f>IF(ISBLANK($A51),"",IF(V51=V$10,1,0))</f>
        <v/>
      </c>
      <c r="CI51" s="10" t="str">
        <f>IF(ISBLANK($A51),"",IF(W51=W$10,1,0))</f>
        <v/>
      </c>
      <c r="CJ51" s="10" t="str">
        <f>IF(ISBLANK($A51),"",IF(Y51=Y$10,1,0))</f>
        <v/>
      </c>
      <c r="CK51" s="10" t="str">
        <f>IF(ISBLANK($A51),"",IF(Z51=Z$10,1,0))</f>
        <v/>
      </c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</row>
    <row r="52" spans="1:127" ht="22.5" customHeight="1" thickBot="1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54"/>
      <c r="BF52" s="252"/>
      <c r="BG52" s="252"/>
      <c r="BH52" s="252"/>
      <c r="BI52" s="256"/>
      <c r="BJ52" s="252"/>
      <c r="BL52" s="10" t="str">
        <f t="shared" si="61"/>
        <v/>
      </c>
      <c r="BM52" s="10" t="str">
        <f t="shared" si="61"/>
        <v/>
      </c>
      <c r="BN52" s="10" t="str">
        <f t="shared" si="61"/>
        <v/>
      </c>
      <c r="BO52" s="10" t="str">
        <f t="shared" si="61"/>
        <v/>
      </c>
      <c r="BP52" s="10" t="str">
        <f t="shared" si="61"/>
        <v/>
      </c>
      <c r="BQ52" s="10" t="str">
        <f>IF(ISBLANK($A52),"",IF(K52=K$10,1,0))</f>
        <v/>
      </c>
      <c r="BR52" s="10" t="str">
        <f>IF(ISBLANK($A52),"",IF(#REF!=#REF!,1,0))</f>
        <v/>
      </c>
      <c r="BS52" s="10" t="str">
        <f>IF(ISBLANK($A52),"",IF(Q52=Q$10,1,0))</f>
        <v/>
      </c>
      <c r="BT52" s="10" t="str">
        <f>IF(ISBLANK($A52),"",IF(R52=R$10,1,0))</f>
        <v/>
      </c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 t="str">
        <f>IF(ISBLANK($A52),"",IF(T52=T$10,1,0))</f>
        <v/>
      </c>
      <c r="CH52" s="10" t="str">
        <f>IF(ISBLANK($A52),"",IF(V52=V$10,1,0))</f>
        <v/>
      </c>
      <c r="CI52" s="10" t="str">
        <f>IF(ISBLANK($A52),"",IF(W52=W$10,1,0))</f>
        <v/>
      </c>
      <c r="CJ52" s="10" t="str">
        <f>IF(ISBLANK($A52),"",IF(Y52=Y$10,1,0))</f>
        <v/>
      </c>
      <c r="CK52" s="10" t="str">
        <f>IF(ISBLANK($A52),"",IF(Z52=Z$10,1,0))</f>
        <v/>
      </c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</row>
    <row r="53" spans="1:127" ht="13.5" customHeight="1" thickBot="1">
      <c r="A53" s="129" t="s">
        <v>9</v>
      </c>
      <c r="B53" s="130" t="s">
        <v>71</v>
      </c>
      <c r="C53" s="131" t="s">
        <v>72</v>
      </c>
      <c r="D53" s="131" t="s">
        <v>73</v>
      </c>
      <c r="E53" s="131" t="s">
        <v>74</v>
      </c>
      <c r="F53" s="132" t="s">
        <v>75</v>
      </c>
      <c r="G53" s="130" t="s">
        <v>76</v>
      </c>
      <c r="H53" s="131" t="s">
        <v>77</v>
      </c>
      <c r="I53" s="131" t="s">
        <v>78</v>
      </c>
      <c r="J53" s="132" t="s">
        <v>79</v>
      </c>
      <c r="K53" s="130" t="s">
        <v>83</v>
      </c>
      <c r="L53" s="131" t="s">
        <v>84</v>
      </c>
      <c r="M53" s="131" t="s">
        <v>85</v>
      </c>
      <c r="N53" s="132" t="s">
        <v>86</v>
      </c>
      <c r="O53" s="130" t="s">
        <v>87</v>
      </c>
      <c r="P53" s="131" t="s">
        <v>88</v>
      </c>
      <c r="Q53" s="131" t="s">
        <v>89</v>
      </c>
      <c r="R53" s="132" t="s">
        <v>108</v>
      </c>
      <c r="S53" s="130" t="s">
        <v>63</v>
      </c>
      <c r="T53" s="131" t="s">
        <v>64</v>
      </c>
      <c r="U53" s="131" t="s">
        <v>65</v>
      </c>
      <c r="V53" s="132" t="s">
        <v>91</v>
      </c>
      <c r="W53" s="130" t="s">
        <v>92</v>
      </c>
      <c r="X53" s="131" t="s">
        <v>93</v>
      </c>
      <c r="Y53" s="131" t="s">
        <v>94</v>
      </c>
      <c r="Z53" s="132" t="s">
        <v>95</v>
      </c>
      <c r="AA53" s="130" t="s">
        <v>96</v>
      </c>
      <c r="AB53" s="131" t="s">
        <v>97</v>
      </c>
      <c r="AC53" s="131" t="s">
        <v>98</v>
      </c>
      <c r="AD53" s="132" t="s">
        <v>99</v>
      </c>
      <c r="AE53" s="130" t="s">
        <v>103</v>
      </c>
      <c r="AF53" s="133" t="s">
        <v>104</v>
      </c>
      <c r="AG53" s="150" t="s">
        <v>105</v>
      </c>
      <c r="AH53" s="134" t="s">
        <v>109</v>
      </c>
      <c r="AI53" s="134" t="s">
        <v>110</v>
      </c>
      <c r="AJ53" s="134" t="s">
        <v>111</v>
      </c>
      <c r="AK53" s="134" t="s">
        <v>112</v>
      </c>
      <c r="AL53" s="135" t="s">
        <v>80</v>
      </c>
      <c r="AM53" s="136" t="s">
        <v>81</v>
      </c>
      <c r="AN53" s="136" t="s">
        <v>82</v>
      </c>
      <c r="AO53" s="137" t="s">
        <v>113</v>
      </c>
      <c r="AP53" s="138" t="s">
        <v>61</v>
      </c>
      <c r="AQ53" s="139" t="s">
        <v>62</v>
      </c>
      <c r="AR53" s="140" t="s">
        <v>90</v>
      </c>
      <c r="AS53" s="138" t="s">
        <v>100</v>
      </c>
      <c r="AT53" s="139" t="s">
        <v>101</v>
      </c>
      <c r="AU53" s="140" t="s">
        <v>102</v>
      </c>
      <c r="AV53" s="135" t="s">
        <v>114</v>
      </c>
      <c r="AW53" s="136" t="s">
        <v>115</v>
      </c>
      <c r="AX53" s="136" t="s">
        <v>116</v>
      </c>
      <c r="AY53" s="137" t="s">
        <v>117</v>
      </c>
      <c r="AZ53" s="181">
        <v>14</v>
      </c>
      <c r="BA53" s="182"/>
      <c r="BB53" s="182"/>
      <c r="BC53" s="183"/>
      <c r="BD53" s="141" t="s">
        <v>13</v>
      </c>
      <c r="BE53" s="254"/>
      <c r="BF53" s="252"/>
      <c r="BG53" s="252"/>
      <c r="BH53" s="252"/>
      <c r="BI53" s="256"/>
      <c r="BJ53" s="252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</row>
    <row r="54" spans="1:127" ht="31.5" thickBot="1">
      <c r="A54" s="115"/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84" t="s">
        <v>119</v>
      </c>
      <c r="BA54" s="185" t="s">
        <v>121</v>
      </c>
      <c r="BB54" s="185" t="s">
        <v>122</v>
      </c>
      <c r="BC54" s="186" t="s">
        <v>120</v>
      </c>
      <c r="BD54" s="116"/>
      <c r="BE54" s="254"/>
      <c r="BF54" s="252"/>
      <c r="BG54" s="252"/>
      <c r="BH54" s="252"/>
      <c r="BI54" s="257"/>
      <c r="BJ54" s="252"/>
    </row>
    <row r="55" spans="1:127">
      <c r="A55" s="142" t="s">
        <v>15</v>
      </c>
      <c r="B55" s="145">
        <f>IF(ISERROR(AVERAGE(BL$11:BL$50)),0,AVERAGE(BL$11:BL$50))</f>
        <v>0</v>
      </c>
      <c r="C55" s="146">
        <f t="shared" ref="C55:BD55" si="62">IF(ISERROR(AVERAGE(BM$11:BM$50)),0,AVERAGE(BM$11:BM$50))</f>
        <v>0</v>
      </c>
      <c r="D55" s="146">
        <f t="shared" si="62"/>
        <v>0</v>
      </c>
      <c r="E55" s="146">
        <f t="shared" si="62"/>
        <v>0</v>
      </c>
      <c r="F55" s="147">
        <f t="shared" si="62"/>
        <v>0</v>
      </c>
      <c r="G55" s="145">
        <f t="shared" si="62"/>
        <v>0</v>
      </c>
      <c r="H55" s="146">
        <f t="shared" si="62"/>
        <v>0</v>
      </c>
      <c r="I55" s="146">
        <f t="shared" si="62"/>
        <v>0</v>
      </c>
      <c r="J55" s="147">
        <f t="shared" si="62"/>
        <v>0</v>
      </c>
      <c r="K55" s="145">
        <f t="shared" si="62"/>
        <v>0</v>
      </c>
      <c r="L55" s="146">
        <f t="shared" si="62"/>
        <v>0</v>
      </c>
      <c r="M55" s="146">
        <f t="shared" si="62"/>
        <v>0</v>
      </c>
      <c r="N55" s="147">
        <f t="shared" si="62"/>
        <v>0</v>
      </c>
      <c r="O55" s="145">
        <f t="shared" si="62"/>
        <v>0</v>
      </c>
      <c r="P55" s="146">
        <f t="shared" si="62"/>
        <v>0</v>
      </c>
      <c r="Q55" s="146">
        <f t="shared" si="62"/>
        <v>0</v>
      </c>
      <c r="R55" s="147">
        <f t="shared" si="62"/>
        <v>0</v>
      </c>
      <c r="S55" s="145">
        <f t="shared" si="62"/>
        <v>0</v>
      </c>
      <c r="T55" s="146">
        <f t="shared" si="62"/>
        <v>0</v>
      </c>
      <c r="U55" s="146">
        <f t="shared" si="62"/>
        <v>0</v>
      </c>
      <c r="V55" s="147">
        <f t="shared" si="62"/>
        <v>0</v>
      </c>
      <c r="W55" s="145">
        <f t="shared" si="62"/>
        <v>0</v>
      </c>
      <c r="X55" s="146">
        <f t="shared" si="62"/>
        <v>0</v>
      </c>
      <c r="Y55" s="146">
        <f t="shared" si="62"/>
        <v>0</v>
      </c>
      <c r="Z55" s="147">
        <f t="shared" si="62"/>
        <v>0</v>
      </c>
      <c r="AA55" s="145">
        <f t="shared" si="62"/>
        <v>0</v>
      </c>
      <c r="AB55" s="146">
        <f t="shared" si="62"/>
        <v>0</v>
      </c>
      <c r="AC55" s="146">
        <f t="shared" si="62"/>
        <v>0</v>
      </c>
      <c r="AD55" s="147">
        <f t="shared" si="62"/>
        <v>0</v>
      </c>
      <c r="AE55" s="145">
        <f t="shared" si="62"/>
        <v>0</v>
      </c>
      <c r="AF55" s="146">
        <f t="shared" si="62"/>
        <v>0</v>
      </c>
      <c r="AG55" s="147">
        <f t="shared" si="62"/>
        <v>0</v>
      </c>
      <c r="AH55" s="145">
        <f t="shared" si="62"/>
        <v>0</v>
      </c>
      <c r="AI55" s="146">
        <f t="shared" si="62"/>
        <v>0</v>
      </c>
      <c r="AJ55" s="146">
        <f t="shared" si="62"/>
        <v>0</v>
      </c>
      <c r="AK55" s="147">
        <f t="shared" si="62"/>
        <v>0</v>
      </c>
      <c r="AL55" s="145">
        <f t="shared" si="62"/>
        <v>0</v>
      </c>
      <c r="AM55" s="146">
        <f t="shared" si="62"/>
        <v>0</v>
      </c>
      <c r="AN55" s="146">
        <f t="shared" si="62"/>
        <v>0</v>
      </c>
      <c r="AO55" s="147">
        <f t="shared" si="62"/>
        <v>0</v>
      </c>
      <c r="AP55" s="145">
        <f t="shared" si="62"/>
        <v>0</v>
      </c>
      <c r="AQ55" s="146">
        <f t="shared" si="62"/>
        <v>0</v>
      </c>
      <c r="AR55" s="147">
        <f t="shared" si="62"/>
        <v>0</v>
      </c>
      <c r="AS55" s="145">
        <f t="shared" si="62"/>
        <v>0</v>
      </c>
      <c r="AT55" s="146">
        <f t="shared" si="62"/>
        <v>0</v>
      </c>
      <c r="AU55" s="147">
        <f t="shared" si="62"/>
        <v>0</v>
      </c>
      <c r="AV55" s="145">
        <f t="shared" si="62"/>
        <v>0</v>
      </c>
      <c r="AW55" s="146">
        <f t="shared" si="62"/>
        <v>0</v>
      </c>
      <c r="AX55" s="146">
        <f t="shared" si="62"/>
        <v>0</v>
      </c>
      <c r="AY55" s="147">
        <f t="shared" si="62"/>
        <v>0</v>
      </c>
      <c r="AZ55" s="145">
        <f t="shared" si="62"/>
        <v>0</v>
      </c>
      <c r="BA55" s="146">
        <f t="shared" si="62"/>
        <v>0</v>
      </c>
      <c r="BB55" s="146">
        <f t="shared" si="62"/>
        <v>0</v>
      </c>
      <c r="BC55" s="147">
        <f t="shared" si="62"/>
        <v>0</v>
      </c>
      <c r="BD55" s="151">
        <f t="shared" si="62"/>
        <v>0</v>
      </c>
      <c r="BE55" s="21" t="s">
        <v>15</v>
      </c>
      <c r="BF55" s="18">
        <f>IF(ISERROR(AVERAGE(BF$11:BF50)),0,AVERAGE(BF$11:BF50))</f>
        <v>0</v>
      </c>
      <c r="BG55" s="18">
        <f>IF(ISERROR(AVERAGE(BG$11:BG50)),0,AVERAGE(BG$11:BG50))</f>
        <v>0</v>
      </c>
      <c r="BH55" s="18">
        <f>IF(ISERROR(AVERAGE(BH$11:BH50)),0,AVERAGE(BH$11:BH50))</f>
        <v>0</v>
      </c>
      <c r="BI55" s="18">
        <f>IF(ISERROR(AVERAGE(BI$11:BI50)),0,AVERAGE(BI$11:BI50))</f>
        <v>0</v>
      </c>
      <c r="BJ55" s="18">
        <f>IF(ISERROR(AVERAGE(BJ$11:BJ50)),0,AVERAGE(BJ$11:BJ50))</f>
        <v>0</v>
      </c>
    </row>
    <row r="56" spans="1:127">
      <c r="A56" s="143" t="s">
        <v>14</v>
      </c>
      <c r="B56" s="152">
        <f>B55/BL$10</f>
        <v>0</v>
      </c>
      <c r="C56" s="148">
        <f t="shared" ref="C56:BD56" si="63">C55/BM$10</f>
        <v>0</v>
      </c>
      <c r="D56" s="148">
        <f t="shared" si="63"/>
        <v>0</v>
      </c>
      <c r="E56" s="148">
        <f t="shared" si="63"/>
        <v>0</v>
      </c>
      <c r="F56" s="153">
        <f t="shared" si="63"/>
        <v>0</v>
      </c>
      <c r="G56" s="152">
        <f t="shared" si="63"/>
        <v>0</v>
      </c>
      <c r="H56" s="148">
        <f t="shared" si="63"/>
        <v>0</v>
      </c>
      <c r="I56" s="148">
        <f t="shared" si="63"/>
        <v>0</v>
      </c>
      <c r="J56" s="153">
        <f t="shared" si="63"/>
        <v>0</v>
      </c>
      <c r="K56" s="152">
        <f t="shared" si="63"/>
        <v>0</v>
      </c>
      <c r="L56" s="148">
        <f t="shared" si="63"/>
        <v>0</v>
      </c>
      <c r="M56" s="148">
        <f t="shared" si="63"/>
        <v>0</v>
      </c>
      <c r="N56" s="153">
        <f t="shared" si="63"/>
        <v>0</v>
      </c>
      <c r="O56" s="152">
        <f t="shared" si="63"/>
        <v>0</v>
      </c>
      <c r="P56" s="148">
        <f t="shared" si="63"/>
        <v>0</v>
      </c>
      <c r="Q56" s="148">
        <f t="shared" si="63"/>
        <v>0</v>
      </c>
      <c r="R56" s="153">
        <f t="shared" si="63"/>
        <v>0</v>
      </c>
      <c r="S56" s="152">
        <f t="shared" si="63"/>
        <v>0</v>
      </c>
      <c r="T56" s="148">
        <f t="shared" si="63"/>
        <v>0</v>
      </c>
      <c r="U56" s="148">
        <f t="shared" si="63"/>
        <v>0</v>
      </c>
      <c r="V56" s="153">
        <f t="shared" si="63"/>
        <v>0</v>
      </c>
      <c r="W56" s="152">
        <f t="shared" si="63"/>
        <v>0</v>
      </c>
      <c r="X56" s="148">
        <f t="shared" si="63"/>
        <v>0</v>
      </c>
      <c r="Y56" s="148">
        <f t="shared" si="63"/>
        <v>0</v>
      </c>
      <c r="Z56" s="153">
        <f t="shared" si="63"/>
        <v>0</v>
      </c>
      <c r="AA56" s="152">
        <f t="shared" si="63"/>
        <v>0</v>
      </c>
      <c r="AB56" s="148">
        <f t="shared" si="63"/>
        <v>0</v>
      </c>
      <c r="AC56" s="148">
        <f t="shared" si="63"/>
        <v>0</v>
      </c>
      <c r="AD56" s="153">
        <f t="shared" si="63"/>
        <v>0</v>
      </c>
      <c r="AE56" s="152">
        <f t="shared" si="63"/>
        <v>0</v>
      </c>
      <c r="AF56" s="148">
        <f t="shared" si="63"/>
        <v>0</v>
      </c>
      <c r="AG56" s="153">
        <f t="shared" si="63"/>
        <v>0</v>
      </c>
      <c r="AH56" s="152">
        <f t="shared" si="63"/>
        <v>0</v>
      </c>
      <c r="AI56" s="148">
        <f t="shared" si="63"/>
        <v>0</v>
      </c>
      <c r="AJ56" s="148">
        <f t="shared" si="63"/>
        <v>0</v>
      </c>
      <c r="AK56" s="153">
        <f t="shared" si="63"/>
        <v>0</v>
      </c>
      <c r="AL56" s="152">
        <f t="shared" si="63"/>
        <v>0</v>
      </c>
      <c r="AM56" s="148">
        <f t="shared" si="63"/>
        <v>0</v>
      </c>
      <c r="AN56" s="148">
        <f t="shared" si="63"/>
        <v>0</v>
      </c>
      <c r="AO56" s="153">
        <f t="shared" si="63"/>
        <v>0</v>
      </c>
      <c r="AP56" s="152">
        <f t="shared" si="63"/>
        <v>0</v>
      </c>
      <c r="AQ56" s="148">
        <f t="shared" si="63"/>
        <v>0</v>
      </c>
      <c r="AR56" s="153">
        <f t="shared" si="63"/>
        <v>0</v>
      </c>
      <c r="AS56" s="152">
        <f t="shared" si="63"/>
        <v>0</v>
      </c>
      <c r="AT56" s="148">
        <f t="shared" si="63"/>
        <v>0</v>
      </c>
      <c r="AU56" s="153">
        <f t="shared" si="63"/>
        <v>0</v>
      </c>
      <c r="AV56" s="152">
        <f t="shared" si="63"/>
        <v>0</v>
      </c>
      <c r="AW56" s="148">
        <f t="shared" si="63"/>
        <v>0</v>
      </c>
      <c r="AX56" s="148">
        <f t="shared" si="63"/>
        <v>0</v>
      </c>
      <c r="AY56" s="153">
        <f t="shared" si="63"/>
        <v>0</v>
      </c>
      <c r="AZ56" s="152">
        <f t="shared" si="63"/>
        <v>0</v>
      </c>
      <c r="BA56" s="148">
        <f t="shared" si="63"/>
        <v>0</v>
      </c>
      <c r="BB56" s="148">
        <f t="shared" si="63"/>
        <v>0</v>
      </c>
      <c r="BC56" s="153">
        <f t="shared" si="63"/>
        <v>0</v>
      </c>
      <c r="BD56" s="151">
        <f t="shared" si="63"/>
        <v>0</v>
      </c>
      <c r="BE56" s="8" t="s">
        <v>14</v>
      </c>
      <c r="BF56" s="22">
        <f>BF55/BF$10</f>
        <v>0</v>
      </c>
      <c r="BG56" s="22">
        <f t="shared" ref="BG56:BJ56" si="64">BG55/BG$10</f>
        <v>0</v>
      </c>
      <c r="BH56" s="22">
        <f t="shared" si="64"/>
        <v>0</v>
      </c>
      <c r="BI56" s="22">
        <f t="shared" si="64"/>
        <v>0</v>
      </c>
      <c r="BJ56" s="22">
        <f t="shared" si="64"/>
        <v>0</v>
      </c>
    </row>
    <row r="57" spans="1:127" ht="13.5" thickBot="1">
      <c r="A57" s="142" t="s">
        <v>16</v>
      </c>
      <c r="B57" s="154">
        <f>IF(ISERROR(STDEV(BL$11:BL50)),0,STDEV(BL$11:BL50))</f>
        <v>0</v>
      </c>
      <c r="C57" s="155">
        <f>IF(ISERROR(STDEV(BM$11:BM50)),0,STDEV(BM$11:BM50))</f>
        <v>0</v>
      </c>
      <c r="D57" s="155">
        <f>IF(ISERROR(STDEV(BN$11:BN50)),0,STDEV(BN$11:BN50))</f>
        <v>0</v>
      </c>
      <c r="E57" s="155">
        <f>IF(ISERROR(STDEV(BO$11:BO50)),0,STDEV(BO$11:BO50))</f>
        <v>0</v>
      </c>
      <c r="F57" s="156">
        <f>IF(ISERROR(STDEV(BP$11:BP50)),0,STDEV(BP$11:BP50))</f>
        <v>0</v>
      </c>
      <c r="G57" s="154">
        <f>IF(ISERROR(STDEV(BQ$11:BQ50)),0,STDEV(BQ$11:BQ50))</f>
        <v>0</v>
      </c>
      <c r="H57" s="155">
        <f>IF(ISERROR(STDEV(BR$11:BR50)),0,STDEV(BR$11:BR50))</f>
        <v>0</v>
      </c>
      <c r="I57" s="155">
        <f>IF(ISERROR(STDEV(BS$11:BS50)),0,STDEV(BS$11:BS50))</f>
        <v>0</v>
      </c>
      <c r="J57" s="156">
        <f>IF(ISERROR(STDEV(BT$11:BT50)),0,STDEV(BT$11:BT50))</f>
        <v>0</v>
      </c>
      <c r="K57" s="154">
        <f>IF(ISERROR(STDEV(BU$11:BU50)),0,STDEV(BU$11:BU50))</f>
        <v>0</v>
      </c>
      <c r="L57" s="155">
        <f>IF(ISERROR(STDEV(BV$11:BV50)),0,STDEV(BV$11:BV50))</f>
        <v>0</v>
      </c>
      <c r="M57" s="155">
        <f>IF(ISERROR(STDEV(BW$11:BW50)),0,STDEV(BW$11:BW50))</f>
        <v>0</v>
      </c>
      <c r="N57" s="156">
        <f>IF(ISERROR(STDEV(BX$11:BX50)),0,STDEV(BX$11:BX50))</f>
        <v>0</v>
      </c>
      <c r="O57" s="154">
        <f>IF(ISERROR(STDEV(BY$11:BY50)),0,STDEV(BY$11:BY50))</f>
        <v>0</v>
      </c>
      <c r="P57" s="155">
        <f>IF(ISERROR(STDEV(BZ$11:BZ50)),0,STDEV(BZ$11:BZ50))</f>
        <v>0</v>
      </c>
      <c r="Q57" s="155">
        <f>IF(ISERROR(STDEV(CA$11:CA50)),0,STDEV(CA$11:CA50))</f>
        <v>0</v>
      </c>
      <c r="R57" s="156">
        <f>IF(ISERROR(STDEV(CB$11:CB50)),0,STDEV(CB$11:CB50))</f>
        <v>0</v>
      </c>
      <c r="S57" s="154">
        <f>IF(ISERROR(STDEV(CC$11:CC50)),0,STDEV(CC$11:CC50))</f>
        <v>0</v>
      </c>
      <c r="T57" s="155">
        <f>IF(ISERROR(STDEV(CD$11:CD50)),0,STDEV(CD$11:CD50))</f>
        <v>0</v>
      </c>
      <c r="U57" s="155">
        <f>IF(ISERROR(STDEV(CE$11:CE50)),0,STDEV(CE$11:CE50))</f>
        <v>0</v>
      </c>
      <c r="V57" s="156">
        <f>IF(ISERROR(STDEV(CF$11:CF50)),0,STDEV(CF$11:CF50))</f>
        <v>0</v>
      </c>
      <c r="W57" s="154">
        <f>IF(ISERROR(STDEV(CG$11:CG50)),0,STDEV(CG$11:CG50))</f>
        <v>0</v>
      </c>
      <c r="X57" s="155">
        <f>IF(ISERROR(STDEV(CH$11:CH50)),0,STDEV(CH$11:CH50))</f>
        <v>0</v>
      </c>
      <c r="Y57" s="155">
        <f>IF(ISERROR(STDEV(CI$11:CI50)),0,STDEV(CI$11:CI50))</f>
        <v>0</v>
      </c>
      <c r="Z57" s="156">
        <f>IF(ISERROR(STDEV(CJ$11:CJ50)),0,STDEV(CJ$11:CJ50))</f>
        <v>0</v>
      </c>
      <c r="AA57" s="154">
        <f>IF(ISERROR(STDEV(CK$11:CK50)),0,STDEV(CK$11:CK50))</f>
        <v>0</v>
      </c>
      <c r="AB57" s="155">
        <f>IF(ISERROR(STDEV(CL$11:CL50)),0,STDEV(CL$11:CL50))</f>
        <v>0</v>
      </c>
      <c r="AC57" s="155">
        <f>IF(ISERROR(STDEV(CM$11:CM50)),0,STDEV(CM$11:CM50))</f>
        <v>0</v>
      </c>
      <c r="AD57" s="156">
        <f>IF(ISERROR(STDEV(CN$11:CN50)),0,STDEV(CN$11:CN50))</f>
        <v>0</v>
      </c>
      <c r="AE57" s="154">
        <f>IF(ISERROR(STDEV(CO$11:CO50)),0,STDEV(CO$11:CO50))</f>
        <v>0</v>
      </c>
      <c r="AF57" s="155">
        <f>IF(ISERROR(STDEV(CP$11:CP50)),0,STDEV(CP$11:CP50))</f>
        <v>0</v>
      </c>
      <c r="AG57" s="156">
        <f>IF(ISERROR(STDEV(CQ$11:CQ50)),0,STDEV(CQ$11:CQ50))</f>
        <v>0</v>
      </c>
      <c r="AH57" s="154">
        <f>IF(ISERROR(STDEV(CR$11:CR50)),0,STDEV(CR$11:CR50))</f>
        <v>0</v>
      </c>
      <c r="AI57" s="155">
        <f>IF(ISERROR(STDEV(CS$11:CS50)),0,STDEV(CS$11:CS50))</f>
        <v>0</v>
      </c>
      <c r="AJ57" s="155">
        <f>IF(ISERROR(STDEV(CT$11:CT50)),0,STDEV(CT$11:CT50))</f>
        <v>0</v>
      </c>
      <c r="AK57" s="156">
        <f>IF(ISERROR(STDEV(CU$11:CU50)),0,STDEV(CU$11:CU50))</f>
        <v>0</v>
      </c>
      <c r="AL57" s="154">
        <f>IF(ISERROR(STDEV(CV$11:CV50)),0,STDEV(CV$11:CV50))</f>
        <v>0</v>
      </c>
      <c r="AM57" s="155">
        <f>IF(ISERROR(STDEV(CW$11:CW50)),0,STDEV(CW$11:CW50))</f>
        <v>0</v>
      </c>
      <c r="AN57" s="155">
        <f>IF(ISERROR(STDEV(CX$11:CX50)),0,STDEV(CX$11:CX50))</f>
        <v>0</v>
      </c>
      <c r="AO57" s="156">
        <f>IF(ISERROR(STDEV(CY$11:CY50)),0,STDEV(CY$11:CY50))</f>
        <v>0</v>
      </c>
      <c r="AP57" s="154">
        <f>IF(ISERROR(STDEV(CZ$11:CZ50)),0,STDEV(CZ$11:CZ50))</f>
        <v>0</v>
      </c>
      <c r="AQ57" s="155">
        <f>IF(ISERROR(STDEV(DA$11:DA50)),0,STDEV(DA$11:DA50))</f>
        <v>0</v>
      </c>
      <c r="AR57" s="156">
        <f>IF(ISERROR(STDEV(DB$11:DB50)),0,STDEV(DB$11:DB50))</f>
        <v>0</v>
      </c>
      <c r="AS57" s="154">
        <f>IF(ISERROR(STDEV(DC$11:DC50)),0,STDEV(DC$11:DC50))</f>
        <v>0</v>
      </c>
      <c r="AT57" s="155">
        <f>IF(ISERROR(STDEV(DD$11:DD50)),0,STDEV(DD$11:DD50))</f>
        <v>0</v>
      </c>
      <c r="AU57" s="156">
        <f>IF(ISERROR(STDEV(DE$11:DE50)),0,STDEV(DE$11:DE50))</f>
        <v>0</v>
      </c>
      <c r="AV57" s="154">
        <f>IF(ISERROR(STDEV(DF$11:DF50)),0,STDEV(DF$11:DF50))</f>
        <v>0</v>
      </c>
      <c r="AW57" s="155">
        <f>IF(ISERROR(STDEV(DG$11:DG50)),0,STDEV(DG$11:DG50))</f>
        <v>0</v>
      </c>
      <c r="AX57" s="155">
        <f>IF(ISERROR(STDEV(DH$11:DH50)),0,STDEV(DH$11:DH50))</f>
        <v>0</v>
      </c>
      <c r="AY57" s="156">
        <f>IF(ISERROR(STDEV(DI$11:DI50)),0,STDEV(DI$11:DI50))</f>
        <v>0</v>
      </c>
      <c r="AZ57" s="154">
        <f>IF(ISERROR(STDEV(DJ$11:DJ50)),0,STDEV(DJ$11:DJ50))</f>
        <v>0</v>
      </c>
      <c r="BA57" s="155">
        <f>IF(ISERROR(STDEV(DK$11:DK50)),0,STDEV(DK$11:DK50))</f>
        <v>0</v>
      </c>
      <c r="BB57" s="155">
        <f>IF(ISERROR(STDEV(DL$11:DL50)),0,STDEV(DL$11:DL50))</f>
        <v>0</v>
      </c>
      <c r="BC57" s="156">
        <f>IF(ISERROR(STDEV(DM$11:DM50)),0,STDEV(DM$11:DM50))</f>
        <v>0</v>
      </c>
      <c r="BD57" s="151">
        <f>IF(ISERROR(STDEV(DN$11:DN50)),0,STDEV(DN$11:DN50))</f>
        <v>0</v>
      </c>
      <c r="BE57" s="8" t="s">
        <v>22</v>
      </c>
      <c r="BF57" s="18">
        <f>IF(ISERROR(STDEV(BF$11:BF50)),0,STDEV(BF$11:BF50))</f>
        <v>0</v>
      </c>
      <c r="BG57" s="18">
        <f>IF(ISERROR(STDEV(BG$11:BG50)),0,STDEV(BG$11:BG50))</f>
        <v>0</v>
      </c>
      <c r="BH57" s="18">
        <f>IF(ISERROR(STDEV(BH$11:BH50)),0,STDEV(BH$11:BH50))</f>
        <v>0</v>
      </c>
      <c r="BI57" s="18">
        <f>IF(ISERROR(STDEV(BI$11:BI50)),0,STDEV(BI$11:BI50))</f>
        <v>0</v>
      </c>
      <c r="BJ57" s="18">
        <f>IF(ISERROR(STDEV(BJ$11:BJ50)),0,STDEV(BJ$11:BJ50))</f>
        <v>0</v>
      </c>
    </row>
    <row r="58" spans="1:127" ht="13.5" thickBot="1">
      <c r="A58" s="5"/>
      <c r="B58" s="249" t="s">
        <v>20</v>
      </c>
      <c r="C58" s="249"/>
      <c r="D58" s="249"/>
      <c r="E58" s="249"/>
      <c r="F58" s="249"/>
      <c r="G58" s="249"/>
      <c r="H58" s="249"/>
      <c r="I58" s="249"/>
      <c r="J58" s="249"/>
      <c r="K58" s="249"/>
      <c r="L58" s="249"/>
      <c r="M58" s="249"/>
      <c r="N58" s="249"/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49"/>
      <c r="AH58" s="249"/>
      <c r="AI58" s="249"/>
      <c r="AJ58" s="249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4"/>
      <c r="BN58" s="17"/>
    </row>
    <row r="59" spans="1:127">
      <c r="A59" s="157" t="s">
        <v>128</v>
      </c>
      <c r="B59" s="158">
        <f>IF(ISERROR(COUNTIF(B$11:B$50,B70)/$A$70),0,COUNTIF(B$11:B$50,B70)/$A$70)</f>
        <v>0</v>
      </c>
      <c r="C59" s="159">
        <f t="shared" ref="C59:F59" si="65">IF(ISERROR(COUNTIF(C$11:C$50,C70)/$A$70),0,COUNTIF(C$11:C$50,C70)/$A$70)</f>
        <v>0</v>
      </c>
      <c r="D59" s="159">
        <f t="shared" si="65"/>
        <v>0</v>
      </c>
      <c r="E59" s="159">
        <f t="shared" si="65"/>
        <v>0</v>
      </c>
      <c r="F59" s="160">
        <f t="shared" si="65"/>
        <v>0</v>
      </c>
      <c r="G59" s="158">
        <f t="shared" ref="G59:J63" si="66">IF(ISERROR(COUNTIF(G$11:G$50,G70)/$A$70),0,COUNTIF(G$11:G$50,G70)/$A$70)</f>
        <v>0</v>
      </c>
      <c r="H59" s="159">
        <f t="shared" si="66"/>
        <v>0</v>
      </c>
      <c r="I59" s="159">
        <f t="shared" si="66"/>
        <v>0</v>
      </c>
      <c r="J59" s="160">
        <f t="shared" si="66"/>
        <v>0</v>
      </c>
      <c r="K59" s="158">
        <f t="shared" ref="K59:N59" si="67">IF(ISERROR(COUNTIF(K$11:K$50,K70)/$A$70),0,COUNTIF(K$11:K$50,K70)/$A$70)</f>
        <v>0</v>
      </c>
      <c r="L59" s="159">
        <f>IF(ISERROR(COUNTIF(L$11:L$50,L70)/$A$70),0,COUNTIF(L$11:L$50,L70)/$A$70)</f>
        <v>0</v>
      </c>
      <c r="M59" s="159">
        <f t="shared" si="67"/>
        <v>0</v>
      </c>
      <c r="N59" s="160">
        <f t="shared" si="67"/>
        <v>0</v>
      </c>
      <c r="O59" s="158">
        <f t="shared" ref="O59:T61" si="68">IF(ISERROR(COUNTIF(O$11:O$50,O70)/$A$70),0,COUNTIF(O$11:O$50,O70)/$A$70)</f>
        <v>0</v>
      </c>
      <c r="P59" s="159">
        <f t="shared" si="68"/>
        <v>0</v>
      </c>
      <c r="Q59" s="159">
        <f t="shared" si="68"/>
        <v>0</v>
      </c>
      <c r="R59" s="160">
        <f t="shared" si="68"/>
        <v>0</v>
      </c>
      <c r="S59" s="158">
        <f t="shared" si="68"/>
        <v>0</v>
      </c>
      <c r="T59" s="159">
        <f t="shared" si="68"/>
        <v>0</v>
      </c>
      <c r="U59" s="159">
        <f t="shared" ref="U59:V59" si="69">IF(ISERROR(COUNTIF(U$11:U$50,U70)/$A$70),0,COUNTIF(U$11:U$50,U70)/$A$70)</f>
        <v>0</v>
      </c>
      <c r="V59" s="160">
        <f t="shared" si="69"/>
        <v>0</v>
      </c>
      <c r="W59" s="158">
        <f>IF(ISERROR(COUNTIF(W$11:W$50,W70)/$A$70),0,COUNTIF(W$11:W$50,W70)/$A$70)</f>
        <v>0</v>
      </c>
      <c r="X59" s="159">
        <f t="shared" ref="X59:Z59" si="70">IF(ISERROR(COUNTIF(X$11:X$50,X70)/$A$70),0,COUNTIF(X$11:X$50,X70)/$A$70)</f>
        <v>0</v>
      </c>
      <c r="Y59" s="159">
        <f t="shared" si="70"/>
        <v>0</v>
      </c>
      <c r="Z59" s="160">
        <f t="shared" si="70"/>
        <v>0</v>
      </c>
      <c r="AA59" s="158">
        <f>IF(ISERROR(COUNTIF(AA$11:AA$50,AA70)/$A$70),0,COUNTIF(AA$11:AA$50,AA70)/$A$70)</f>
        <v>0</v>
      </c>
      <c r="AB59" s="159">
        <f t="shared" ref="AB59:AD59" si="71">IF(ISERROR(COUNTIF(AB$11:AB$50,AB70)/$A$70),0,COUNTIF(AB$11:AB$50,AB70)/$A$70)</f>
        <v>0</v>
      </c>
      <c r="AC59" s="159">
        <f t="shared" si="71"/>
        <v>0</v>
      </c>
      <c r="AD59" s="160">
        <f t="shared" si="71"/>
        <v>0</v>
      </c>
      <c r="AE59" s="158">
        <f t="shared" ref="AE59:AE66" si="72">IF(ISERROR(COUNTIF(AE$11:AE$50,AE70)/$A$70),0,COUNTIF(AE$11:AE$50,AE70)/$A$70)</f>
        <v>0</v>
      </c>
      <c r="AF59" s="159">
        <f t="shared" ref="AF59:AG59" si="73">IF(ISERROR(COUNTIF(AF$11:AF$50,AF70)/$A$70),0,COUNTIF(AF$11:AF$50,AF70)/$A$70)</f>
        <v>0</v>
      </c>
      <c r="AG59" s="160">
        <f t="shared" si="73"/>
        <v>0</v>
      </c>
      <c r="AH59" s="158">
        <f>IF(ISERROR(COUNTIF(AH$11:AH$50,AH70)/$A$70),0,COUNTIF(AH$11:AH$50,AH70)/$A$70)</f>
        <v>0</v>
      </c>
      <c r="AI59" s="159">
        <f t="shared" ref="AI59:AK59" si="74">IF(ISERROR(COUNTIF(AI$11:AI$50,AI70)/$A$70),0,COUNTIF(AI$11:AI$50,AI70)/$A$70)</f>
        <v>0</v>
      </c>
      <c r="AJ59" s="159">
        <f t="shared" si="74"/>
        <v>0</v>
      </c>
      <c r="AK59" s="160">
        <f t="shared" si="74"/>
        <v>0</v>
      </c>
      <c r="AL59" s="158">
        <f>IF(ISERROR(COUNTIF(AL$11:AL$50,AL70)/$A$70),0,COUNTIF(AL$11:AL$50,AL70)/$A$70)</f>
        <v>0</v>
      </c>
      <c r="AM59" s="159">
        <f t="shared" ref="AM59:AY59" si="75">IF(ISERROR(COUNTIF(AM$11:AM$50,AM70)/$A$70),0,COUNTIF(AM$11:AM$50,AM70)/$A$70)</f>
        <v>0</v>
      </c>
      <c r="AN59" s="159">
        <f t="shared" si="75"/>
        <v>0</v>
      </c>
      <c r="AO59" s="160">
        <f t="shared" si="75"/>
        <v>0</v>
      </c>
      <c r="AP59" s="158">
        <f t="shared" si="75"/>
        <v>0</v>
      </c>
      <c r="AQ59" s="159">
        <f t="shared" si="75"/>
        <v>0</v>
      </c>
      <c r="AR59" s="160">
        <f t="shared" si="75"/>
        <v>0</v>
      </c>
      <c r="AS59" s="158">
        <f t="shared" si="75"/>
        <v>0</v>
      </c>
      <c r="AT59" s="159">
        <f t="shared" si="75"/>
        <v>0</v>
      </c>
      <c r="AU59" s="160">
        <f t="shared" si="75"/>
        <v>0</v>
      </c>
      <c r="AV59" s="158">
        <f t="shared" si="75"/>
        <v>0</v>
      </c>
      <c r="AW59" s="159">
        <f t="shared" si="75"/>
        <v>0</v>
      </c>
      <c r="AX59" s="159">
        <f t="shared" si="75"/>
        <v>0</v>
      </c>
      <c r="AY59" s="160">
        <f t="shared" si="75"/>
        <v>0</v>
      </c>
      <c r="AZ59" s="198">
        <f>IF(ISERROR(COUNTIF(AZ$11:AZ$50,AZ70)/$A$70),0,COUNTIF(AZ$11:AZ$50,AZ70)/$A$70)</f>
        <v>0</v>
      </c>
      <c r="BA59" s="199">
        <f t="shared" ref="BA59:BC59" si="76">IF(ISERROR(COUNTIF(BA$11:BA$50,BA70)/$A$70),0,COUNTIF(BA$11:BA$50,BA70)/$A$70)</f>
        <v>0</v>
      </c>
      <c r="BB59" s="199">
        <f t="shared" si="76"/>
        <v>0</v>
      </c>
      <c r="BC59" s="200">
        <f t="shared" si="76"/>
        <v>0</v>
      </c>
      <c r="BD59" s="74"/>
      <c r="BE59" s="5"/>
    </row>
    <row r="60" spans="1:127">
      <c r="A60" s="157" t="s">
        <v>129</v>
      </c>
      <c r="B60" s="161">
        <f>IF(ISERROR(COUNTIF(B$11:B$50,B71)/$A$70),0,COUNTIF(B$11:B$50,B71)/$A$70)</f>
        <v>0</v>
      </c>
      <c r="C60" s="19">
        <f t="shared" ref="C60:F60" si="77">IF(ISERROR(COUNTIF(C$11:C$50,C71)/$A$70),0,COUNTIF(C$11:C$50,C71)/$A$70)</f>
        <v>0</v>
      </c>
      <c r="D60" s="19">
        <f t="shared" si="77"/>
        <v>0</v>
      </c>
      <c r="E60" s="19">
        <f t="shared" si="77"/>
        <v>0</v>
      </c>
      <c r="F60" s="162">
        <f t="shared" si="77"/>
        <v>0</v>
      </c>
      <c r="G60" s="161">
        <f t="shared" si="66"/>
        <v>0</v>
      </c>
      <c r="H60" s="19">
        <f t="shared" si="66"/>
        <v>0</v>
      </c>
      <c r="I60" s="19">
        <f t="shared" si="66"/>
        <v>0</v>
      </c>
      <c r="J60" s="162">
        <f t="shared" si="66"/>
        <v>0</v>
      </c>
      <c r="K60" s="161">
        <f t="shared" ref="K60:N60" si="78">IF(ISERROR(COUNTIF(K$11:K$50,K71)/$A$70),0,COUNTIF(K$11:K$50,K71)/$A$70)</f>
        <v>0</v>
      </c>
      <c r="L60" s="19">
        <f>IF(ISERROR(COUNTIF(L$11:L$50,L71)/$A$70),0,COUNTIF(L$11:L$50,L71)/$A$70)</f>
        <v>0</v>
      </c>
      <c r="M60" s="19">
        <f t="shared" si="78"/>
        <v>0</v>
      </c>
      <c r="N60" s="162">
        <f t="shared" si="78"/>
        <v>0</v>
      </c>
      <c r="O60" s="161">
        <f t="shared" si="68"/>
        <v>0</v>
      </c>
      <c r="P60" s="19">
        <f t="shared" si="68"/>
        <v>0</v>
      </c>
      <c r="Q60" s="19">
        <f t="shared" si="68"/>
        <v>0</v>
      </c>
      <c r="R60" s="162">
        <f t="shared" si="68"/>
        <v>0</v>
      </c>
      <c r="S60" s="161">
        <f t="shared" si="68"/>
        <v>0</v>
      </c>
      <c r="T60" s="19">
        <f t="shared" si="68"/>
        <v>0</v>
      </c>
      <c r="U60" s="19">
        <f t="shared" ref="U60" si="79">IF(ISERROR(COUNTIF(U$11:U$50,U71)/$A$70),0,COUNTIF(U$11:U$50,U71)/$A$70)</f>
        <v>0</v>
      </c>
      <c r="V60" s="162">
        <f>IF(ISERROR(COUNTIF(V$11:V$50,V71)/$A$70),0,COUNTIF(V$11:V$50,V71)/$A$70)</f>
        <v>0</v>
      </c>
      <c r="W60" s="161">
        <f>IF(ISERROR(COUNTIF(W$11:W$50,W71)/$A$70),0,COUNTIF(W$11:W$50,W71)/$A$70)</f>
        <v>0</v>
      </c>
      <c r="X60" s="19">
        <f t="shared" ref="X60:Z60" si="80">IF(ISERROR(COUNTIF(X$11:X$50,X71)/$A$70),0,COUNTIF(X$11:X$50,X71)/$A$70)</f>
        <v>0</v>
      </c>
      <c r="Y60" s="19">
        <f t="shared" si="80"/>
        <v>0</v>
      </c>
      <c r="Z60" s="162">
        <f t="shared" si="80"/>
        <v>0</v>
      </c>
      <c r="AA60" s="161">
        <f>IF(ISERROR(COUNTIF(AA$11:AA$50,AA71)/$A$70),0,COUNTIF(AA$11:AA$50,AA71)/$A$70)</f>
        <v>0</v>
      </c>
      <c r="AB60" s="19">
        <f t="shared" ref="AB60:AD60" si="81">IF(ISERROR(COUNTIF(AB$11:AB$50,AB71)/$A$70),0,COUNTIF(AB$11:AB$50,AB71)/$A$70)</f>
        <v>0</v>
      </c>
      <c r="AC60" s="19">
        <f t="shared" si="81"/>
        <v>0</v>
      </c>
      <c r="AD60" s="162">
        <f t="shared" si="81"/>
        <v>0</v>
      </c>
      <c r="AE60" s="161">
        <f t="shared" si="72"/>
        <v>0</v>
      </c>
      <c r="AF60" s="19">
        <f t="shared" ref="AF60:AG60" si="82">IF(ISERROR(COUNTIF(AF$11:AF$50,AF71)/$A$70),0,COUNTIF(AF$11:AF$50,AF71)/$A$70)</f>
        <v>0</v>
      </c>
      <c r="AG60" s="162">
        <f t="shared" si="82"/>
        <v>0</v>
      </c>
      <c r="AH60" s="161">
        <f>IF(ISERROR(COUNTIF(AH$11:AH$50,AH71)/$A$70),0,COUNTIF(AH$11:AH$50,AH71)/$A$70)</f>
        <v>0</v>
      </c>
      <c r="AI60" s="19">
        <f t="shared" ref="AI60:AK60" si="83">IF(ISERROR(COUNTIF(AI$11:AI$50,AI71)/$A$70),0,COUNTIF(AI$11:AI$50,AI71)/$A$70)</f>
        <v>0</v>
      </c>
      <c r="AJ60" s="19">
        <f t="shared" si="83"/>
        <v>0</v>
      </c>
      <c r="AK60" s="162">
        <f t="shared" si="83"/>
        <v>0</v>
      </c>
      <c r="AL60" s="161">
        <f>IF(ISERROR(COUNTIF(AL$11:AL$50,AL71)/$A$70),0,COUNTIF(AL$11:AL$50,AL71)/$A$70)</f>
        <v>0</v>
      </c>
      <c r="AM60" s="19">
        <f t="shared" ref="AM60:AY60" si="84">IF(ISERROR(COUNTIF(AM$11:AM$50,AM71)/$A$70),0,COUNTIF(AM$11:AM$50,AM71)/$A$70)</f>
        <v>0</v>
      </c>
      <c r="AN60" s="19">
        <f t="shared" si="84"/>
        <v>0</v>
      </c>
      <c r="AO60" s="162">
        <f t="shared" si="84"/>
        <v>0</v>
      </c>
      <c r="AP60" s="161">
        <f t="shared" si="84"/>
        <v>0</v>
      </c>
      <c r="AQ60" s="19">
        <f t="shared" si="84"/>
        <v>0</v>
      </c>
      <c r="AR60" s="162">
        <f t="shared" si="84"/>
        <v>0</v>
      </c>
      <c r="AS60" s="161">
        <f t="shared" si="84"/>
        <v>0</v>
      </c>
      <c r="AT60" s="19">
        <f t="shared" si="84"/>
        <v>0</v>
      </c>
      <c r="AU60" s="162">
        <f t="shared" si="84"/>
        <v>0</v>
      </c>
      <c r="AV60" s="161">
        <f t="shared" si="84"/>
        <v>0</v>
      </c>
      <c r="AW60" s="19">
        <f t="shared" si="84"/>
        <v>0</v>
      </c>
      <c r="AX60" s="19">
        <f t="shared" si="84"/>
        <v>0</v>
      </c>
      <c r="AY60" s="162">
        <f t="shared" si="84"/>
        <v>0</v>
      </c>
      <c r="AZ60" s="201">
        <f>IF(ISERROR(COUNTIF(AZ$11:AZ$50,AZ71)/$A$70),0,COUNTIF(AZ$11:AZ$50,AZ71)/$A$70)</f>
        <v>0</v>
      </c>
      <c r="BA60" s="169">
        <f t="shared" ref="BA60:BC60" si="85">IF(ISERROR(COUNTIF(BA$11:BA$50,BA71)/$A$70),0,COUNTIF(BA$11:BA$50,BA71)/$A$70)</f>
        <v>0</v>
      </c>
      <c r="BB60" s="169">
        <f t="shared" si="85"/>
        <v>0</v>
      </c>
      <c r="BC60" s="202">
        <f t="shared" si="85"/>
        <v>0</v>
      </c>
      <c r="BD60" s="74"/>
      <c r="BE60" s="5"/>
    </row>
    <row r="61" spans="1:127">
      <c r="A61" s="157" t="s">
        <v>130</v>
      </c>
      <c r="B61" s="161">
        <f>IF(ISERROR(COUNTIF(B$11:B$50,B72)/$A$70),0,COUNTIF(B$11:B$50,B72)/$A$70)</f>
        <v>0</v>
      </c>
      <c r="C61" s="19">
        <f t="shared" ref="C61:F61" si="86">IF(ISERROR(COUNTIF(C$11:C$50,C72)/$A$70),0,COUNTIF(C$11:C$50,C72)/$A$70)</f>
        <v>0</v>
      </c>
      <c r="D61" s="19">
        <f t="shared" si="86"/>
        <v>0</v>
      </c>
      <c r="E61" s="19">
        <f t="shared" si="86"/>
        <v>0</v>
      </c>
      <c r="F61" s="162">
        <f t="shared" si="86"/>
        <v>0</v>
      </c>
      <c r="G61" s="161">
        <f t="shared" si="66"/>
        <v>0</v>
      </c>
      <c r="H61" s="19">
        <f t="shared" si="66"/>
        <v>0</v>
      </c>
      <c r="I61" s="19">
        <f t="shared" si="66"/>
        <v>0</v>
      </c>
      <c r="J61" s="162">
        <f t="shared" si="66"/>
        <v>0</v>
      </c>
      <c r="K61" s="161">
        <f t="shared" ref="K61:N61" si="87">IF(ISERROR(COUNTIF(K$11:K$50,K72)/$A$70),0,COUNTIF(K$11:K$50,K72)/$A$70)</f>
        <v>0</v>
      </c>
      <c r="L61" s="19">
        <f>IF(ISERROR(COUNTIF(L$11:L$50,L72)/$A$70),0,COUNTIF(L$11:L$50,L72)/$A$70)</f>
        <v>0</v>
      </c>
      <c r="M61" s="19">
        <f t="shared" si="87"/>
        <v>0</v>
      </c>
      <c r="N61" s="162">
        <f t="shared" si="87"/>
        <v>0</v>
      </c>
      <c r="O61" s="161">
        <f t="shared" si="68"/>
        <v>0</v>
      </c>
      <c r="P61" s="19">
        <f t="shared" si="68"/>
        <v>0</v>
      </c>
      <c r="Q61" s="19">
        <f t="shared" si="68"/>
        <v>0</v>
      </c>
      <c r="R61" s="162">
        <f t="shared" si="68"/>
        <v>0</v>
      </c>
      <c r="S61" s="161">
        <f t="shared" si="68"/>
        <v>0</v>
      </c>
      <c r="T61" s="19">
        <f t="shared" si="68"/>
        <v>0</v>
      </c>
      <c r="U61" s="19">
        <f t="shared" ref="U61" si="88">IF(ISERROR(COUNTIF(U$11:U$50,U72)/$A$70),0,COUNTIF(U$11:U$50,U72)/$A$70)</f>
        <v>0</v>
      </c>
      <c r="V61" s="162">
        <f>IF(ISERROR(COUNTIF(V$11:V$50,V72)/$A$70),0,COUNTIF(V$11:V$50,V72)/$A$70)</f>
        <v>0</v>
      </c>
      <c r="W61" s="161">
        <f>IF(ISERROR(COUNTIF(W$11:W$50,W72)/$A$70),0,COUNTIF(W$11:W$50,W72)/$A$70)</f>
        <v>0</v>
      </c>
      <c r="X61" s="19">
        <f t="shared" ref="X61:Z61" si="89">IF(ISERROR(COUNTIF(X$11:X$50,X72)/$A$70),0,COUNTIF(X$11:X$50,X72)/$A$70)</f>
        <v>0</v>
      </c>
      <c r="Y61" s="19">
        <f t="shared" si="89"/>
        <v>0</v>
      </c>
      <c r="Z61" s="162">
        <f t="shared" si="89"/>
        <v>0</v>
      </c>
      <c r="AA61" s="161">
        <f>IF(ISERROR(COUNTIF(AA$11:AA$50,AA72)/$A$70),0,COUNTIF(AA$11:AA$50,AA72)/$A$70)</f>
        <v>0</v>
      </c>
      <c r="AB61" s="19">
        <f t="shared" ref="AB61:AD61" si="90">IF(ISERROR(COUNTIF(AB$11:AB$50,AB72)/$A$70),0,COUNTIF(AB$11:AB$50,AB72)/$A$70)</f>
        <v>0</v>
      </c>
      <c r="AC61" s="19">
        <f t="shared" si="90"/>
        <v>0</v>
      </c>
      <c r="AD61" s="162">
        <f t="shared" si="90"/>
        <v>0</v>
      </c>
      <c r="AE61" s="161">
        <f t="shared" si="72"/>
        <v>0</v>
      </c>
      <c r="AF61" s="19">
        <f t="shared" ref="AF61:AG61" si="91">IF(ISERROR(COUNTIF(AF$11:AF$50,AF72)/$A$70),0,COUNTIF(AF$11:AF$50,AF72)/$A$70)</f>
        <v>0</v>
      </c>
      <c r="AG61" s="162">
        <f t="shared" si="91"/>
        <v>0</v>
      </c>
      <c r="AH61" s="161">
        <f>IF(ISERROR(COUNTIF(AH$11:AH$50,AH72)/$A$70),0,COUNTIF(AH$11:AH$50,AH72)/$A$70)</f>
        <v>0</v>
      </c>
      <c r="AI61" s="19">
        <f t="shared" ref="AI61:AK61" si="92">IF(ISERROR(COUNTIF(AI$11:AI$50,AI72)/$A$70),0,COUNTIF(AI$11:AI$50,AI72)/$A$70)</f>
        <v>0</v>
      </c>
      <c r="AJ61" s="19">
        <f t="shared" si="92"/>
        <v>0</v>
      </c>
      <c r="AK61" s="162">
        <f t="shared" si="92"/>
        <v>0</v>
      </c>
      <c r="AL61" s="168"/>
      <c r="AM61" s="19"/>
      <c r="AN61" s="19"/>
      <c r="AO61" s="162"/>
      <c r="AP61" s="161"/>
      <c r="AQ61" s="19"/>
      <c r="AR61" s="162"/>
      <c r="AS61" s="161"/>
      <c r="AT61" s="19"/>
      <c r="AU61" s="162"/>
      <c r="AV61" s="161"/>
      <c r="AW61" s="19"/>
      <c r="AX61" s="19"/>
      <c r="AY61" s="162"/>
      <c r="AZ61" s="201">
        <f>IF(ISERROR(COUNTIF(AZ$11:AZ$50,AZ72)/$A$70),0,COUNTIF(AZ$11:AZ$50,AZ72)/$A$70)</f>
        <v>0</v>
      </c>
      <c r="BA61" s="169">
        <f t="shared" ref="BA61:BC61" si="93">IF(ISERROR(COUNTIF(BA$11:BA$50,BA72)/$A$70),0,COUNTIF(BA$11:BA$50,BA72)/$A$70)</f>
        <v>0</v>
      </c>
      <c r="BB61" s="169">
        <f t="shared" si="93"/>
        <v>0</v>
      </c>
      <c r="BC61" s="202">
        <f t="shared" si="93"/>
        <v>0</v>
      </c>
      <c r="BD61" s="74"/>
      <c r="BE61" s="5"/>
    </row>
    <row r="62" spans="1:127">
      <c r="A62" s="157" t="s">
        <v>131</v>
      </c>
      <c r="B62" s="163"/>
      <c r="C62" s="61"/>
      <c r="D62" s="61"/>
      <c r="E62" s="61"/>
      <c r="F62" s="164"/>
      <c r="G62" s="161">
        <f t="shared" si="66"/>
        <v>0</v>
      </c>
      <c r="H62" s="19">
        <f t="shared" si="66"/>
        <v>0</v>
      </c>
      <c r="I62" s="19">
        <f t="shared" si="66"/>
        <v>0</v>
      </c>
      <c r="J62" s="162">
        <f t="shared" si="66"/>
        <v>0</v>
      </c>
      <c r="K62" s="161">
        <f t="shared" ref="K62:N62" si="94">IF(ISERROR(COUNTIF(K$11:K$50,K73)/$A$70),0,COUNTIF(K$11:K$50,K73)/$A$70)</f>
        <v>0</v>
      </c>
      <c r="L62" s="19">
        <f>IF(ISERROR(COUNTIF(L$11:L$50,L73)/$A$70),0,COUNTIF(L$11:L$50,L73)/$A$70)</f>
        <v>0</v>
      </c>
      <c r="M62" s="19">
        <f t="shared" si="94"/>
        <v>0</v>
      </c>
      <c r="N62" s="162">
        <f t="shared" si="94"/>
        <v>0</v>
      </c>
      <c r="O62" s="161"/>
      <c r="P62" s="19"/>
      <c r="Q62" s="19"/>
      <c r="R62" s="162"/>
      <c r="S62" s="163"/>
      <c r="T62" s="61"/>
      <c r="U62" s="61"/>
      <c r="V62" s="164"/>
      <c r="W62" s="161">
        <f>IF(ISERROR(COUNTIF(W$11:W$50,W73)/$A$70),0,COUNTIF(W$11:W$50,W73)/$A$70)</f>
        <v>0</v>
      </c>
      <c r="X62" s="19">
        <f t="shared" ref="X62:Z62" si="95">IF(ISERROR(COUNTIF(X$11:X$50,X73)/$A$70),0,COUNTIF(X$11:X$50,X73)/$A$70)</f>
        <v>0</v>
      </c>
      <c r="Y62" s="19">
        <f t="shared" si="95"/>
        <v>0</v>
      </c>
      <c r="Z62" s="162">
        <f t="shared" si="95"/>
        <v>0</v>
      </c>
      <c r="AA62" s="163"/>
      <c r="AB62" s="61"/>
      <c r="AC62" s="61"/>
      <c r="AD62" s="164"/>
      <c r="AE62" s="161">
        <f t="shared" si="72"/>
        <v>0</v>
      </c>
      <c r="AF62" s="19">
        <f t="shared" ref="AF62:AG62" si="96">IF(ISERROR(COUNTIF(AF$11:AF$50,AF73)/$A$70),0,COUNTIF(AF$11:AF$50,AF73)/$A$70)</f>
        <v>0</v>
      </c>
      <c r="AG62" s="162">
        <f t="shared" si="96"/>
        <v>0</v>
      </c>
      <c r="AH62" s="163"/>
      <c r="AI62" s="61"/>
      <c r="AJ62" s="61"/>
      <c r="AK62" s="164"/>
      <c r="AL62" s="161"/>
      <c r="AM62" s="19"/>
      <c r="AN62" s="19"/>
      <c r="AO62" s="162"/>
      <c r="AP62" s="161"/>
      <c r="AQ62" s="19"/>
      <c r="AR62" s="162"/>
      <c r="AS62" s="161"/>
      <c r="AT62" s="19"/>
      <c r="AU62" s="162"/>
      <c r="AV62" s="161"/>
      <c r="AW62" s="19"/>
      <c r="AX62" s="19"/>
      <c r="AY62" s="162"/>
      <c r="AZ62" s="201">
        <f>IF(ISERROR(COUNTIF(AZ$11:AZ$50,AZ73)/$A$70),0,COUNTIF(AZ$11:AZ$50,AZ73)/$A$70)</f>
        <v>0</v>
      </c>
      <c r="BA62" s="169"/>
      <c r="BB62" s="169"/>
      <c r="BC62" s="202"/>
      <c r="BD62" s="74"/>
      <c r="BE62" s="5"/>
    </row>
    <row r="63" spans="1:127">
      <c r="A63" s="157" t="s">
        <v>132</v>
      </c>
      <c r="B63" s="163"/>
      <c r="C63" s="61"/>
      <c r="D63" s="61"/>
      <c r="E63" s="61"/>
      <c r="F63" s="164"/>
      <c r="G63" s="161">
        <f t="shared" si="66"/>
        <v>0</v>
      </c>
      <c r="H63" s="19">
        <f t="shared" si="66"/>
        <v>0</v>
      </c>
      <c r="I63" s="19">
        <f t="shared" si="66"/>
        <v>0</v>
      </c>
      <c r="J63" s="162">
        <f t="shared" si="66"/>
        <v>0</v>
      </c>
      <c r="K63" s="161">
        <f t="shared" ref="K63:N63" si="97">IF(ISERROR(COUNTIF(K$11:K$50,K74)/$A$70),0,COUNTIF(K$11:K$50,K74)/$A$70)</f>
        <v>0</v>
      </c>
      <c r="L63" s="19">
        <f>IF(ISERROR(COUNTIF(L$11:L$50,L74)/$A$70),0,COUNTIF(L$11:L$50,L74)/$A$70)</f>
        <v>0</v>
      </c>
      <c r="M63" s="19">
        <f t="shared" si="97"/>
        <v>0</v>
      </c>
      <c r="N63" s="162">
        <f t="shared" si="97"/>
        <v>0</v>
      </c>
      <c r="O63" s="161"/>
      <c r="P63" s="19"/>
      <c r="Q63" s="19"/>
      <c r="R63" s="162"/>
      <c r="S63" s="163"/>
      <c r="T63" s="61"/>
      <c r="U63" s="61"/>
      <c r="V63" s="164"/>
      <c r="W63" s="161">
        <f>IF(ISERROR(COUNTIF(W$11:W$50,W74)/$A$70),0,COUNTIF(W$11:W$50,W74)/$A$70)</f>
        <v>0</v>
      </c>
      <c r="X63" s="19">
        <f t="shared" ref="X63:Z63" si="98">IF(ISERROR(COUNTIF(X$11:X$50,X74)/$A$70),0,COUNTIF(X$11:X$50,X74)/$A$70)</f>
        <v>0</v>
      </c>
      <c r="Y63" s="19">
        <f t="shared" si="98"/>
        <v>0</v>
      </c>
      <c r="Z63" s="162">
        <f t="shared" si="98"/>
        <v>0</v>
      </c>
      <c r="AA63" s="163"/>
      <c r="AB63" s="61"/>
      <c r="AC63" s="61"/>
      <c r="AD63" s="164"/>
      <c r="AE63" s="161">
        <f t="shared" si="72"/>
        <v>0</v>
      </c>
      <c r="AF63" s="19">
        <f t="shared" ref="AF63:AG63" si="99">IF(ISERROR(COUNTIF(AF$11:AF$50,AF74)/$A$70),0,COUNTIF(AF$11:AF$50,AF74)/$A$70)</f>
        <v>0</v>
      </c>
      <c r="AG63" s="162">
        <f t="shared" si="99"/>
        <v>0</v>
      </c>
      <c r="AH63" s="163"/>
      <c r="AI63" s="61"/>
      <c r="AJ63" s="61"/>
      <c r="AK63" s="164"/>
      <c r="AL63" s="161"/>
      <c r="AM63" s="19"/>
      <c r="AN63" s="19"/>
      <c r="AO63" s="162"/>
      <c r="AP63" s="161"/>
      <c r="AQ63" s="19"/>
      <c r="AR63" s="162"/>
      <c r="AS63" s="161"/>
      <c r="AT63" s="19"/>
      <c r="AU63" s="162"/>
      <c r="AV63" s="161"/>
      <c r="AW63" s="19"/>
      <c r="AX63" s="19"/>
      <c r="AY63" s="162"/>
      <c r="AZ63" s="201">
        <f>IF(ISERROR(COUNTIF(AZ$11:AZ$50,AZ74)/$A$70),0,COUNTIF(AZ$11:AZ$50,AZ74)/$A$70)</f>
        <v>0</v>
      </c>
      <c r="BA63" s="169"/>
      <c r="BB63" s="169"/>
      <c r="BC63" s="202"/>
      <c r="BD63" s="74"/>
      <c r="BE63" s="5"/>
    </row>
    <row r="64" spans="1:127">
      <c r="A64" s="157" t="s">
        <v>26</v>
      </c>
      <c r="B64" s="163"/>
      <c r="C64" s="61"/>
      <c r="D64" s="61"/>
      <c r="E64" s="61"/>
      <c r="F64" s="164"/>
      <c r="G64" s="163"/>
      <c r="H64" s="61"/>
      <c r="I64" s="61"/>
      <c r="J64" s="164"/>
      <c r="K64" s="163"/>
      <c r="L64" s="61"/>
      <c r="M64" s="61"/>
      <c r="N64" s="164"/>
      <c r="O64" s="163"/>
      <c r="P64" s="61"/>
      <c r="Q64" s="61"/>
      <c r="R64" s="164"/>
      <c r="S64" s="163"/>
      <c r="T64" s="61"/>
      <c r="U64" s="61"/>
      <c r="V64" s="164"/>
      <c r="W64" s="163"/>
      <c r="X64" s="61"/>
      <c r="Y64" s="61"/>
      <c r="Z64" s="164"/>
      <c r="AA64" s="163"/>
      <c r="AB64" s="61"/>
      <c r="AC64" s="61"/>
      <c r="AD64" s="164"/>
      <c r="AE64" s="161">
        <f t="shared" si="72"/>
        <v>0</v>
      </c>
      <c r="AF64" s="19">
        <f t="shared" ref="AF64:AG64" si="100">IF(ISERROR(COUNTIF(AF$11:AF$50,AF75)/$A$70),0,COUNTIF(AF$11:AF$50,AF75)/$A$70)</f>
        <v>0</v>
      </c>
      <c r="AG64" s="162">
        <f t="shared" si="100"/>
        <v>0</v>
      </c>
      <c r="AH64" s="163"/>
      <c r="AI64" s="61"/>
      <c r="AJ64" s="61"/>
      <c r="AK64" s="164"/>
      <c r="AL64" s="163"/>
      <c r="AM64" s="61"/>
      <c r="AN64" s="61"/>
      <c r="AO64" s="164"/>
      <c r="AP64" s="163"/>
      <c r="AQ64" s="61"/>
      <c r="AR64" s="164"/>
      <c r="AS64" s="163"/>
      <c r="AT64" s="61"/>
      <c r="AU64" s="164"/>
      <c r="AV64" s="163"/>
      <c r="AW64" s="61"/>
      <c r="AX64" s="61"/>
      <c r="AY64" s="164"/>
      <c r="AZ64" s="203"/>
      <c r="BA64" s="170"/>
      <c r="BB64" s="170"/>
      <c r="BC64" s="204"/>
      <c r="BD64" s="74"/>
      <c r="BE64" s="5"/>
    </row>
    <row r="65" spans="1:56">
      <c r="A65" s="157" t="s">
        <v>19</v>
      </c>
      <c r="B65" s="161">
        <f>IF(ISERROR(COUNTIF(B$11:B$50,B73)/$A$70),0,COUNTIF(B$11:B$50,B73)/$A$70)</f>
        <v>0</v>
      </c>
      <c r="C65" s="19">
        <f t="shared" ref="C65:F65" si="101">IF(ISERROR(COUNTIF(C$11:C$50,C73)/$A$70),0,COUNTIF(C$11:C$50,C73)/$A$70)</f>
        <v>0</v>
      </c>
      <c r="D65" s="19">
        <f t="shared" si="101"/>
        <v>0</v>
      </c>
      <c r="E65" s="19">
        <f t="shared" si="101"/>
        <v>0</v>
      </c>
      <c r="F65" s="162">
        <f t="shared" si="101"/>
        <v>0</v>
      </c>
      <c r="G65" s="161">
        <f t="shared" ref="G65:J66" si="102">IF(ISERROR(COUNTIF(G$11:G$50,G75)/$A$70),0,COUNTIF(G$11:G$50,G75)/$A$70)</f>
        <v>0</v>
      </c>
      <c r="H65" s="19">
        <f t="shared" si="102"/>
        <v>0</v>
      </c>
      <c r="I65" s="19">
        <f t="shared" si="102"/>
        <v>0</v>
      </c>
      <c r="J65" s="162">
        <f t="shared" si="102"/>
        <v>0</v>
      </c>
      <c r="K65" s="161">
        <f t="shared" ref="K65:N65" si="103">IF(ISERROR(COUNTIF(K$11:K$50,K75)/$A$70),0,COUNTIF(K$11:K$50,K75)/$A$70)</f>
        <v>0</v>
      </c>
      <c r="L65" s="19">
        <f>IF(ISERROR(COUNTIF(L$11:L$50,L75)/$A$70),0,COUNTIF(L$11:L$50,L75)/$A$70)</f>
        <v>0</v>
      </c>
      <c r="M65" s="19">
        <f t="shared" si="103"/>
        <v>0</v>
      </c>
      <c r="N65" s="162">
        <f t="shared" si="103"/>
        <v>0</v>
      </c>
      <c r="O65" s="161">
        <f>IF(ISERROR(COUNTIF(O$11:O$50,O73)/$A$70),0,COUNTIF(O$11:O$50,O73)/$A$70)</f>
        <v>0</v>
      </c>
      <c r="P65" s="19">
        <f t="shared" ref="P65:U65" si="104">IF(ISERROR(COUNTIF(P$11:P$50,P73)/$A$70),0,COUNTIF(P$11:P$50,P73)/$A$70)</f>
        <v>0</v>
      </c>
      <c r="Q65" s="19">
        <f t="shared" si="104"/>
        <v>0</v>
      </c>
      <c r="R65" s="162">
        <f t="shared" si="104"/>
        <v>0</v>
      </c>
      <c r="S65" s="161">
        <f t="shared" si="104"/>
        <v>0</v>
      </c>
      <c r="T65" s="19">
        <f t="shared" si="104"/>
        <v>0</v>
      </c>
      <c r="U65" s="19">
        <f t="shared" si="104"/>
        <v>0</v>
      </c>
      <c r="V65" s="162">
        <f>IF(ISERROR(COUNTIF(V$11:V$50,V73)/$A$70),0,COUNTIF(V$11:V$50,V73)/$A$70)</f>
        <v>0</v>
      </c>
      <c r="W65" s="161">
        <f>IF(ISERROR(COUNTIF(W$11:W$50,W75)/$A$70),0,COUNTIF(W$11:W$50,W75)/$A$70)</f>
        <v>0</v>
      </c>
      <c r="X65" s="19">
        <f t="shared" ref="X65:Z65" si="105">IF(ISERROR(COUNTIF(X$11:X$50,X75)/$A$70),0,COUNTIF(X$11:X$50,X75)/$A$70)</f>
        <v>0</v>
      </c>
      <c r="Y65" s="19">
        <f t="shared" si="105"/>
        <v>0</v>
      </c>
      <c r="Z65" s="162">
        <f t="shared" si="105"/>
        <v>0</v>
      </c>
      <c r="AA65" s="161">
        <f>IF(ISERROR(COUNTIF(AA$11:AA$50,AA73)/$A$70),0,COUNTIF(AA$11:AA$50,AA73)/$A$70)</f>
        <v>0</v>
      </c>
      <c r="AB65" s="19">
        <f t="shared" ref="AB65:AD65" si="106">IF(ISERROR(COUNTIF(AB$11:AB$50,AB73)/$A$70),0,COUNTIF(AB$11:AB$50,AB73)/$A$70)</f>
        <v>0</v>
      </c>
      <c r="AC65" s="19">
        <f t="shared" si="106"/>
        <v>0</v>
      </c>
      <c r="AD65" s="162">
        <f t="shared" si="106"/>
        <v>0</v>
      </c>
      <c r="AE65" s="161">
        <f t="shared" si="72"/>
        <v>0</v>
      </c>
      <c r="AF65" s="19">
        <f t="shared" ref="AF65:AG65" si="107">IF(ISERROR(COUNTIF(AF$11:AF$50,AF76)/$A$70),0,COUNTIF(AF$11:AF$50,AF76)/$A$70)</f>
        <v>0</v>
      </c>
      <c r="AG65" s="162">
        <f t="shared" si="107"/>
        <v>0</v>
      </c>
      <c r="AH65" s="161">
        <f>IF(ISERROR(COUNTIF(AH$11:AH$50,AH73)/$A$70),0,COUNTIF(AH$11:AH$50,AH73)/$A$70)</f>
        <v>0</v>
      </c>
      <c r="AI65" s="19">
        <f t="shared" ref="AI65:AK65" si="108">IF(ISERROR(COUNTIF(AI$11:AI$50,AI73)/$A$70),0,COUNTIF(AI$11:AI$50,AI73)/$A$70)</f>
        <v>0</v>
      </c>
      <c r="AJ65" s="19">
        <f t="shared" si="108"/>
        <v>0</v>
      </c>
      <c r="AK65" s="162">
        <f t="shared" si="108"/>
        <v>0</v>
      </c>
      <c r="AL65" s="161">
        <f t="shared" ref="AL65:AY65" si="109">IF(ISERROR(COUNTIF(AL$11:AL$50,AL72)/$A$70),0,COUNTIF(AL$11:AL$50,AL72)/$A$70)</f>
        <v>0</v>
      </c>
      <c r="AM65" s="19">
        <f t="shared" si="109"/>
        <v>0</v>
      </c>
      <c r="AN65" s="19">
        <f t="shared" si="109"/>
        <v>0</v>
      </c>
      <c r="AO65" s="162">
        <f t="shared" si="109"/>
        <v>0</v>
      </c>
      <c r="AP65" s="161">
        <f t="shared" si="109"/>
        <v>0</v>
      </c>
      <c r="AQ65" s="19">
        <f t="shared" si="109"/>
        <v>0</v>
      </c>
      <c r="AR65" s="162">
        <f t="shared" si="109"/>
        <v>0</v>
      </c>
      <c r="AS65" s="161">
        <f t="shared" si="109"/>
        <v>0</v>
      </c>
      <c r="AT65" s="19">
        <f t="shared" si="109"/>
        <v>0</v>
      </c>
      <c r="AU65" s="162">
        <f t="shared" si="109"/>
        <v>0</v>
      </c>
      <c r="AV65" s="161">
        <f t="shared" si="109"/>
        <v>0</v>
      </c>
      <c r="AW65" s="19">
        <f t="shared" si="109"/>
        <v>0</v>
      </c>
      <c r="AX65" s="19">
        <f t="shared" si="109"/>
        <v>0</v>
      </c>
      <c r="AY65" s="162">
        <f t="shared" si="109"/>
        <v>0</v>
      </c>
      <c r="AZ65" s="201">
        <f>IF(ISERROR(COUNTIF(AZ$11:AZ$50,AZ75)/$A$70),0,COUNTIF(AZ$11:AZ$50,AZ75)/$A$70)</f>
        <v>0</v>
      </c>
      <c r="BA65" s="169">
        <f>IF(ISERROR(COUNTIF(BA$11:BA$50,BA73)/$A$70),0,COUNTIF(BA$11:BA$50,BA73)/$A$70)</f>
        <v>0</v>
      </c>
      <c r="BB65" s="169">
        <f>IF(ISERROR(COUNTIF(BB$11:BB$50,BB73)/$A$70),0,COUNTIF(BB$11:BB$50,BB73)/$A$70)</f>
        <v>0</v>
      </c>
      <c r="BC65" s="202">
        <f>IF(ISERROR(COUNTIF(BC$11:BC$50,BC73)/$A$70),0,COUNTIF(BC$11:BC$50,BC73)/$A$70)</f>
        <v>0</v>
      </c>
      <c r="BD65" s="30"/>
    </row>
    <row r="66" spans="1:56" ht="13.5" thickBot="1">
      <c r="A66" s="157" t="s">
        <v>127</v>
      </c>
      <c r="B66" s="165">
        <f>IF(ISERROR(COUNTIF(B$11:B$50,B74)/$A$70),0,COUNTIF(B$11:B$50,B74)/$A$70)</f>
        <v>0</v>
      </c>
      <c r="C66" s="166">
        <f t="shared" ref="C66:F66" si="110">IF(ISERROR(COUNTIF(C$11:C$50,C74)/$A$70),0,COUNTIF(C$11:C$50,C74)/$A$70)</f>
        <v>0</v>
      </c>
      <c r="D66" s="166">
        <f t="shared" si="110"/>
        <v>0</v>
      </c>
      <c r="E66" s="166">
        <f t="shared" si="110"/>
        <v>0</v>
      </c>
      <c r="F66" s="167">
        <f t="shared" si="110"/>
        <v>0</v>
      </c>
      <c r="G66" s="165">
        <f t="shared" si="102"/>
        <v>0</v>
      </c>
      <c r="H66" s="166">
        <f t="shared" si="102"/>
        <v>0</v>
      </c>
      <c r="I66" s="166">
        <f t="shared" si="102"/>
        <v>0</v>
      </c>
      <c r="J66" s="167">
        <f t="shared" si="102"/>
        <v>0</v>
      </c>
      <c r="K66" s="165">
        <f t="shared" ref="K66:N66" si="111">IF(ISERROR(COUNTIF(K$11:K$50,K76)/$A$70),0,COUNTIF(K$11:K$50,K76)/$A$70)</f>
        <v>0</v>
      </c>
      <c r="L66" s="166">
        <f>IF(ISERROR(COUNTIF(L$11:L$50,L76)/$A$70),0,COUNTIF(L$11:L$50,L76)/$A$70)</f>
        <v>0</v>
      </c>
      <c r="M66" s="166">
        <f t="shared" si="111"/>
        <v>0</v>
      </c>
      <c r="N66" s="167">
        <f t="shared" si="111"/>
        <v>0</v>
      </c>
      <c r="O66" s="165">
        <f>IF(ISERROR(COUNTIF(O$11:O$50,O74)/$A$70),0,COUNTIF(O$11:O$50,O74)/$A$70)</f>
        <v>0</v>
      </c>
      <c r="P66" s="166">
        <f t="shared" ref="P66:U66" si="112">IF(ISERROR(COUNTIF(P$11:P$50,P74)/$A$70),0,COUNTIF(P$11:P$50,P74)/$A$70)</f>
        <v>0</v>
      </c>
      <c r="Q66" s="166">
        <f t="shared" si="112"/>
        <v>0</v>
      </c>
      <c r="R66" s="167">
        <f t="shared" si="112"/>
        <v>0</v>
      </c>
      <c r="S66" s="165">
        <f t="shared" si="112"/>
        <v>0</v>
      </c>
      <c r="T66" s="166">
        <f t="shared" si="112"/>
        <v>0</v>
      </c>
      <c r="U66" s="166">
        <f t="shared" si="112"/>
        <v>0</v>
      </c>
      <c r="V66" s="167">
        <f>IF(ISERROR(COUNTIF(V$11:V$50,V74)/$A$70),0,COUNTIF(V$11:V$50,V74)/$A$70)</f>
        <v>0</v>
      </c>
      <c r="W66" s="165">
        <f>IF(ISERROR(COUNTIF(W$11:W$50,W76)/$A$70),0,COUNTIF(W$11:W$50,W76)/$A$70)</f>
        <v>0</v>
      </c>
      <c r="X66" s="166">
        <f t="shared" ref="X66:Z66" si="113">IF(ISERROR(COUNTIF(X$11:X$50,X76)/$A$70),0,COUNTIF(X$11:X$50,X76)/$A$70)</f>
        <v>0</v>
      </c>
      <c r="Y66" s="166">
        <f t="shared" si="113"/>
        <v>0</v>
      </c>
      <c r="Z66" s="167">
        <f t="shared" si="113"/>
        <v>0</v>
      </c>
      <c r="AA66" s="165">
        <f>IF(ISERROR(COUNTIF(AA$11:AA$50,AA74)/$A$70),0,COUNTIF(AA$11:AA$50,AA74)/$A$70)</f>
        <v>0</v>
      </c>
      <c r="AB66" s="166">
        <f t="shared" ref="AB66:AD66" si="114">IF(ISERROR(COUNTIF(AB$11:AB$50,AB74)/$A$70),0,COUNTIF(AB$11:AB$50,AB74)/$A$70)</f>
        <v>0</v>
      </c>
      <c r="AC66" s="166">
        <f t="shared" si="114"/>
        <v>0</v>
      </c>
      <c r="AD66" s="167">
        <f t="shared" si="114"/>
        <v>0</v>
      </c>
      <c r="AE66" s="165">
        <f t="shared" si="72"/>
        <v>0</v>
      </c>
      <c r="AF66" s="166">
        <f t="shared" ref="AF66:AG66" si="115">IF(ISERROR(COUNTIF(AF$11:AF$50,AF77)/$A$70),0,COUNTIF(AF$11:AF$50,AF77)/$A$70)</f>
        <v>0</v>
      </c>
      <c r="AG66" s="167">
        <f t="shared" si="115"/>
        <v>0</v>
      </c>
      <c r="AH66" s="165">
        <f>IF(ISERROR(COUNTIF(AH$11:AH$50,AH74)/$A$70),0,COUNTIF(AH$11:AH$50,AH74)/$A$70)</f>
        <v>0</v>
      </c>
      <c r="AI66" s="166">
        <f t="shared" ref="AI66:AK66" si="116">IF(ISERROR(COUNTIF(AI$11:AI$50,AI74)/$A$70),0,COUNTIF(AI$11:AI$50,AI74)/$A$70)</f>
        <v>0</v>
      </c>
      <c r="AJ66" s="166">
        <f t="shared" si="116"/>
        <v>0</v>
      </c>
      <c r="AK66" s="167">
        <f t="shared" si="116"/>
        <v>0</v>
      </c>
      <c r="AL66" s="165"/>
      <c r="AM66" s="166"/>
      <c r="AN66" s="166"/>
      <c r="AO66" s="167"/>
      <c r="AP66" s="165"/>
      <c r="AQ66" s="166"/>
      <c r="AR66" s="167"/>
      <c r="AS66" s="165"/>
      <c r="AT66" s="166"/>
      <c r="AU66" s="167"/>
      <c r="AV66" s="165"/>
      <c r="AW66" s="166"/>
      <c r="AX66" s="166"/>
      <c r="AY66" s="167"/>
      <c r="AZ66" s="205"/>
      <c r="BA66" s="206"/>
      <c r="BB66" s="206"/>
      <c r="BC66" s="207"/>
      <c r="BD66" s="74"/>
    </row>
    <row r="67" spans="1:56" ht="11.25" customHeight="1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5"/>
    </row>
    <row r="68" spans="1:56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</row>
    <row r="69" spans="1:56" s="173" customForma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74"/>
      <c r="AM69" s="74"/>
      <c r="AN69" s="74"/>
      <c r="AO69" s="74"/>
      <c r="AP69" s="74"/>
      <c r="AQ69" s="74"/>
      <c r="AR69" s="74"/>
      <c r="AS69" s="74"/>
      <c r="AT69" s="74"/>
      <c r="AU69" s="74"/>
      <c r="AV69" s="74"/>
      <c r="AW69" s="74"/>
      <c r="AX69" s="74"/>
      <c r="AY69" s="74"/>
      <c r="AZ69" s="74"/>
      <c r="BA69" s="74"/>
      <c r="BB69" s="74"/>
      <c r="BC69" s="74"/>
      <c r="BD69" s="172"/>
    </row>
    <row r="70" spans="1:56" s="176" customFormat="1" hidden="1">
      <c r="A70" s="74">
        <f>COUNTA(A11:A50)</f>
        <v>0</v>
      </c>
      <c r="B70" s="228" t="s">
        <v>4</v>
      </c>
      <c r="C70" s="228" t="s">
        <v>4</v>
      </c>
      <c r="D70" s="228" t="s">
        <v>4</v>
      </c>
      <c r="E70" s="228" t="s">
        <v>4</v>
      </c>
      <c r="F70" s="228" t="s">
        <v>4</v>
      </c>
      <c r="G70" s="228" t="s">
        <v>4</v>
      </c>
      <c r="H70" s="228" t="s">
        <v>4</v>
      </c>
      <c r="I70" s="228" t="s">
        <v>4</v>
      </c>
      <c r="J70" s="228" t="s">
        <v>4</v>
      </c>
      <c r="K70" s="228" t="s">
        <v>4</v>
      </c>
      <c r="L70" s="228" t="s">
        <v>4</v>
      </c>
      <c r="M70" s="228" t="s">
        <v>4</v>
      </c>
      <c r="N70" s="228" t="s">
        <v>4</v>
      </c>
      <c r="O70" s="228" t="s">
        <v>4</v>
      </c>
      <c r="P70" s="228" t="s">
        <v>4</v>
      </c>
      <c r="Q70" s="228" t="s">
        <v>4</v>
      </c>
      <c r="R70" s="228" t="s">
        <v>4</v>
      </c>
      <c r="S70" s="228" t="s">
        <v>4</v>
      </c>
      <c r="T70" s="228" t="s">
        <v>4</v>
      </c>
      <c r="U70" s="228" t="s">
        <v>4</v>
      </c>
      <c r="V70" s="228" t="s">
        <v>4</v>
      </c>
      <c r="W70" s="228" t="s">
        <v>4</v>
      </c>
      <c r="X70" s="228" t="s">
        <v>4</v>
      </c>
      <c r="Y70" s="228" t="s">
        <v>4</v>
      </c>
      <c r="Z70" s="228" t="s">
        <v>4</v>
      </c>
      <c r="AA70" s="228" t="s">
        <v>4</v>
      </c>
      <c r="AB70" s="228" t="s">
        <v>4</v>
      </c>
      <c r="AC70" s="228" t="s">
        <v>4</v>
      </c>
      <c r="AD70" s="228" t="s">
        <v>4</v>
      </c>
      <c r="AE70" s="228" t="s">
        <v>4</v>
      </c>
      <c r="AF70" s="228" t="s">
        <v>4</v>
      </c>
      <c r="AG70" s="228" t="s">
        <v>4</v>
      </c>
      <c r="AH70" s="228" t="s">
        <v>4</v>
      </c>
      <c r="AI70" s="228" t="s">
        <v>4</v>
      </c>
      <c r="AJ70" s="228" t="s">
        <v>4</v>
      </c>
      <c r="AK70" s="228" t="s">
        <v>4</v>
      </c>
      <c r="AL70" s="228">
        <v>0</v>
      </c>
      <c r="AM70" s="228">
        <v>0</v>
      </c>
      <c r="AN70" s="228">
        <v>0</v>
      </c>
      <c r="AO70" s="228">
        <v>0</v>
      </c>
      <c r="AP70" s="228">
        <v>0</v>
      </c>
      <c r="AQ70" s="228">
        <v>0</v>
      </c>
      <c r="AR70" s="228">
        <v>0</v>
      </c>
      <c r="AS70" s="228">
        <v>0</v>
      </c>
      <c r="AT70" s="228">
        <v>0</v>
      </c>
      <c r="AU70" s="228">
        <v>0</v>
      </c>
      <c r="AV70" s="228">
        <v>0</v>
      </c>
      <c r="AW70" s="228">
        <v>0</v>
      </c>
      <c r="AX70" s="228">
        <v>0</v>
      </c>
      <c r="AY70" s="228">
        <v>0</v>
      </c>
      <c r="AZ70" s="228">
        <v>0</v>
      </c>
      <c r="BA70" s="228">
        <v>0</v>
      </c>
      <c r="BB70" s="228">
        <v>0</v>
      </c>
      <c r="BC70" s="228">
        <v>0</v>
      </c>
      <c r="BD70" s="175"/>
    </row>
    <row r="71" spans="1:56" s="176" customFormat="1" hidden="1">
      <c r="A71" s="74"/>
      <c r="B71" s="228" t="s">
        <v>2</v>
      </c>
      <c r="C71" s="228" t="s">
        <v>2</v>
      </c>
      <c r="D71" s="228" t="s">
        <v>2</v>
      </c>
      <c r="E71" s="228" t="s">
        <v>2</v>
      </c>
      <c r="F71" s="228" t="s">
        <v>2</v>
      </c>
      <c r="G71" s="228" t="s">
        <v>2</v>
      </c>
      <c r="H71" s="228" t="s">
        <v>2</v>
      </c>
      <c r="I71" s="228" t="s">
        <v>2</v>
      </c>
      <c r="J71" s="228" t="s">
        <v>2</v>
      </c>
      <c r="K71" s="228" t="s">
        <v>2</v>
      </c>
      <c r="L71" s="228" t="s">
        <v>2</v>
      </c>
      <c r="M71" s="228" t="s">
        <v>2</v>
      </c>
      <c r="N71" s="228" t="s">
        <v>2</v>
      </c>
      <c r="O71" s="228" t="s">
        <v>2</v>
      </c>
      <c r="P71" s="228" t="s">
        <v>2</v>
      </c>
      <c r="Q71" s="228" t="s">
        <v>2</v>
      </c>
      <c r="R71" s="228" t="s">
        <v>2</v>
      </c>
      <c r="S71" s="228" t="s">
        <v>2</v>
      </c>
      <c r="T71" s="228" t="s">
        <v>2</v>
      </c>
      <c r="U71" s="228" t="s">
        <v>2</v>
      </c>
      <c r="V71" s="228" t="s">
        <v>2</v>
      </c>
      <c r="W71" s="228" t="s">
        <v>2</v>
      </c>
      <c r="X71" s="228" t="s">
        <v>2</v>
      </c>
      <c r="Y71" s="228" t="s">
        <v>2</v>
      </c>
      <c r="Z71" s="228" t="s">
        <v>2</v>
      </c>
      <c r="AA71" s="228" t="s">
        <v>2</v>
      </c>
      <c r="AB71" s="228" t="s">
        <v>2</v>
      </c>
      <c r="AC71" s="228" t="s">
        <v>2</v>
      </c>
      <c r="AD71" s="228" t="s">
        <v>2</v>
      </c>
      <c r="AE71" s="228" t="s">
        <v>2</v>
      </c>
      <c r="AF71" s="228" t="s">
        <v>2</v>
      </c>
      <c r="AG71" s="228" t="s">
        <v>2</v>
      </c>
      <c r="AH71" s="228" t="s">
        <v>2</v>
      </c>
      <c r="AI71" s="228" t="s">
        <v>2</v>
      </c>
      <c r="AJ71" s="228" t="s">
        <v>2</v>
      </c>
      <c r="AK71" s="228" t="s">
        <v>2</v>
      </c>
      <c r="AL71" s="228">
        <v>1</v>
      </c>
      <c r="AM71" s="228">
        <v>1</v>
      </c>
      <c r="AN71" s="228">
        <v>1</v>
      </c>
      <c r="AO71" s="228">
        <v>1</v>
      </c>
      <c r="AP71" s="228">
        <v>1</v>
      </c>
      <c r="AQ71" s="228">
        <v>1</v>
      </c>
      <c r="AR71" s="228">
        <v>1</v>
      </c>
      <c r="AS71" s="228">
        <v>1</v>
      </c>
      <c r="AT71" s="228">
        <v>1</v>
      </c>
      <c r="AU71" s="228">
        <v>1</v>
      </c>
      <c r="AV71" s="228">
        <v>1</v>
      </c>
      <c r="AW71" s="228">
        <v>1</v>
      </c>
      <c r="AX71" s="228">
        <v>1</v>
      </c>
      <c r="AY71" s="228">
        <v>1</v>
      </c>
      <c r="AZ71" s="228">
        <v>1</v>
      </c>
      <c r="BA71" s="228">
        <v>1</v>
      </c>
      <c r="BB71" s="228">
        <v>1</v>
      </c>
      <c r="BC71" s="228">
        <v>1</v>
      </c>
      <c r="BD71" s="175"/>
    </row>
    <row r="72" spans="1:56" s="176" customFormat="1" hidden="1">
      <c r="A72" s="74"/>
      <c r="B72" s="228" t="s">
        <v>3</v>
      </c>
      <c r="C72" s="228" t="s">
        <v>3</v>
      </c>
      <c r="D72" s="228" t="s">
        <v>3</v>
      </c>
      <c r="E72" s="228" t="s">
        <v>3</v>
      </c>
      <c r="F72" s="228" t="s">
        <v>3</v>
      </c>
      <c r="G72" s="228" t="s">
        <v>3</v>
      </c>
      <c r="H72" s="228" t="s">
        <v>3</v>
      </c>
      <c r="I72" s="228" t="s">
        <v>3</v>
      </c>
      <c r="J72" s="228" t="s">
        <v>3</v>
      </c>
      <c r="K72" s="228" t="s">
        <v>3</v>
      </c>
      <c r="L72" s="228" t="s">
        <v>3</v>
      </c>
      <c r="M72" s="228" t="s">
        <v>3</v>
      </c>
      <c r="N72" s="228" t="s">
        <v>3</v>
      </c>
      <c r="O72" s="228" t="s">
        <v>3</v>
      </c>
      <c r="P72" s="228" t="s">
        <v>3</v>
      </c>
      <c r="Q72" s="228" t="s">
        <v>3</v>
      </c>
      <c r="R72" s="228" t="s">
        <v>3</v>
      </c>
      <c r="S72" s="228" t="s">
        <v>3</v>
      </c>
      <c r="T72" s="228" t="s">
        <v>3</v>
      </c>
      <c r="U72" s="228" t="s">
        <v>3</v>
      </c>
      <c r="V72" s="228" t="s">
        <v>3</v>
      </c>
      <c r="W72" s="228" t="s">
        <v>3</v>
      </c>
      <c r="X72" s="228" t="s">
        <v>3</v>
      </c>
      <c r="Y72" s="228" t="s">
        <v>3</v>
      </c>
      <c r="Z72" s="228" t="s">
        <v>3</v>
      </c>
      <c r="AA72" s="228" t="s">
        <v>3</v>
      </c>
      <c r="AB72" s="228" t="s">
        <v>3</v>
      </c>
      <c r="AC72" s="228" t="s">
        <v>3</v>
      </c>
      <c r="AD72" s="228" t="s">
        <v>3</v>
      </c>
      <c r="AE72" s="228" t="s">
        <v>3</v>
      </c>
      <c r="AF72" s="228" t="s">
        <v>3</v>
      </c>
      <c r="AG72" s="228" t="s">
        <v>3</v>
      </c>
      <c r="AH72" s="228" t="s">
        <v>3</v>
      </c>
      <c r="AI72" s="228" t="s">
        <v>3</v>
      </c>
      <c r="AJ72" s="228" t="s">
        <v>3</v>
      </c>
      <c r="AK72" s="228" t="s">
        <v>3</v>
      </c>
      <c r="AL72" s="229" t="s">
        <v>11</v>
      </c>
      <c r="AM72" s="229" t="s">
        <v>11</v>
      </c>
      <c r="AN72" s="229" t="s">
        <v>11</v>
      </c>
      <c r="AO72" s="229" t="s">
        <v>11</v>
      </c>
      <c r="AP72" s="229" t="s">
        <v>11</v>
      </c>
      <c r="AQ72" s="229" t="s">
        <v>11</v>
      </c>
      <c r="AR72" s="229" t="s">
        <v>11</v>
      </c>
      <c r="AS72" s="229" t="s">
        <v>11</v>
      </c>
      <c r="AT72" s="229" t="s">
        <v>11</v>
      </c>
      <c r="AU72" s="229" t="s">
        <v>11</v>
      </c>
      <c r="AV72" s="229" t="s">
        <v>11</v>
      </c>
      <c r="AW72" s="229" t="s">
        <v>11</v>
      </c>
      <c r="AX72" s="229" t="s">
        <v>11</v>
      </c>
      <c r="AY72" s="229" t="s">
        <v>11</v>
      </c>
      <c r="AZ72" s="228">
        <v>2</v>
      </c>
      <c r="BA72" s="228">
        <v>2</v>
      </c>
      <c r="BB72" s="228">
        <v>2</v>
      </c>
      <c r="BC72" s="228">
        <v>2</v>
      </c>
      <c r="BD72" s="175"/>
    </row>
    <row r="73" spans="1:56" s="176" customFormat="1" hidden="1">
      <c r="A73" s="74"/>
      <c r="B73" s="229" t="s">
        <v>11</v>
      </c>
      <c r="C73" s="229" t="s">
        <v>11</v>
      </c>
      <c r="D73" s="229" t="s">
        <v>11</v>
      </c>
      <c r="E73" s="229" t="s">
        <v>11</v>
      </c>
      <c r="F73" s="229" t="s">
        <v>11</v>
      </c>
      <c r="G73" s="228" t="s">
        <v>5</v>
      </c>
      <c r="H73" s="228" t="s">
        <v>5</v>
      </c>
      <c r="I73" s="228" t="s">
        <v>5</v>
      </c>
      <c r="J73" s="228" t="s">
        <v>5</v>
      </c>
      <c r="K73" s="228" t="s">
        <v>5</v>
      </c>
      <c r="L73" s="228" t="s">
        <v>5</v>
      </c>
      <c r="M73" s="228" t="s">
        <v>5</v>
      </c>
      <c r="N73" s="228" t="s">
        <v>5</v>
      </c>
      <c r="O73" s="229" t="s">
        <v>11</v>
      </c>
      <c r="P73" s="229" t="s">
        <v>11</v>
      </c>
      <c r="Q73" s="229" t="s">
        <v>11</v>
      </c>
      <c r="R73" s="229" t="s">
        <v>11</v>
      </c>
      <c r="S73" s="229" t="s">
        <v>11</v>
      </c>
      <c r="T73" s="229" t="s">
        <v>11</v>
      </c>
      <c r="U73" s="229" t="s">
        <v>11</v>
      </c>
      <c r="V73" s="229" t="s">
        <v>11</v>
      </c>
      <c r="W73" s="228" t="s">
        <v>5</v>
      </c>
      <c r="X73" s="228" t="s">
        <v>5</v>
      </c>
      <c r="Y73" s="228" t="s">
        <v>5</v>
      </c>
      <c r="Z73" s="228" t="s">
        <v>5</v>
      </c>
      <c r="AA73" s="229" t="s">
        <v>11</v>
      </c>
      <c r="AB73" s="229" t="s">
        <v>11</v>
      </c>
      <c r="AC73" s="229" t="s">
        <v>11</v>
      </c>
      <c r="AD73" s="229" t="s">
        <v>11</v>
      </c>
      <c r="AE73" s="228" t="s">
        <v>5</v>
      </c>
      <c r="AF73" s="228" t="s">
        <v>5</v>
      </c>
      <c r="AG73" s="228" t="s">
        <v>5</v>
      </c>
      <c r="AH73" s="229" t="s">
        <v>11</v>
      </c>
      <c r="AI73" s="229" t="s">
        <v>11</v>
      </c>
      <c r="AJ73" s="229" t="s">
        <v>11</v>
      </c>
      <c r="AK73" s="229" t="s">
        <v>11</v>
      </c>
      <c r="AL73" s="228"/>
      <c r="AM73" s="228"/>
      <c r="AN73" s="228"/>
      <c r="AO73" s="228"/>
      <c r="AP73" s="228"/>
      <c r="AQ73" s="228"/>
      <c r="AR73" s="228"/>
      <c r="AS73" s="228"/>
      <c r="AT73" s="228"/>
      <c r="AU73" s="228"/>
      <c r="AV73" s="228"/>
      <c r="AW73" s="228"/>
      <c r="AX73" s="228"/>
      <c r="AY73" s="228"/>
      <c r="AZ73" s="228">
        <v>3</v>
      </c>
      <c r="BA73" s="229" t="s">
        <v>11</v>
      </c>
      <c r="BB73" s="229" t="s">
        <v>11</v>
      </c>
      <c r="BC73" s="229" t="s">
        <v>11</v>
      </c>
      <c r="BD73" s="175"/>
    </row>
    <row r="74" spans="1:56" s="176" customFormat="1" hidden="1">
      <c r="A74" s="74"/>
      <c r="B74" s="228" t="s">
        <v>21</v>
      </c>
      <c r="C74" s="228" t="s">
        <v>21</v>
      </c>
      <c r="D74" s="228" t="s">
        <v>21</v>
      </c>
      <c r="E74" s="228" t="s">
        <v>21</v>
      </c>
      <c r="F74" s="228" t="s">
        <v>21</v>
      </c>
      <c r="G74" s="229" t="s">
        <v>25</v>
      </c>
      <c r="H74" s="229" t="s">
        <v>25</v>
      </c>
      <c r="I74" s="229" t="s">
        <v>25</v>
      </c>
      <c r="J74" s="229" t="s">
        <v>25</v>
      </c>
      <c r="K74" s="229" t="s">
        <v>25</v>
      </c>
      <c r="L74" s="229" t="s">
        <v>25</v>
      </c>
      <c r="M74" s="229" t="s">
        <v>25</v>
      </c>
      <c r="N74" s="229" t="s">
        <v>25</v>
      </c>
      <c r="O74" s="228" t="s">
        <v>21</v>
      </c>
      <c r="P74" s="228" t="s">
        <v>21</v>
      </c>
      <c r="Q74" s="228" t="s">
        <v>21</v>
      </c>
      <c r="R74" s="228" t="s">
        <v>21</v>
      </c>
      <c r="S74" s="228" t="s">
        <v>21</v>
      </c>
      <c r="T74" s="228" t="s">
        <v>21</v>
      </c>
      <c r="U74" s="228" t="s">
        <v>21</v>
      </c>
      <c r="V74" s="228" t="s">
        <v>21</v>
      </c>
      <c r="W74" s="229" t="s">
        <v>25</v>
      </c>
      <c r="X74" s="229" t="s">
        <v>25</v>
      </c>
      <c r="Y74" s="229" t="s">
        <v>25</v>
      </c>
      <c r="Z74" s="229" t="s">
        <v>25</v>
      </c>
      <c r="AA74" s="228" t="s">
        <v>21</v>
      </c>
      <c r="AB74" s="228" t="s">
        <v>21</v>
      </c>
      <c r="AC74" s="228" t="s">
        <v>21</v>
      </c>
      <c r="AD74" s="228" t="s">
        <v>21</v>
      </c>
      <c r="AE74" s="229" t="s">
        <v>25</v>
      </c>
      <c r="AF74" s="229" t="s">
        <v>25</v>
      </c>
      <c r="AG74" s="229" t="s">
        <v>25</v>
      </c>
      <c r="AH74" s="228" t="s">
        <v>21</v>
      </c>
      <c r="AI74" s="228" t="s">
        <v>21</v>
      </c>
      <c r="AJ74" s="228" t="s">
        <v>21</v>
      </c>
      <c r="AK74" s="228" t="s">
        <v>21</v>
      </c>
      <c r="AL74" s="229"/>
      <c r="AM74" s="229"/>
      <c r="AN74" s="229"/>
      <c r="AO74" s="229"/>
      <c r="AP74" s="229"/>
      <c r="AQ74" s="229"/>
      <c r="AR74" s="229"/>
      <c r="AS74" s="229"/>
      <c r="AT74" s="229"/>
      <c r="AU74" s="229"/>
      <c r="AV74" s="229"/>
      <c r="AW74" s="229"/>
      <c r="AX74" s="229"/>
      <c r="AY74" s="229"/>
      <c r="AZ74" s="228">
        <v>4</v>
      </c>
      <c r="BA74" s="228"/>
      <c r="BB74" s="228"/>
      <c r="BC74" s="228"/>
      <c r="BD74" s="175"/>
    </row>
    <row r="75" spans="1:56" s="176" customFormat="1" hidden="1">
      <c r="A75" s="230"/>
      <c r="B75" s="230"/>
      <c r="C75" s="228"/>
      <c r="D75" s="228"/>
      <c r="E75" s="228"/>
      <c r="F75" s="228"/>
      <c r="G75" s="229" t="s">
        <v>11</v>
      </c>
      <c r="H75" s="229" t="s">
        <v>11</v>
      </c>
      <c r="I75" s="229" t="s">
        <v>11</v>
      </c>
      <c r="J75" s="229" t="s">
        <v>11</v>
      </c>
      <c r="K75" s="229" t="s">
        <v>11</v>
      </c>
      <c r="L75" s="229" t="s">
        <v>11</v>
      </c>
      <c r="M75" s="229" t="s">
        <v>11</v>
      </c>
      <c r="N75" s="229" t="s">
        <v>11</v>
      </c>
      <c r="O75" s="229"/>
      <c r="P75" s="229"/>
      <c r="Q75" s="229"/>
      <c r="R75" s="229"/>
      <c r="S75" s="228"/>
      <c r="T75" s="228"/>
      <c r="U75" s="228"/>
      <c r="V75" s="228"/>
      <c r="W75" s="229" t="s">
        <v>11</v>
      </c>
      <c r="X75" s="229" t="s">
        <v>11</v>
      </c>
      <c r="Y75" s="229" t="s">
        <v>11</v>
      </c>
      <c r="Z75" s="229" t="s">
        <v>11</v>
      </c>
      <c r="AA75" s="229"/>
      <c r="AB75" s="229"/>
      <c r="AC75" s="229"/>
      <c r="AD75" s="229"/>
      <c r="AE75" s="229" t="s">
        <v>26</v>
      </c>
      <c r="AF75" s="229" t="s">
        <v>26</v>
      </c>
      <c r="AG75" s="229" t="s">
        <v>26</v>
      </c>
      <c r="AH75" s="228"/>
      <c r="AI75" s="229"/>
      <c r="AJ75" s="228"/>
      <c r="AK75" s="228"/>
      <c r="AL75" s="231"/>
      <c r="AM75" s="229"/>
      <c r="AN75" s="229"/>
      <c r="AO75" s="229"/>
      <c r="AP75" s="229"/>
      <c r="AQ75" s="229"/>
      <c r="AR75" s="229"/>
      <c r="AS75" s="229"/>
      <c r="AT75" s="229"/>
      <c r="AU75" s="229"/>
      <c r="AV75" s="229"/>
      <c r="AW75" s="229"/>
      <c r="AX75" s="229"/>
      <c r="AY75" s="229"/>
      <c r="AZ75" s="229" t="s">
        <v>11</v>
      </c>
      <c r="BA75" s="231"/>
      <c r="BB75" s="231"/>
      <c r="BC75" s="231"/>
    </row>
    <row r="76" spans="1:56" s="173" customFormat="1" hidden="1">
      <c r="A76" s="230"/>
      <c r="B76" s="232"/>
      <c r="C76" s="232"/>
      <c r="D76" s="232"/>
      <c r="E76" s="232"/>
      <c r="F76" s="232"/>
      <c r="G76" s="228" t="s">
        <v>21</v>
      </c>
      <c r="H76" s="228" t="s">
        <v>21</v>
      </c>
      <c r="I76" s="228" t="s">
        <v>21</v>
      </c>
      <c r="J76" s="228" t="s">
        <v>21</v>
      </c>
      <c r="K76" s="228" t="s">
        <v>21</v>
      </c>
      <c r="L76" s="228" t="s">
        <v>21</v>
      </c>
      <c r="M76" s="228" t="s">
        <v>21</v>
      </c>
      <c r="N76" s="228" t="s">
        <v>21</v>
      </c>
      <c r="O76" s="228"/>
      <c r="P76" s="228"/>
      <c r="Q76" s="228"/>
      <c r="R76" s="228"/>
      <c r="S76" s="232"/>
      <c r="T76" s="232"/>
      <c r="U76" s="232"/>
      <c r="V76" s="232"/>
      <c r="W76" s="228" t="s">
        <v>21</v>
      </c>
      <c r="X76" s="228" t="s">
        <v>21</v>
      </c>
      <c r="Y76" s="228" t="s">
        <v>21</v>
      </c>
      <c r="Z76" s="228" t="s">
        <v>21</v>
      </c>
      <c r="AA76" s="228"/>
      <c r="AB76" s="228"/>
      <c r="AC76" s="228"/>
      <c r="AD76" s="228"/>
      <c r="AE76" s="229" t="s">
        <v>11</v>
      </c>
      <c r="AF76" s="229" t="s">
        <v>11</v>
      </c>
      <c r="AG76" s="229" t="s">
        <v>11</v>
      </c>
      <c r="AH76" s="232"/>
      <c r="AI76" s="228"/>
      <c r="AJ76" s="232"/>
      <c r="AK76" s="232"/>
      <c r="AL76" s="228"/>
      <c r="AM76" s="228"/>
      <c r="AN76" s="228"/>
      <c r="AO76" s="228"/>
      <c r="AP76" s="228"/>
      <c r="AQ76" s="228"/>
      <c r="AR76" s="228"/>
      <c r="AS76" s="228"/>
      <c r="AT76" s="228"/>
      <c r="AU76" s="228"/>
      <c r="AV76" s="228"/>
      <c r="AW76" s="228"/>
      <c r="AX76" s="228"/>
      <c r="AY76" s="228"/>
      <c r="AZ76" s="233"/>
      <c r="BA76" s="228"/>
      <c r="BB76" s="228"/>
      <c r="BC76" s="232"/>
    </row>
    <row r="77" spans="1:56" s="173" customFormat="1" hidden="1">
      <c r="A77" s="230"/>
      <c r="B77" s="232"/>
      <c r="C77" s="232"/>
      <c r="D77" s="232"/>
      <c r="E77" s="232"/>
      <c r="F77" s="232"/>
      <c r="G77" s="232"/>
      <c r="H77" s="232"/>
      <c r="I77" s="232"/>
      <c r="J77" s="232"/>
      <c r="K77" s="232"/>
      <c r="L77" s="232"/>
      <c r="M77" s="232"/>
      <c r="N77" s="232"/>
      <c r="O77" s="232"/>
      <c r="P77" s="232"/>
      <c r="Q77" s="232"/>
      <c r="R77" s="228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  <c r="AE77" s="228" t="s">
        <v>21</v>
      </c>
      <c r="AF77" s="228" t="s">
        <v>21</v>
      </c>
      <c r="AG77" s="228" t="s">
        <v>21</v>
      </c>
      <c r="AH77" s="232"/>
      <c r="AI77" s="232"/>
      <c r="AJ77" s="232"/>
      <c r="AK77" s="232"/>
      <c r="AL77" s="232"/>
      <c r="AM77" s="232"/>
      <c r="AN77" s="232"/>
      <c r="AO77" s="232"/>
      <c r="AP77" s="232"/>
      <c r="AQ77" s="232"/>
      <c r="AR77" s="232"/>
      <c r="AS77" s="232"/>
      <c r="AT77" s="232"/>
      <c r="AU77" s="232"/>
      <c r="AV77" s="232"/>
      <c r="AW77" s="232"/>
      <c r="AX77" s="232"/>
      <c r="AY77" s="232"/>
      <c r="AZ77" s="232"/>
      <c r="BA77" s="232"/>
      <c r="BB77" s="232"/>
      <c r="BC77" s="232"/>
    </row>
    <row r="78" spans="1:56">
      <c r="A78" s="230"/>
      <c r="B78" s="230"/>
      <c r="C78" s="230"/>
      <c r="D78" s="230"/>
      <c r="E78" s="230"/>
      <c r="F78" s="230"/>
      <c r="G78" s="230"/>
      <c r="H78" s="230"/>
      <c r="I78" s="230"/>
      <c r="J78" s="230"/>
      <c r="K78" s="230"/>
      <c r="L78" s="230"/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30"/>
      <c r="Z78" s="230"/>
      <c r="AA78" s="230"/>
      <c r="AB78" s="230"/>
      <c r="AC78" s="230"/>
      <c r="AD78" s="230"/>
      <c r="AE78" s="230"/>
      <c r="AF78" s="230"/>
      <c r="AG78" s="230"/>
      <c r="AH78" s="230"/>
      <c r="AI78" s="230"/>
      <c r="AJ78" s="230"/>
      <c r="AK78" s="230"/>
      <c r="AL78" s="230"/>
      <c r="AM78" s="230"/>
      <c r="AN78" s="230"/>
      <c r="AO78" s="230"/>
      <c r="AP78" s="230"/>
      <c r="AQ78" s="230"/>
      <c r="AR78" s="230"/>
      <c r="AS78" s="230"/>
      <c r="AT78" s="230"/>
      <c r="AU78" s="230"/>
      <c r="AV78" s="230"/>
      <c r="AW78" s="230"/>
      <c r="AX78" s="230"/>
      <c r="AY78" s="230"/>
      <c r="AZ78" s="230"/>
      <c r="BA78" s="230"/>
      <c r="BB78" s="230"/>
      <c r="BC78" s="230"/>
      <c r="BD78" s="114"/>
    </row>
    <row r="79" spans="1:56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</row>
    <row r="80" spans="1:56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</row>
    <row r="81" spans="1:55">
      <c r="A81" s="67"/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</row>
    <row r="82" spans="1:55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</row>
    <row r="83" spans="1:55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</row>
    <row r="84" spans="1:55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</row>
    <row r="85" spans="1:55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</row>
    <row r="86" spans="1:55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</row>
    <row r="87" spans="1:55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</row>
  </sheetData>
  <sheetProtection sheet="1" objects="1" scenarios="1"/>
  <mergeCells count="18">
    <mergeCell ref="B3:T3"/>
    <mergeCell ref="BF2:BJ3"/>
    <mergeCell ref="BJ51:BJ54"/>
    <mergeCell ref="BF4:BF9"/>
    <mergeCell ref="BJ4:BJ9"/>
    <mergeCell ref="BG4:BG9"/>
    <mergeCell ref="BH4:BH9"/>
    <mergeCell ref="BG51:BG54"/>
    <mergeCell ref="BH51:BH54"/>
    <mergeCell ref="BE52:BE54"/>
    <mergeCell ref="BF51:BF54"/>
    <mergeCell ref="BI4:BI9"/>
    <mergeCell ref="BI51:BI54"/>
    <mergeCell ref="A9:A10"/>
    <mergeCell ref="A4:A5"/>
    <mergeCell ref="B7:BC7"/>
    <mergeCell ref="B8:BC8"/>
    <mergeCell ref="B58:AJ58"/>
  </mergeCells>
  <phoneticPr fontId="0" type="noConversion"/>
  <conditionalFormatting sqref="B11:B50">
    <cfRule type="cellIs" dxfId="427" priority="46" operator="equal">
      <formula>$B$10</formula>
    </cfRule>
    <cfRule type="cellIs" dxfId="426" priority="45" operator="equal">
      <formula>$B$10</formula>
    </cfRule>
  </conditionalFormatting>
  <conditionalFormatting sqref="C11:C50">
    <cfRule type="cellIs" dxfId="425" priority="44" operator="equal">
      <formula>$C$10</formula>
    </cfRule>
  </conditionalFormatting>
  <conditionalFormatting sqref="E11:E50">
    <cfRule type="cellIs" dxfId="424" priority="41" operator="equal">
      <formula>$E$10</formula>
    </cfRule>
  </conditionalFormatting>
  <conditionalFormatting sqref="F11:F50">
    <cfRule type="cellIs" dxfId="423" priority="40" operator="equal">
      <formula>$F$10</formula>
    </cfRule>
  </conditionalFormatting>
  <conditionalFormatting sqref="G11:G50">
    <cfRule type="cellIs" dxfId="422" priority="39" operator="equal">
      <formula>$G$10</formula>
    </cfRule>
  </conditionalFormatting>
  <conditionalFormatting sqref="H11:H50">
    <cfRule type="cellIs" dxfId="421" priority="38" operator="equal">
      <formula>$H$10</formula>
    </cfRule>
  </conditionalFormatting>
  <conditionalFormatting sqref="I11:I50">
    <cfRule type="cellIs" dxfId="420" priority="37" operator="equal">
      <formula>$I$10</formula>
    </cfRule>
  </conditionalFormatting>
  <conditionalFormatting sqref="J11:J50">
    <cfRule type="cellIs" dxfId="419" priority="36" operator="equal">
      <formula>$J$10</formula>
    </cfRule>
  </conditionalFormatting>
  <conditionalFormatting sqref="K11:K50">
    <cfRule type="cellIs" dxfId="418" priority="35" operator="equal">
      <formula>$K$10</formula>
    </cfRule>
  </conditionalFormatting>
  <conditionalFormatting sqref="L11:L50">
    <cfRule type="cellIs" dxfId="417" priority="34" operator="equal">
      <formula>$L$10</formula>
    </cfRule>
  </conditionalFormatting>
  <conditionalFormatting sqref="M11:M50">
    <cfRule type="cellIs" dxfId="416" priority="33" operator="equal">
      <formula>$M$10</formula>
    </cfRule>
  </conditionalFormatting>
  <conditionalFormatting sqref="N11:N50">
    <cfRule type="cellIs" dxfId="415" priority="32" operator="equal">
      <formula>$N$10</formula>
    </cfRule>
  </conditionalFormatting>
  <conditionalFormatting sqref="O11:O50">
    <cfRule type="cellIs" dxfId="414" priority="31" operator="equal">
      <formula>$O$10</formula>
    </cfRule>
  </conditionalFormatting>
  <conditionalFormatting sqref="P11:P50">
    <cfRule type="cellIs" dxfId="413" priority="30" operator="equal">
      <formula>$P$10</formula>
    </cfRule>
  </conditionalFormatting>
  <conditionalFormatting sqref="Q11:Q50">
    <cfRule type="cellIs" dxfId="412" priority="29" operator="equal">
      <formula>$Q$10</formula>
    </cfRule>
  </conditionalFormatting>
  <conditionalFormatting sqref="R11:R50">
    <cfRule type="cellIs" dxfId="411" priority="28" operator="equal">
      <formula>$R$10</formula>
    </cfRule>
  </conditionalFormatting>
  <conditionalFormatting sqref="S11:S50">
    <cfRule type="cellIs" dxfId="410" priority="27" operator="equal">
      <formula>$S$10</formula>
    </cfRule>
  </conditionalFormatting>
  <conditionalFormatting sqref="T11:T50">
    <cfRule type="cellIs" dxfId="409" priority="26" operator="equal">
      <formula>$T$10</formula>
    </cfRule>
  </conditionalFormatting>
  <conditionalFormatting sqref="U11:U50">
    <cfRule type="cellIs" dxfId="408" priority="25" operator="equal">
      <formula>$U$10</formula>
    </cfRule>
  </conditionalFormatting>
  <conditionalFormatting sqref="V11:V50">
    <cfRule type="cellIs" dxfId="407" priority="24" operator="equal">
      <formula>$V$10</formula>
    </cfRule>
  </conditionalFormatting>
  <conditionalFormatting sqref="W11:W50">
    <cfRule type="cellIs" dxfId="406" priority="23" operator="equal">
      <formula>$W$10</formula>
    </cfRule>
  </conditionalFormatting>
  <conditionalFormatting sqref="X11:X50">
    <cfRule type="cellIs" dxfId="405" priority="22" operator="equal">
      <formula>$X$10</formula>
    </cfRule>
  </conditionalFormatting>
  <conditionalFormatting sqref="Y11:Y49">
    <cfRule type="cellIs" dxfId="404" priority="21" operator="equal">
      <formula>$Y$10</formula>
    </cfRule>
  </conditionalFormatting>
  <conditionalFormatting sqref="Z11:Z50">
    <cfRule type="cellIs" dxfId="403" priority="20" operator="equal">
      <formula>$Z$10</formula>
    </cfRule>
    <cfRule type="cellIs" dxfId="402" priority="17" operator="equal">
      <formula>$Z$10</formula>
    </cfRule>
  </conditionalFormatting>
  <conditionalFormatting sqref="AA11:AA50">
    <cfRule type="cellIs" dxfId="401" priority="19" operator="equal">
      <formula>$AA$10</formula>
    </cfRule>
  </conditionalFormatting>
  <conditionalFormatting sqref="AA11:AA49">
    <cfRule type="cellIs" dxfId="400" priority="18" operator="equal">
      <formula>$AA$10</formula>
    </cfRule>
  </conditionalFormatting>
  <conditionalFormatting sqref="Y11:Y50">
    <cfRule type="cellIs" dxfId="399" priority="16" operator="equal">
      <formula>$Y$10</formula>
    </cfRule>
  </conditionalFormatting>
  <conditionalFormatting sqref="AB11:AB50">
    <cfRule type="cellIs" dxfId="398" priority="15" operator="equal">
      <formula>$AB$10</formula>
    </cfRule>
  </conditionalFormatting>
  <conditionalFormatting sqref="AC11:AC49">
    <cfRule type="cellIs" dxfId="397" priority="14" operator="equal">
      <formula>$AC$10</formula>
    </cfRule>
  </conditionalFormatting>
  <conditionalFormatting sqref="AD11:AD49">
    <cfRule type="cellIs" dxfId="396" priority="13" operator="equal">
      <formula>$AD$10</formula>
    </cfRule>
  </conditionalFormatting>
  <conditionalFormatting sqref="AE11:AE49">
    <cfRule type="cellIs" dxfId="395" priority="12" operator="equal">
      <formula>$AE$10</formula>
    </cfRule>
  </conditionalFormatting>
  <conditionalFormatting sqref="AE50">
    <cfRule type="cellIs" dxfId="394" priority="11" operator="equal">
      <formula>$AE$10</formula>
    </cfRule>
  </conditionalFormatting>
  <conditionalFormatting sqref="AF11:AF50">
    <cfRule type="cellIs" dxfId="393" priority="10" operator="equal">
      <formula>$AF$10</formula>
    </cfRule>
  </conditionalFormatting>
  <conditionalFormatting sqref="AG11:AG50">
    <cfRule type="cellIs" dxfId="392" priority="9" operator="equal">
      <formula>$AG$10</formula>
    </cfRule>
  </conditionalFormatting>
  <conditionalFormatting sqref="AH11:AH50">
    <cfRule type="cellIs" dxfId="391" priority="8" operator="equal">
      <formula>$AH$10</formula>
    </cfRule>
  </conditionalFormatting>
  <conditionalFormatting sqref="AI11:AI50">
    <cfRule type="cellIs" dxfId="390" priority="7" operator="equal">
      <formula>$AI$10</formula>
    </cfRule>
  </conditionalFormatting>
  <conditionalFormatting sqref="AJ11:AJ50">
    <cfRule type="cellIs" dxfId="389" priority="6" operator="equal">
      <formula>$AJ$10</formula>
    </cfRule>
  </conditionalFormatting>
  <conditionalFormatting sqref="AK11:AK50">
    <cfRule type="cellIs" dxfId="388" priority="5" operator="equal">
      <formula>$AK$10</formula>
    </cfRule>
  </conditionalFormatting>
  <conditionalFormatting sqref="AC50">
    <cfRule type="cellIs" dxfId="387" priority="4" operator="equal">
      <formula>$AC$10</formula>
    </cfRule>
  </conditionalFormatting>
  <conditionalFormatting sqref="AD50">
    <cfRule type="cellIs" dxfId="386" priority="3" operator="equal">
      <formula>$AD$10</formula>
    </cfRule>
  </conditionalFormatting>
  <conditionalFormatting sqref="D11:D50">
    <cfRule type="cellIs" dxfId="385" priority="1" operator="equal">
      <formula>$D$10</formula>
    </cfRule>
  </conditionalFormatting>
  <dataValidations xWindow="1067" yWindow="288" count="28">
    <dataValidation type="list" allowBlank="1" showErrorMessage="1" error="Niepoprawne wartości." sqref="B11:F50">
      <formula1>B$70:B$74</formula1>
    </dataValidation>
    <dataValidation type="list" allowBlank="1" showErrorMessage="1" error="Niepoprawne wartości." sqref="G11:J50">
      <formula1>G$70:G$76</formula1>
    </dataValidation>
    <dataValidation type="list" allowBlank="1" showErrorMessage="1" error="Niepoprawna wartość." sqref="AH11:AK50 S11:V50">
      <formula1>S$70:S$74</formula1>
    </dataValidation>
    <dataValidation type="list" allowBlank="1" showErrorMessage="1" error="Niepoprawna wartość." sqref="AD11:AD50">
      <formula1>$AD$70:$AD$74</formula1>
    </dataValidation>
    <dataValidation type="list" allowBlank="1" showErrorMessage="1" error="Niepoprawna wartość." sqref="W11:W50">
      <formula1>$W$70:$W$76</formula1>
    </dataValidation>
    <dataValidation type="list" allowBlank="1" showErrorMessage="1" error="Niepoprawna wartość." sqref="X11:X50">
      <formula1>$X$70:$X$76</formula1>
    </dataValidation>
    <dataValidation type="list" allowBlank="1" showErrorMessage="1" error="Niepoprawna wartość." sqref="Y11:Y50">
      <formula1>$Y$70:$Y$76</formula1>
    </dataValidation>
    <dataValidation type="list" allowBlank="1" showErrorMessage="1" error="Niepoprawna wartość." sqref="Z11:Z50">
      <formula1>$Z$70:$Z$76</formula1>
    </dataValidation>
    <dataValidation type="list" allowBlank="1" showErrorMessage="1" error="Niepoprawna wartość." sqref="AA11:AA50">
      <formula1>$AA$70:$AA$74</formula1>
    </dataValidation>
    <dataValidation type="list" allowBlank="1" showErrorMessage="1" error="Niepoprawna wartość." sqref="AB11:AB50">
      <formula1>$AB$70:$AB$74</formula1>
    </dataValidation>
    <dataValidation type="list" allowBlank="1" showErrorMessage="1" error="Niepoprawna wartość." sqref="AC11:AC50">
      <formula1>$AC$70:$AC$74</formula1>
    </dataValidation>
    <dataValidation type="list" allowBlank="1" showErrorMessage="1" error="Niepoprawna wartość." sqref="AE11:AE50">
      <formula1>$AE$70:$AE$77</formula1>
    </dataValidation>
    <dataValidation type="list" allowBlank="1" showErrorMessage="1" error="Niepoprawna wartość." sqref="AF11:AF50">
      <formula1>$AF$70:$AF$77</formula1>
    </dataValidation>
    <dataValidation type="list" allowBlank="1" showErrorMessage="1" error="Niepoprawna wartość." sqref="AG11:AG50">
      <formula1>$AG$70:$AG$77</formula1>
    </dataValidation>
    <dataValidation type="list" allowBlank="1" showErrorMessage="1" error="Niepoprawne wartości." sqref="AL11:AL50">
      <formula1>$AL$70:$AL$72</formula1>
    </dataValidation>
    <dataValidation type="list" allowBlank="1" showErrorMessage="1" error="Niepoprawne wartości." sqref="AM11:AM50">
      <formula1>$AM$70:$AM$72</formula1>
    </dataValidation>
    <dataValidation type="list" allowBlank="1" showErrorMessage="1" error="Niepoprawne wartości." sqref="AN11:AN50">
      <formula1>$AN$70:$AN$72</formula1>
    </dataValidation>
    <dataValidation type="list" allowBlank="1" showErrorMessage="1" error="Niepoprawne wartości." sqref="AO11:AY50">
      <formula1>AO$70:AO$72</formula1>
    </dataValidation>
    <dataValidation type="list" allowBlank="1" showErrorMessage="1" error="Niepoprawna wartość." sqref="AZ11:AZ50">
      <formula1>$AZ$70:$AZ$76</formula1>
    </dataValidation>
    <dataValidation type="list" allowBlank="1" showErrorMessage="1" error="Niepoprawna wartość." sqref="BA11:BC50">
      <formula1>BA$70:BA$73</formula1>
    </dataValidation>
    <dataValidation type="list" allowBlank="1" showErrorMessage="1" error="Niepoprawne wartości." sqref="R11:R50">
      <formula1>$R$70:$R$74</formula1>
    </dataValidation>
    <dataValidation type="list" allowBlank="1" showErrorMessage="1" error="Niepoprawne wartości." sqref="Q11:Q50">
      <formula1>$Q$70:$Q$74</formula1>
    </dataValidation>
    <dataValidation type="list" allowBlank="1" showErrorMessage="1" error="Niepoprawne wartości." sqref="P11:P50">
      <formula1>$P$70:$P$74</formula1>
    </dataValidation>
    <dataValidation type="list" allowBlank="1" showErrorMessage="1" error="Niepoprawne wartości." sqref="O11:O50">
      <formula1>$O$70:$O$74</formula1>
    </dataValidation>
    <dataValidation type="list" allowBlank="1" showErrorMessage="1" error="Niepoprawne wartości." sqref="M11:M50">
      <formula1>$M$70:$M$76</formula1>
    </dataValidation>
    <dataValidation type="list" allowBlank="1" showErrorMessage="1" error="Niepoprawne wartości." sqref="L11:L50">
      <formula1>$L$70:$L$76</formula1>
    </dataValidation>
    <dataValidation type="list" allowBlank="1" showErrorMessage="1" error="Niepoprawne wartości." sqref="K11:K50">
      <formula1>$K$70:$K$76</formula1>
    </dataValidation>
    <dataValidation type="list" allowBlank="1" showErrorMessage="1" error="Niepoprawne wartości." sqref="N11:N50">
      <formula1>$N$70:$N$77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autoPageBreaks="0"/>
  </sheetPr>
  <dimension ref="A1:DW87"/>
  <sheetViews>
    <sheetView showGridLines="0" zoomScale="80" zoomScaleNormal="8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3.140625" style="1" customWidth="1"/>
    <col min="2" max="37" width="4.42578125" style="1" customWidth="1"/>
    <col min="38" max="50" width="4.85546875" style="1" customWidth="1"/>
    <col min="51" max="51" width="5" style="1" bestFit="1" customWidth="1"/>
    <col min="52" max="52" width="5.140625" style="1" bestFit="1" customWidth="1"/>
    <col min="53" max="54" width="5.28515625" style="1" bestFit="1" customWidth="1"/>
    <col min="55" max="55" width="5.140625" style="1" bestFit="1" customWidth="1"/>
    <col min="56" max="56" width="7.7109375" style="1" customWidth="1"/>
    <col min="57" max="57" width="10" style="1" customWidth="1"/>
    <col min="58" max="62" width="9.28515625" style="1" customWidth="1"/>
    <col min="63" max="63" width="5.85546875" style="1" customWidth="1"/>
    <col min="64" max="92" width="3.85546875" style="1" hidden="1" customWidth="1"/>
    <col min="93" max="99" width="5" style="1" hidden="1" customWidth="1"/>
    <col min="100" max="106" width="3.85546875" style="1" hidden="1" customWidth="1"/>
    <col min="107" max="117" width="5" style="1" hidden="1" customWidth="1"/>
    <col min="118" max="118" width="5.85546875" style="1" hidden="1" customWidth="1"/>
    <col min="119" max="119" width="9.140625" style="1" customWidth="1"/>
    <col min="120" max="16384" width="9.140625" style="1"/>
  </cols>
  <sheetData>
    <row r="1" spans="1:121" ht="12.75" customHeight="1">
      <c r="B1" s="64" t="s">
        <v>165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10"/>
      <c r="DG1" s="47"/>
    </row>
    <row r="2" spans="1:121" ht="12.75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52"/>
      <c r="Z2" s="52"/>
      <c r="AA2" s="52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10"/>
      <c r="BF2" s="251" t="s">
        <v>12</v>
      </c>
      <c r="BG2" s="251"/>
      <c r="BH2" s="251"/>
      <c r="BI2" s="251"/>
      <c r="BJ2" s="251"/>
      <c r="DG2" s="47"/>
    </row>
    <row r="3" spans="1:121" ht="21" thickBot="1">
      <c r="A3" s="24" t="s">
        <v>7</v>
      </c>
      <c r="B3" s="250" t="s">
        <v>139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103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F3" s="251"/>
      <c r="BG3" s="251"/>
      <c r="BH3" s="251"/>
      <c r="BI3" s="251"/>
      <c r="BJ3" s="251"/>
      <c r="DG3" s="47"/>
    </row>
    <row r="4" spans="1:121" ht="12.75" customHeight="1">
      <c r="A4" s="245" t="str">
        <f>IF(ISBLANK(A!$A$4),"",A!$A$4)</f>
        <v/>
      </c>
      <c r="B4" s="196"/>
      <c r="C4" s="197"/>
      <c r="D4" s="197"/>
      <c r="BF4" s="253" t="s">
        <v>67</v>
      </c>
      <c r="BG4" s="253" t="s">
        <v>68</v>
      </c>
      <c r="BH4" s="253" t="s">
        <v>69</v>
      </c>
      <c r="BI4" s="253" t="s">
        <v>70</v>
      </c>
      <c r="BJ4" s="253" t="s">
        <v>126</v>
      </c>
      <c r="DG4" s="47"/>
    </row>
    <row r="5" spans="1:121" ht="13.5" customHeight="1" thickBot="1">
      <c r="A5" s="246"/>
      <c r="B5" s="196"/>
      <c r="C5" s="197"/>
      <c r="D5" s="197"/>
      <c r="F5" s="12" t="s">
        <v>17</v>
      </c>
      <c r="G5" s="12"/>
      <c r="H5" s="12"/>
      <c r="I5" s="12"/>
      <c r="J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F5" s="253"/>
      <c r="BG5" s="253"/>
      <c r="BH5" s="253"/>
      <c r="BI5" s="253"/>
      <c r="BJ5" s="253"/>
      <c r="DG5" s="47"/>
    </row>
    <row r="6" spans="1:121" ht="13.5" thickBot="1">
      <c r="BD6" s="47"/>
      <c r="BF6" s="253"/>
      <c r="BG6" s="253"/>
      <c r="BH6" s="253"/>
      <c r="BI6" s="253"/>
      <c r="BJ6" s="253"/>
      <c r="DG6" s="47"/>
    </row>
    <row r="7" spans="1:121" ht="13.5" customHeight="1" thickBot="1">
      <c r="A7" s="2" t="s">
        <v>140</v>
      </c>
      <c r="B7" s="247" t="s">
        <v>9</v>
      </c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  <c r="AK7" s="247"/>
      <c r="AL7" s="247"/>
      <c r="AM7" s="247"/>
      <c r="AN7" s="247"/>
      <c r="AO7" s="247"/>
      <c r="AP7" s="247"/>
      <c r="AQ7" s="247"/>
      <c r="AR7" s="247"/>
      <c r="AS7" s="247"/>
      <c r="AT7" s="247"/>
      <c r="AU7" s="247"/>
      <c r="AV7" s="247"/>
      <c r="AW7" s="247"/>
      <c r="AX7" s="247"/>
      <c r="AY7" s="247"/>
      <c r="AZ7" s="247"/>
      <c r="BA7" s="247"/>
      <c r="BB7" s="247"/>
      <c r="BC7" s="247"/>
      <c r="BF7" s="253"/>
      <c r="BG7" s="253"/>
      <c r="BH7" s="253"/>
      <c r="BI7" s="253"/>
      <c r="BJ7" s="253"/>
      <c r="DG7" s="47"/>
    </row>
    <row r="8" spans="1:121" ht="13.5" thickBot="1">
      <c r="B8" s="248" t="s">
        <v>10</v>
      </c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8"/>
      <c r="AD8" s="248"/>
      <c r="AE8" s="248"/>
      <c r="AF8" s="248"/>
      <c r="AG8" s="248"/>
      <c r="AH8" s="248"/>
      <c r="AI8" s="248"/>
      <c r="AJ8" s="248"/>
      <c r="AK8" s="248"/>
      <c r="AL8" s="248"/>
      <c r="AM8" s="248"/>
      <c r="AN8" s="248"/>
      <c r="AO8" s="248"/>
      <c r="AP8" s="248"/>
      <c r="AQ8" s="248"/>
      <c r="AR8" s="248"/>
      <c r="AS8" s="248"/>
      <c r="AT8" s="248"/>
      <c r="AU8" s="248"/>
      <c r="AV8" s="248"/>
      <c r="AW8" s="248"/>
      <c r="AX8" s="248"/>
      <c r="AY8" s="248"/>
      <c r="AZ8" s="248"/>
      <c r="BA8" s="248"/>
      <c r="BB8" s="248"/>
      <c r="BC8" s="248"/>
      <c r="BF8" s="253"/>
      <c r="BG8" s="253"/>
      <c r="BH8" s="253"/>
      <c r="BI8" s="253"/>
      <c r="BJ8" s="253"/>
      <c r="DG8" s="47"/>
    </row>
    <row r="9" spans="1:121">
      <c r="A9" s="243" t="s">
        <v>0</v>
      </c>
      <c r="B9" s="87" t="s">
        <v>71</v>
      </c>
      <c r="C9" s="88" t="s">
        <v>72</v>
      </c>
      <c r="D9" s="88" t="s">
        <v>73</v>
      </c>
      <c r="E9" s="88" t="s">
        <v>74</v>
      </c>
      <c r="F9" s="89" t="s">
        <v>75</v>
      </c>
      <c r="G9" s="87" t="s">
        <v>76</v>
      </c>
      <c r="H9" s="88" t="s">
        <v>77</v>
      </c>
      <c r="I9" s="88" t="s">
        <v>78</v>
      </c>
      <c r="J9" s="89" t="s">
        <v>79</v>
      </c>
      <c r="K9" s="87" t="s">
        <v>83</v>
      </c>
      <c r="L9" s="88" t="s">
        <v>84</v>
      </c>
      <c r="M9" s="88" t="s">
        <v>85</v>
      </c>
      <c r="N9" s="89" t="s">
        <v>86</v>
      </c>
      <c r="O9" s="87" t="s">
        <v>87</v>
      </c>
      <c r="P9" s="88" t="s">
        <v>88</v>
      </c>
      <c r="Q9" s="88" t="s">
        <v>89</v>
      </c>
      <c r="R9" s="89" t="s">
        <v>108</v>
      </c>
      <c r="S9" s="87" t="s">
        <v>63</v>
      </c>
      <c r="T9" s="88" t="s">
        <v>64</v>
      </c>
      <c r="U9" s="88" t="s">
        <v>65</v>
      </c>
      <c r="V9" s="89" t="s">
        <v>91</v>
      </c>
      <c r="W9" s="87" t="s">
        <v>92</v>
      </c>
      <c r="X9" s="88" t="s">
        <v>93</v>
      </c>
      <c r="Y9" s="88" t="s">
        <v>94</v>
      </c>
      <c r="Z9" s="89" t="s">
        <v>95</v>
      </c>
      <c r="AA9" s="87" t="s">
        <v>96</v>
      </c>
      <c r="AB9" s="88" t="s">
        <v>97</v>
      </c>
      <c r="AC9" s="88" t="s">
        <v>98</v>
      </c>
      <c r="AD9" s="89" t="s">
        <v>99</v>
      </c>
      <c r="AE9" s="87" t="s">
        <v>103</v>
      </c>
      <c r="AF9" s="90" t="s">
        <v>104</v>
      </c>
      <c r="AG9" s="149" t="s">
        <v>105</v>
      </c>
      <c r="AH9" s="107" t="s">
        <v>109</v>
      </c>
      <c r="AI9" s="107" t="s">
        <v>110</v>
      </c>
      <c r="AJ9" s="107" t="s">
        <v>111</v>
      </c>
      <c r="AK9" s="107" t="s">
        <v>112</v>
      </c>
      <c r="AL9" s="117" t="s">
        <v>80</v>
      </c>
      <c r="AM9" s="118" t="s">
        <v>81</v>
      </c>
      <c r="AN9" s="118" t="s">
        <v>82</v>
      </c>
      <c r="AO9" s="119" t="s">
        <v>113</v>
      </c>
      <c r="AP9" s="120" t="s">
        <v>61</v>
      </c>
      <c r="AQ9" s="121" t="s">
        <v>62</v>
      </c>
      <c r="AR9" s="122" t="s">
        <v>90</v>
      </c>
      <c r="AS9" s="120" t="s">
        <v>100</v>
      </c>
      <c r="AT9" s="121" t="s">
        <v>101</v>
      </c>
      <c r="AU9" s="122" t="s">
        <v>102</v>
      </c>
      <c r="AV9" s="117" t="s">
        <v>114</v>
      </c>
      <c r="AW9" s="118" t="s">
        <v>115</v>
      </c>
      <c r="AX9" s="118" t="s">
        <v>116</v>
      </c>
      <c r="AY9" s="119" t="s">
        <v>117</v>
      </c>
      <c r="AZ9" s="193" t="s">
        <v>149</v>
      </c>
      <c r="BA9" s="194" t="s">
        <v>150</v>
      </c>
      <c r="BB9" s="194" t="s">
        <v>152</v>
      </c>
      <c r="BC9" s="195" t="s">
        <v>151</v>
      </c>
      <c r="BD9" s="58" t="s">
        <v>1</v>
      </c>
      <c r="BF9" s="253"/>
      <c r="BG9" s="253"/>
      <c r="BH9" s="253"/>
      <c r="BI9" s="253"/>
      <c r="BJ9" s="253"/>
      <c r="BL9" s="123" t="s">
        <v>71</v>
      </c>
      <c r="BM9" s="123" t="s">
        <v>72</v>
      </c>
      <c r="BN9" s="123" t="s">
        <v>73</v>
      </c>
      <c r="BO9" s="123" t="s">
        <v>74</v>
      </c>
      <c r="BP9" s="123" t="s">
        <v>75</v>
      </c>
      <c r="BQ9" s="123" t="s">
        <v>76</v>
      </c>
      <c r="BR9" s="123" t="s">
        <v>77</v>
      </c>
      <c r="BS9" s="123" t="s">
        <v>78</v>
      </c>
      <c r="BT9" s="123" t="s">
        <v>79</v>
      </c>
      <c r="BU9" s="123" t="s">
        <v>83</v>
      </c>
      <c r="BV9" s="123" t="s">
        <v>84</v>
      </c>
      <c r="BW9" s="123" t="s">
        <v>85</v>
      </c>
      <c r="BX9" s="123" t="s">
        <v>86</v>
      </c>
      <c r="BY9" s="123" t="s">
        <v>87</v>
      </c>
      <c r="BZ9" s="123" t="s">
        <v>88</v>
      </c>
      <c r="CA9" s="123" t="s">
        <v>89</v>
      </c>
      <c r="CB9" s="123" t="s">
        <v>108</v>
      </c>
      <c r="CC9" s="123" t="s">
        <v>63</v>
      </c>
      <c r="CD9" s="123" t="s">
        <v>64</v>
      </c>
      <c r="CE9" s="123" t="s">
        <v>65</v>
      </c>
      <c r="CF9" s="123" t="s">
        <v>91</v>
      </c>
      <c r="CG9" s="123" t="s">
        <v>92</v>
      </c>
      <c r="CH9" s="123" t="s">
        <v>93</v>
      </c>
      <c r="CI9" s="123" t="s">
        <v>94</v>
      </c>
      <c r="CJ9" s="123" t="s">
        <v>95</v>
      </c>
      <c r="CK9" s="123" t="s">
        <v>96</v>
      </c>
      <c r="CL9" s="123" t="s">
        <v>97</v>
      </c>
      <c r="CM9" s="123" t="s">
        <v>98</v>
      </c>
      <c r="CN9" s="123" t="s">
        <v>99</v>
      </c>
      <c r="CO9" s="123" t="s">
        <v>103</v>
      </c>
      <c r="CP9" s="123" t="s">
        <v>104</v>
      </c>
      <c r="CQ9" s="123" t="s">
        <v>105</v>
      </c>
      <c r="CR9" s="124" t="s">
        <v>109</v>
      </c>
      <c r="CS9" s="124" t="s">
        <v>110</v>
      </c>
      <c r="CT9" s="124" t="s">
        <v>111</v>
      </c>
      <c r="CU9" s="124" t="s">
        <v>112</v>
      </c>
      <c r="CV9" s="125" t="s">
        <v>80</v>
      </c>
      <c r="CW9" s="125" t="s">
        <v>81</v>
      </c>
      <c r="CX9" s="125" t="s">
        <v>82</v>
      </c>
      <c r="CY9" s="125" t="s">
        <v>113</v>
      </c>
      <c r="CZ9" s="126" t="s">
        <v>61</v>
      </c>
      <c r="DA9" s="126" t="s">
        <v>62</v>
      </c>
      <c r="DB9" s="126" t="s">
        <v>90</v>
      </c>
      <c r="DC9" s="126" t="s">
        <v>100</v>
      </c>
      <c r="DD9" s="126" t="s">
        <v>101</v>
      </c>
      <c r="DE9" s="126" t="s">
        <v>102</v>
      </c>
      <c r="DF9" s="125" t="s">
        <v>114</v>
      </c>
      <c r="DG9" s="125" t="s">
        <v>115</v>
      </c>
      <c r="DH9" s="125" t="s">
        <v>116</v>
      </c>
      <c r="DI9" s="125" t="s">
        <v>117</v>
      </c>
      <c r="DJ9" s="125" t="s">
        <v>118</v>
      </c>
      <c r="DK9" s="125" t="s">
        <v>123</v>
      </c>
      <c r="DL9" s="125" t="s">
        <v>124</v>
      </c>
      <c r="DM9" s="127" t="s">
        <v>125</v>
      </c>
      <c r="DN9" s="6" t="s">
        <v>49</v>
      </c>
      <c r="DQ9" s="48"/>
    </row>
    <row r="10" spans="1:121" ht="16.5" thickBot="1">
      <c r="A10" s="244"/>
      <c r="B10" s="108" t="s">
        <v>3</v>
      </c>
      <c r="C10" s="109" t="s">
        <v>2</v>
      </c>
      <c r="D10" s="109" t="s">
        <v>4</v>
      </c>
      <c r="E10" s="109" t="s">
        <v>2</v>
      </c>
      <c r="F10" s="110" t="s">
        <v>4</v>
      </c>
      <c r="G10" s="108" t="s">
        <v>3</v>
      </c>
      <c r="H10" s="109" t="s">
        <v>2</v>
      </c>
      <c r="I10" s="109" t="s">
        <v>5</v>
      </c>
      <c r="J10" s="110" t="s">
        <v>4</v>
      </c>
      <c r="K10" s="108" t="s">
        <v>4</v>
      </c>
      <c r="L10" s="111" t="s">
        <v>5</v>
      </c>
      <c r="M10" s="109" t="s">
        <v>2</v>
      </c>
      <c r="N10" s="110" t="s">
        <v>25</v>
      </c>
      <c r="O10" s="108" t="s">
        <v>2</v>
      </c>
      <c r="P10" s="109" t="s">
        <v>4</v>
      </c>
      <c r="Q10" s="109" t="s">
        <v>4</v>
      </c>
      <c r="R10" s="110" t="s">
        <v>3</v>
      </c>
      <c r="S10" s="108" t="s">
        <v>2</v>
      </c>
      <c r="T10" s="109" t="s">
        <v>4</v>
      </c>
      <c r="U10" s="112" t="s">
        <v>3</v>
      </c>
      <c r="V10" s="110" t="s">
        <v>3</v>
      </c>
      <c r="W10" s="108" t="s">
        <v>3</v>
      </c>
      <c r="X10" s="111" t="s">
        <v>4</v>
      </c>
      <c r="Y10" s="109" t="s">
        <v>2</v>
      </c>
      <c r="Z10" s="110" t="s">
        <v>5</v>
      </c>
      <c r="AA10" s="108" t="s">
        <v>2</v>
      </c>
      <c r="AB10" s="109" t="s">
        <v>4</v>
      </c>
      <c r="AC10" s="109" t="s">
        <v>3</v>
      </c>
      <c r="AD10" s="110" t="s">
        <v>4</v>
      </c>
      <c r="AE10" s="108" t="s">
        <v>5</v>
      </c>
      <c r="AF10" s="109" t="s">
        <v>3</v>
      </c>
      <c r="AG10" s="109" t="s">
        <v>26</v>
      </c>
      <c r="AH10" s="108" t="s">
        <v>4</v>
      </c>
      <c r="AI10" s="109" t="s">
        <v>3</v>
      </c>
      <c r="AJ10" s="109" t="s">
        <v>4</v>
      </c>
      <c r="AK10" s="110" t="s">
        <v>2</v>
      </c>
      <c r="AL10" s="187">
        <v>1</v>
      </c>
      <c r="AM10" s="188">
        <v>1</v>
      </c>
      <c r="AN10" s="188">
        <v>1</v>
      </c>
      <c r="AO10" s="189">
        <v>1</v>
      </c>
      <c r="AP10" s="190">
        <v>1</v>
      </c>
      <c r="AQ10" s="191">
        <v>1</v>
      </c>
      <c r="AR10" s="192">
        <v>1</v>
      </c>
      <c r="AS10" s="190">
        <v>1</v>
      </c>
      <c r="AT10" s="191">
        <v>1</v>
      </c>
      <c r="AU10" s="192">
        <v>1</v>
      </c>
      <c r="AV10" s="187">
        <v>1</v>
      </c>
      <c r="AW10" s="188">
        <v>1</v>
      </c>
      <c r="AX10" s="188">
        <v>1</v>
      </c>
      <c r="AY10" s="189">
        <v>1</v>
      </c>
      <c r="AZ10" s="187">
        <v>4</v>
      </c>
      <c r="BA10" s="188">
        <v>2</v>
      </c>
      <c r="BB10" s="188">
        <v>2</v>
      </c>
      <c r="BC10" s="189">
        <v>2</v>
      </c>
      <c r="BD10" s="59">
        <v>60</v>
      </c>
      <c r="BE10" s="44" t="s">
        <v>44</v>
      </c>
      <c r="BF10" s="97">
        <f>SUM(BL10:BT10,CV10:CY10)</f>
        <v>13</v>
      </c>
      <c r="BG10" s="97">
        <f>SUM(BU10:CB10,CZ10:DB10)</f>
        <v>11</v>
      </c>
      <c r="BH10" s="97">
        <f>SUM(CC10:CN10,DC10:DE10)</f>
        <v>15</v>
      </c>
      <c r="BI10" s="97">
        <f>SUM(CO10:CU10,DF10:DI10)</f>
        <v>11</v>
      </c>
      <c r="BJ10" s="97">
        <f>SUM(DJ10:DM10)</f>
        <v>10</v>
      </c>
      <c r="BL10" s="128">
        <v>1</v>
      </c>
      <c r="BM10" s="128">
        <v>1</v>
      </c>
      <c r="BN10" s="128">
        <v>1</v>
      </c>
      <c r="BO10" s="128">
        <v>1</v>
      </c>
      <c r="BP10" s="128">
        <v>1</v>
      </c>
      <c r="BQ10" s="128">
        <v>1</v>
      </c>
      <c r="BR10" s="128">
        <v>1</v>
      </c>
      <c r="BS10" s="128">
        <v>1</v>
      </c>
      <c r="BT10" s="128">
        <v>1</v>
      </c>
      <c r="BU10" s="128">
        <v>1</v>
      </c>
      <c r="BV10" s="128">
        <v>1</v>
      </c>
      <c r="BW10" s="128">
        <v>1</v>
      </c>
      <c r="BX10" s="128">
        <v>1</v>
      </c>
      <c r="BY10" s="128">
        <v>1</v>
      </c>
      <c r="BZ10" s="128">
        <v>1</v>
      </c>
      <c r="CA10" s="128">
        <v>1</v>
      </c>
      <c r="CB10" s="128">
        <v>1</v>
      </c>
      <c r="CC10" s="128">
        <v>1</v>
      </c>
      <c r="CD10" s="128">
        <v>1</v>
      </c>
      <c r="CE10" s="128">
        <v>1</v>
      </c>
      <c r="CF10" s="128">
        <v>1</v>
      </c>
      <c r="CG10" s="128">
        <v>1</v>
      </c>
      <c r="CH10" s="128">
        <v>1</v>
      </c>
      <c r="CI10" s="128">
        <v>1</v>
      </c>
      <c r="CJ10" s="128">
        <v>1</v>
      </c>
      <c r="CK10" s="128">
        <v>1</v>
      </c>
      <c r="CL10" s="128">
        <v>1</v>
      </c>
      <c r="CM10" s="128">
        <v>1</v>
      </c>
      <c r="CN10" s="128">
        <v>1</v>
      </c>
      <c r="CO10" s="128">
        <v>1</v>
      </c>
      <c r="CP10" s="128">
        <v>1</v>
      </c>
      <c r="CQ10" s="128">
        <v>1</v>
      </c>
      <c r="CR10" s="128">
        <v>1</v>
      </c>
      <c r="CS10" s="128">
        <v>1</v>
      </c>
      <c r="CT10" s="128">
        <v>1</v>
      </c>
      <c r="CU10" s="128">
        <v>1</v>
      </c>
      <c r="CV10" s="128">
        <v>1</v>
      </c>
      <c r="CW10" s="128">
        <v>1</v>
      </c>
      <c r="CX10" s="128">
        <v>1</v>
      </c>
      <c r="CY10" s="128">
        <v>1</v>
      </c>
      <c r="CZ10" s="128">
        <v>1</v>
      </c>
      <c r="DA10" s="128">
        <v>1</v>
      </c>
      <c r="DB10" s="128">
        <v>1</v>
      </c>
      <c r="DC10" s="128">
        <v>1</v>
      </c>
      <c r="DD10" s="128">
        <v>1</v>
      </c>
      <c r="DE10" s="128">
        <v>1</v>
      </c>
      <c r="DF10" s="128">
        <v>1</v>
      </c>
      <c r="DG10" s="128">
        <v>1</v>
      </c>
      <c r="DH10" s="128">
        <v>1</v>
      </c>
      <c r="DI10" s="128">
        <v>1</v>
      </c>
      <c r="DJ10" s="128">
        <v>4</v>
      </c>
      <c r="DK10" s="128">
        <v>2</v>
      </c>
      <c r="DL10" s="128">
        <v>2</v>
      </c>
      <c r="DM10" s="128">
        <v>2</v>
      </c>
      <c r="DN10" s="102">
        <f>SUM(BL10:DM10)</f>
        <v>60</v>
      </c>
      <c r="DQ10" s="16"/>
    </row>
    <row r="11" spans="1:121">
      <c r="A11" s="84"/>
      <c r="B11" s="71"/>
      <c r="C11" s="92"/>
      <c r="D11" s="92"/>
      <c r="E11" s="92"/>
      <c r="F11" s="93"/>
      <c r="G11" s="71"/>
      <c r="H11" s="92"/>
      <c r="I11" s="92"/>
      <c r="J11" s="93"/>
      <c r="K11" s="71"/>
      <c r="L11" s="72"/>
      <c r="M11" s="92"/>
      <c r="N11" s="93"/>
      <c r="O11" s="71"/>
      <c r="P11" s="92"/>
      <c r="Q11" s="92"/>
      <c r="R11" s="93"/>
      <c r="S11" s="71"/>
      <c r="T11" s="92"/>
      <c r="U11" s="104"/>
      <c r="V11" s="93"/>
      <c r="W11" s="71"/>
      <c r="X11" s="72"/>
      <c r="Y11" s="92"/>
      <c r="Z11" s="93"/>
      <c r="AA11" s="71"/>
      <c r="AB11" s="92"/>
      <c r="AC11" s="92"/>
      <c r="AD11" s="93"/>
      <c r="AE11" s="71"/>
      <c r="AF11" s="92"/>
      <c r="AG11" s="92"/>
      <c r="AH11" s="71"/>
      <c r="AI11" s="92"/>
      <c r="AJ11" s="92"/>
      <c r="AK11" s="93"/>
      <c r="AL11" s="71"/>
      <c r="AM11" s="92"/>
      <c r="AN11" s="92"/>
      <c r="AO11" s="93"/>
      <c r="AP11" s="71"/>
      <c r="AQ11" s="92"/>
      <c r="AR11" s="93"/>
      <c r="AS11" s="71"/>
      <c r="AT11" s="92"/>
      <c r="AU11" s="93"/>
      <c r="AV11" s="72"/>
      <c r="AW11" s="92"/>
      <c r="AX11" s="92"/>
      <c r="AY11" s="92"/>
      <c r="AZ11" s="71"/>
      <c r="BA11" s="92"/>
      <c r="BB11" s="92"/>
      <c r="BC11" s="92"/>
      <c r="BD11" s="98" t="str">
        <f t="shared" ref="BD11:BD50" si="0">IF(ISBLANK($A11)," ",DN11)</f>
        <v xml:space="preserve"> </v>
      </c>
      <c r="BE11" s="73"/>
      <c r="BF11" s="23" t="str">
        <f>IF(ISBLANK($A11)," ",SUM(BL11:BT11,CV11:CY11))</f>
        <v xml:space="preserve"> </v>
      </c>
      <c r="BG11" s="23" t="str">
        <f>IF(ISBLANK($A11)," ",SUM(BU11:CB11,CZ11:DB11))</f>
        <v xml:space="preserve"> </v>
      </c>
      <c r="BH11" s="23" t="str">
        <f>IF(ISBLANK($A11)," ",SUM(CC11:CN11,DC11:DE11))</f>
        <v xml:space="preserve"> </v>
      </c>
      <c r="BI11" s="23" t="str">
        <f>IF(ISBLANK($A11)," ",SUM(CO11:CU11,DF11:DI11))</f>
        <v xml:space="preserve"> </v>
      </c>
      <c r="BJ11" s="23" t="str">
        <f>IF(ISBLANK($A11)," ",SUM(DJ11:DM11))</f>
        <v xml:space="preserve"> </v>
      </c>
      <c r="BL11" s="15" t="str">
        <f t="shared" ref="BL11:BL50" si="1">IF(ISBLANK($A11)," ",IF(B11=B$10,1,0))</f>
        <v xml:space="preserve"> </v>
      </c>
      <c r="BM11" s="15" t="str">
        <f t="shared" ref="BM11:BM50" si="2">IF(ISBLANK($A11)," ",IF(C11=C$10,1,0))</f>
        <v xml:space="preserve"> </v>
      </c>
      <c r="BN11" s="15" t="str">
        <f t="shared" ref="BN11:BN50" si="3">IF(ISBLANK($A11)," ",IF(D11=D$10,1,0))</f>
        <v xml:space="preserve"> </v>
      </c>
      <c r="BO11" s="15" t="str">
        <f t="shared" ref="BO11:BO50" si="4">IF(ISBLANK($A11)," ",IF(E11=E$10,1,0))</f>
        <v xml:space="preserve"> </v>
      </c>
      <c r="BP11" s="15" t="str">
        <f t="shared" ref="BP11:BP50" si="5">IF(ISBLANK($A11)," ",IF(F11=F$10,1,0))</f>
        <v xml:space="preserve"> </v>
      </c>
      <c r="BQ11" s="15" t="str">
        <f t="shared" ref="BQ11:BQ50" si="6">IF(ISBLANK($A11)," ",IF(G11=G$10,1,0))</f>
        <v xml:space="preserve"> </v>
      </c>
      <c r="BR11" s="15" t="str">
        <f t="shared" ref="BR11:BR50" si="7">IF(ISBLANK($A11)," ",IF(H11=H$10,1,0))</f>
        <v xml:space="preserve"> </v>
      </c>
      <c r="BS11" s="15" t="str">
        <f t="shared" ref="BS11:BS50" si="8">IF(ISBLANK($A11)," ",IF(I11=I$10,1,0))</f>
        <v xml:space="preserve"> </v>
      </c>
      <c r="BT11" s="15" t="str">
        <f t="shared" ref="BT11:BT50" si="9">IF(ISBLANK($A11)," ",IF(J11=J$10,1,0))</f>
        <v xml:space="preserve"> </v>
      </c>
      <c r="BU11" s="15" t="str">
        <f t="shared" ref="BU11:BU50" si="10">IF(ISBLANK($A11)," ",IF(K11=K$10,1,0))</f>
        <v xml:space="preserve"> </v>
      </c>
      <c r="BV11" s="15" t="str">
        <f t="shared" ref="BV11:BV50" si="11">IF(ISBLANK($A11)," ",IF(L11=L$10,1,0))</f>
        <v xml:space="preserve"> </v>
      </c>
      <c r="BW11" s="15" t="str">
        <f t="shared" ref="BW11:BW50" si="12">IF(ISBLANK($A11)," ",IF(M11=M$10,1,0))</f>
        <v xml:space="preserve"> </v>
      </c>
      <c r="BX11" s="15" t="str">
        <f t="shared" ref="BX11:BX50" si="13">IF(ISBLANK($A11)," ",IF(N11=N$10,1,0))</f>
        <v xml:space="preserve"> </v>
      </c>
      <c r="BY11" s="15" t="str">
        <f t="shared" ref="BY11:BY50" si="14">IF(ISBLANK($A11)," ",IF(O11=O$10,1,0))</f>
        <v xml:space="preserve"> </v>
      </c>
      <c r="BZ11" s="15" t="str">
        <f t="shared" ref="BZ11:BZ50" si="15">IF(ISBLANK($A11)," ",IF(P11=P$10,1,0))</f>
        <v xml:space="preserve"> </v>
      </c>
      <c r="CA11" s="15" t="str">
        <f t="shared" ref="CA11:CA50" si="16">IF(ISBLANK($A11)," ",IF(Q11=Q$10,1,0))</f>
        <v xml:space="preserve"> </v>
      </c>
      <c r="CB11" s="15" t="str">
        <f t="shared" ref="CB11:CB50" si="17">IF(ISBLANK($A11)," ",IF(R11=R$10,1,0))</f>
        <v xml:space="preserve"> </v>
      </c>
      <c r="CC11" s="15" t="str">
        <f t="shared" ref="CC11:CC50" si="18">IF(ISBLANK($A11)," ",IF(S11=S$10,1,0))</f>
        <v xml:space="preserve"> </v>
      </c>
      <c r="CD11" s="15" t="str">
        <f t="shared" ref="CD11:CD50" si="19">IF(ISBLANK($A11)," ",IF(T11=T$10,1,0))</f>
        <v xml:space="preserve"> </v>
      </c>
      <c r="CE11" s="15" t="str">
        <f t="shared" ref="CE11:CE50" si="20">IF(ISBLANK($A11)," ",IF(U11=U$10,1,0))</f>
        <v xml:space="preserve"> </v>
      </c>
      <c r="CF11" s="15" t="str">
        <f t="shared" ref="CF11:CF50" si="21">IF(ISBLANK($A11)," ",IF(V11=V$10,1,0))</f>
        <v xml:space="preserve"> </v>
      </c>
      <c r="CG11" s="15" t="str">
        <f t="shared" ref="CG11:CG50" si="22">IF(ISBLANK($A11)," ",IF(W11=W$10,1,0))</f>
        <v xml:space="preserve"> </v>
      </c>
      <c r="CH11" s="15" t="str">
        <f t="shared" ref="CH11:CH50" si="23">IF(ISBLANK($A11)," ",IF(X11=X$10,1,0))</f>
        <v xml:space="preserve"> </v>
      </c>
      <c r="CI11" s="15" t="str">
        <f t="shared" ref="CI11:CI50" si="24">IF(ISBLANK($A11)," ",IF(Y11=Y$10,1,0))</f>
        <v xml:space="preserve"> </v>
      </c>
      <c r="CJ11" s="15" t="str">
        <f t="shared" ref="CJ11:CJ50" si="25">IF(ISBLANK($A11)," ",IF(Z11=Z$10,1,0))</f>
        <v xml:space="preserve"> </v>
      </c>
      <c r="CK11" s="15" t="str">
        <f t="shared" ref="CK11:CK50" si="26">IF(ISBLANK($A11)," ",IF(AA11=AA$10,1,0))</f>
        <v xml:space="preserve"> </v>
      </c>
      <c r="CL11" s="15" t="str">
        <f t="shared" ref="CL11:CL50" si="27">IF(ISBLANK($A11)," ",IF(AB11=AB$10,1,0))</f>
        <v xml:space="preserve"> </v>
      </c>
      <c r="CM11" s="15" t="str">
        <f t="shared" ref="CM11:CM50" si="28">IF(ISBLANK($A11)," ",IF(AC11=AC$10,1,0))</f>
        <v xml:space="preserve"> </v>
      </c>
      <c r="CN11" s="15" t="str">
        <f t="shared" ref="CN11:CN50" si="29">IF(ISBLANK($A11)," ",IF(AD11=AD$10,1,0))</f>
        <v xml:space="preserve"> </v>
      </c>
      <c r="CO11" s="15" t="str">
        <f t="shared" ref="CO11:CO50" si="30">IF(ISBLANK($A11)," ",IF(AE11=AE$10,1,0))</f>
        <v xml:space="preserve"> </v>
      </c>
      <c r="CP11" s="15" t="str">
        <f t="shared" ref="CP11:CP50" si="31">IF(ISBLANK($A11)," ",IF(AF11=AF$10,1,0))</f>
        <v xml:space="preserve"> </v>
      </c>
      <c r="CQ11" s="15" t="str">
        <f t="shared" ref="CQ11:CQ50" si="32">IF(ISBLANK($A11)," ",IF(AG11=AG$10,1,0))</f>
        <v xml:space="preserve"> </v>
      </c>
      <c r="CR11" s="15" t="str">
        <f t="shared" ref="CR11:CR50" si="33">IF(ISBLANK($A11)," ",IF(AH11=AH$10,1,0))</f>
        <v xml:space="preserve"> </v>
      </c>
      <c r="CS11" s="15" t="str">
        <f t="shared" ref="CS11:CS50" si="34">IF(ISBLANK($A11)," ",IF(AI11=AI$10,1,0))</f>
        <v xml:space="preserve"> </v>
      </c>
      <c r="CT11" s="15" t="str">
        <f t="shared" ref="CT11:CT50" si="35">IF(ISBLANK($A11)," ",IF(AJ11=AJ$10,1,0))</f>
        <v xml:space="preserve"> </v>
      </c>
      <c r="CU11" s="15" t="str">
        <f t="shared" ref="CU11:CU50" si="36">IF(ISBLANK($A11)," ",IF(AK11=AK$10,1,0))</f>
        <v xml:space="preserve"> </v>
      </c>
      <c r="CV11" s="15" t="str">
        <f t="shared" ref="CV11:CV50" si="37">IF(ISBLANK($A11)," ",IF(ISNUMBER(AL11),AL11,0))</f>
        <v xml:space="preserve"> </v>
      </c>
      <c r="CW11" s="15" t="str">
        <f t="shared" ref="CW11:CW50" si="38">IF(ISBLANK($A11)," ",IF(ISNUMBER(AM11),AM11,0))</f>
        <v xml:space="preserve"> </v>
      </c>
      <c r="CX11" s="15" t="str">
        <f t="shared" ref="CX11:CX50" si="39">IF(ISBLANK($A11)," ",IF(ISNUMBER(AN11),AN11,0))</f>
        <v xml:space="preserve"> </v>
      </c>
      <c r="CY11" s="15" t="str">
        <f t="shared" ref="CY11:CY50" si="40">IF(ISBLANK($A11)," ",IF(ISNUMBER(AO11),AO11,0))</f>
        <v xml:space="preserve"> </v>
      </c>
      <c r="CZ11" s="15" t="str">
        <f t="shared" ref="CZ11:CZ50" si="41">IF(ISBLANK($A11)," ",IF(ISNUMBER(AP11),AP11,0))</f>
        <v xml:space="preserve"> </v>
      </c>
      <c r="DA11" s="15" t="str">
        <f t="shared" ref="DA11:DA50" si="42">IF(ISBLANK($A11)," ",IF(ISNUMBER(AQ11),AQ11,0))</f>
        <v xml:space="preserve"> </v>
      </c>
      <c r="DB11" s="15" t="str">
        <f t="shared" ref="DB11:DB50" si="43">IF(ISBLANK($A11)," ",IF(ISNUMBER(AR11),AR11,0))</f>
        <v xml:space="preserve"> </v>
      </c>
      <c r="DC11" s="15" t="str">
        <f t="shared" ref="DC11:DC50" si="44">IF(ISBLANK($A11)," ",IF(ISNUMBER(AS11),AS11,0))</f>
        <v xml:space="preserve"> </v>
      </c>
      <c r="DD11" s="15" t="str">
        <f t="shared" ref="DD11:DD50" si="45">IF(ISBLANK($A11)," ",IF(ISNUMBER(AT11),AT11,0))</f>
        <v xml:space="preserve"> </v>
      </c>
      <c r="DE11" s="15" t="str">
        <f t="shared" ref="DE11:DE50" si="46">IF(ISBLANK($A11)," ",IF(ISNUMBER(AU11),AU11,0))</f>
        <v xml:space="preserve"> </v>
      </c>
      <c r="DF11" s="15" t="str">
        <f t="shared" ref="DF11:DF50" si="47">IF(ISBLANK($A11)," ",IF(ISNUMBER(AV11),AV11,0))</f>
        <v xml:space="preserve"> </v>
      </c>
      <c r="DG11" s="15" t="str">
        <f t="shared" ref="DG11:DG50" si="48">IF(ISBLANK($A11)," ",IF(ISNUMBER(AW11),AW11,0))</f>
        <v xml:space="preserve"> </v>
      </c>
      <c r="DH11" s="15" t="str">
        <f t="shared" ref="DH11:DH50" si="49">IF(ISBLANK($A11)," ",IF(ISNUMBER(AX11),AX11,0))</f>
        <v xml:space="preserve"> </v>
      </c>
      <c r="DI11" s="15" t="str">
        <f t="shared" ref="DI11:DI50" si="50">IF(ISBLANK($A11)," ",IF(ISNUMBER(AY11),AY11,0))</f>
        <v xml:space="preserve"> </v>
      </c>
      <c r="DJ11" s="15" t="str">
        <f t="shared" ref="DJ11:DJ50" si="51">IF(ISBLANK($A11)," ",IF(ISNUMBER(AZ11),AZ11,0))</f>
        <v xml:space="preserve"> </v>
      </c>
      <c r="DK11" s="15" t="str">
        <f t="shared" ref="DK11:DK50" si="52">IF(ISBLANK($A11)," ",IF(ISNUMBER(BA11),BA11,0))</f>
        <v xml:space="preserve"> </v>
      </c>
      <c r="DL11" s="15" t="str">
        <f t="shared" ref="DL11:DL50" si="53">IF(ISBLANK($A11)," ",IF(ISNUMBER(BB11),BB11,0))</f>
        <v xml:space="preserve"> </v>
      </c>
      <c r="DM11" s="15" t="str">
        <f t="shared" ref="DM11:DM50" si="54">IF(ISBLANK($A11)," ",IF(ISNUMBER(BC11),BC11,0))</f>
        <v xml:space="preserve"> </v>
      </c>
      <c r="DN11" s="15" t="str">
        <f>IF(ISBLANK($A11)," ",SUM(BL11:DM11))</f>
        <v xml:space="preserve"> </v>
      </c>
    </row>
    <row r="12" spans="1:121">
      <c r="A12" s="85"/>
      <c r="B12" s="68"/>
      <c r="C12" s="91"/>
      <c r="D12" s="91"/>
      <c r="E12" s="91"/>
      <c r="F12" s="94"/>
      <c r="G12" s="68"/>
      <c r="H12" s="91"/>
      <c r="I12" s="91"/>
      <c r="J12" s="94"/>
      <c r="K12" s="68"/>
      <c r="L12" s="3"/>
      <c r="M12" s="91"/>
      <c r="N12" s="94"/>
      <c r="O12" s="68"/>
      <c r="P12" s="91"/>
      <c r="Q12" s="91"/>
      <c r="R12" s="94"/>
      <c r="S12" s="68"/>
      <c r="T12" s="91"/>
      <c r="U12" s="105"/>
      <c r="V12" s="94"/>
      <c r="W12" s="68"/>
      <c r="X12" s="3"/>
      <c r="Y12" s="91"/>
      <c r="Z12" s="94"/>
      <c r="AA12" s="68"/>
      <c r="AB12" s="91"/>
      <c r="AC12" s="91"/>
      <c r="AD12" s="94"/>
      <c r="AE12" s="68"/>
      <c r="AF12" s="91"/>
      <c r="AG12" s="91"/>
      <c r="AH12" s="68"/>
      <c r="AI12" s="91"/>
      <c r="AJ12" s="91"/>
      <c r="AK12" s="94"/>
      <c r="AL12" s="68"/>
      <c r="AM12" s="91"/>
      <c r="AN12" s="91"/>
      <c r="AO12" s="94"/>
      <c r="AP12" s="68"/>
      <c r="AQ12" s="91"/>
      <c r="AR12" s="94"/>
      <c r="AS12" s="68"/>
      <c r="AT12" s="91"/>
      <c r="AU12" s="94"/>
      <c r="AV12" s="3"/>
      <c r="AW12" s="91"/>
      <c r="AX12" s="91"/>
      <c r="AY12" s="91"/>
      <c r="AZ12" s="68"/>
      <c r="BA12" s="91"/>
      <c r="BB12" s="91"/>
      <c r="BC12" s="91"/>
      <c r="BD12" s="99" t="str">
        <f t="shared" si="0"/>
        <v xml:space="preserve"> </v>
      </c>
      <c r="BF12" s="23" t="str">
        <f t="shared" ref="BF12:BF50" si="55">IF(ISBLANK($A12)," ",SUM(BL12:BT12,CV12:CY12))</f>
        <v xml:space="preserve"> </v>
      </c>
      <c r="BG12" s="23" t="str">
        <f t="shared" ref="BG12:BG50" si="56">IF(ISBLANK($A12)," ",SUM(BU12:CB12,CZ12:DB12))</f>
        <v xml:space="preserve"> </v>
      </c>
      <c r="BH12" s="23" t="str">
        <f t="shared" ref="BH12:BH50" si="57">IF(ISBLANK($A12)," ",SUM(CC12:CN12,DC12:DE12))</f>
        <v xml:space="preserve"> </v>
      </c>
      <c r="BI12" s="23" t="str">
        <f t="shared" ref="BI12:BI50" si="58">IF(ISBLANK($A12)," ",SUM(CO12:CU12,DF12:DI12))</f>
        <v xml:space="preserve"> </v>
      </c>
      <c r="BJ12" s="23" t="str">
        <f t="shared" ref="BJ12:BJ50" si="59">IF(ISBLANK($A12)," ",SUM(DJ12:DM12))</f>
        <v xml:space="preserve"> </v>
      </c>
      <c r="BL12" s="4" t="str">
        <f t="shared" si="1"/>
        <v xml:space="preserve"> </v>
      </c>
      <c r="BM12" s="4" t="str">
        <f t="shared" si="2"/>
        <v xml:space="preserve"> </v>
      </c>
      <c r="BN12" s="4" t="str">
        <f t="shared" si="3"/>
        <v xml:space="preserve"> </v>
      </c>
      <c r="BO12" s="4" t="str">
        <f t="shared" si="4"/>
        <v xml:space="preserve"> </v>
      </c>
      <c r="BP12" s="4" t="str">
        <f t="shared" si="5"/>
        <v xml:space="preserve"> </v>
      </c>
      <c r="BQ12" s="4" t="str">
        <f t="shared" si="6"/>
        <v xml:space="preserve"> </v>
      </c>
      <c r="BR12" s="4" t="str">
        <f t="shared" si="7"/>
        <v xml:space="preserve"> </v>
      </c>
      <c r="BS12" s="4" t="str">
        <f t="shared" si="8"/>
        <v xml:space="preserve"> </v>
      </c>
      <c r="BT12" s="4" t="str">
        <f t="shared" si="9"/>
        <v xml:space="preserve"> </v>
      </c>
      <c r="BU12" s="4" t="str">
        <f t="shared" si="10"/>
        <v xml:space="preserve"> </v>
      </c>
      <c r="BV12" s="4" t="str">
        <f t="shared" si="11"/>
        <v xml:space="preserve"> </v>
      </c>
      <c r="BW12" s="4" t="str">
        <f t="shared" si="12"/>
        <v xml:space="preserve"> </v>
      </c>
      <c r="BX12" s="4" t="str">
        <f t="shared" si="13"/>
        <v xml:space="preserve"> </v>
      </c>
      <c r="BY12" s="4" t="str">
        <f t="shared" si="14"/>
        <v xml:space="preserve"> </v>
      </c>
      <c r="BZ12" s="4" t="str">
        <f t="shared" si="15"/>
        <v xml:space="preserve"> </v>
      </c>
      <c r="CA12" s="4" t="str">
        <f t="shared" si="16"/>
        <v xml:space="preserve"> </v>
      </c>
      <c r="CB12" s="4" t="str">
        <f t="shared" si="17"/>
        <v xml:space="preserve"> </v>
      </c>
      <c r="CC12" s="4" t="str">
        <f t="shared" si="18"/>
        <v xml:space="preserve"> </v>
      </c>
      <c r="CD12" s="4" t="str">
        <f t="shared" si="19"/>
        <v xml:space="preserve"> </v>
      </c>
      <c r="CE12" s="4" t="str">
        <f t="shared" si="20"/>
        <v xml:space="preserve"> </v>
      </c>
      <c r="CF12" s="4" t="str">
        <f t="shared" si="21"/>
        <v xml:space="preserve"> </v>
      </c>
      <c r="CG12" s="4" t="str">
        <f t="shared" si="22"/>
        <v xml:space="preserve"> </v>
      </c>
      <c r="CH12" s="4" t="str">
        <f t="shared" si="23"/>
        <v xml:space="preserve"> </v>
      </c>
      <c r="CI12" s="4" t="str">
        <f t="shared" si="24"/>
        <v xml:space="preserve"> </v>
      </c>
      <c r="CJ12" s="4" t="str">
        <f t="shared" si="25"/>
        <v xml:space="preserve"> </v>
      </c>
      <c r="CK12" s="4" t="str">
        <f t="shared" si="26"/>
        <v xml:space="preserve"> </v>
      </c>
      <c r="CL12" s="4" t="str">
        <f t="shared" si="27"/>
        <v xml:space="preserve"> </v>
      </c>
      <c r="CM12" s="4" t="str">
        <f t="shared" si="28"/>
        <v xml:space="preserve"> </v>
      </c>
      <c r="CN12" s="4" t="str">
        <f t="shared" si="29"/>
        <v xml:space="preserve"> </v>
      </c>
      <c r="CO12" s="4" t="str">
        <f t="shared" si="30"/>
        <v xml:space="preserve"> </v>
      </c>
      <c r="CP12" s="4" t="str">
        <f t="shared" si="31"/>
        <v xml:space="preserve"> </v>
      </c>
      <c r="CQ12" s="4" t="str">
        <f t="shared" si="32"/>
        <v xml:space="preserve"> </v>
      </c>
      <c r="CR12" s="4" t="str">
        <f t="shared" si="33"/>
        <v xml:space="preserve"> </v>
      </c>
      <c r="CS12" s="4" t="str">
        <f t="shared" si="34"/>
        <v xml:space="preserve"> </v>
      </c>
      <c r="CT12" s="4" t="str">
        <f t="shared" si="35"/>
        <v xml:space="preserve"> </v>
      </c>
      <c r="CU12" s="4" t="str">
        <f t="shared" si="36"/>
        <v xml:space="preserve"> </v>
      </c>
      <c r="CV12" s="4" t="str">
        <f t="shared" si="37"/>
        <v xml:space="preserve"> </v>
      </c>
      <c r="CW12" s="4" t="str">
        <f t="shared" si="38"/>
        <v xml:space="preserve"> </v>
      </c>
      <c r="CX12" s="4" t="str">
        <f t="shared" si="39"/>
        <v xml:space="preserve"> </v>
      </c>
      <c r="CY12" s="4" t="str">
        <f t="shared" si="40"/>
        <v xml:space="preserve"> </v>
      </c>
      <c r="CZ12" s="4" t="str">
        <f t="shared" si="41"/>
        <v xml:space="preserve"> </v>
      </c>
      <c r="DA12" s="4" t="str">
        <f t="shared" si="42"/>
        <v xml:space="preserve"> </v>
      </c>
      <c r="DB12" s="4" t="str">
        <f t="shared" si="43"/>
        <v xml:space="preserve"> </v>
      </c>
      <c r="DC12" s="4" t="str">
        <f t="shared" si="44"/>
        <v xml:space="preserve"> </v>
      </c>
      <c r="DD12" s="4" t="str">
        <f t="shared" si="45"/>
        <v xml:space="preserve"> </v>
      </c>
      <c r="DE12" s="4" t="str">
        <f t="shared" si="46"/>
        <v xml:space="preserve"> </v>
      </c>
      <c r="DF12" s="4" t="str">
        <f t="shared" si="47"/>
        <v xml:space="preserve"> </v>
      </c>
      <c r="DG12" s="4" t="str">
        <f t="shared" si="48"/>
        <v xml:space="preserve"> </v>
      </c>
      <c r="DH12" s="4" t="str">
        <f t="shared" si="49"/>
        <v xml:space="preserve"> </v>
      </c>
      <c r="DI12" s="4" t="str">
        <f t="shared" si="50"/>
        <v xml:space="preserve"> </v>
      </c>
      <c r="DJ12" s="4" t="str">
        <f t="shared" si="51"/>
        <v xml:space="preserve"> </v>
      </c>
      <c r="DK12" s="4" t="str">
        <f t="shared" si="52"/>
        <v xml:space="preserve"> </v>
      </c>
      <c r="DL12" s="4" t="str">
        <f t="shared" si="53"/>
        <v xml:space="preserve"> </v>
      </c>
      <c r="DM12" s="4" t="str">
        <f t="shared" si="54"/>
        <v xml:space="preserve"> </v>
      </c>
      <c r="DN12" s="15" t="str">
        <f t="shared" ref="DN12:DN50" si="60">IF(ISBLANK($A12)," ",SUM(BL12:DM12))</f>
        <v xml:space="preserve"> </v>
      </c>
    </row>
    <row r="13" spans="1:121">
      <c r="A13" s="85"/>
      <c r="B13" s="68"/>
      <c r="C13" s="91"/>
      <c r="D13" s="91"/>
      <c r="E13" s="91"/>
      <c r="F13" s="94"/>
      <c r="G13" s="68"/>
      <c r="H13" s="91"/>
      <c r="I13" s="91"/>
      <c r="J13" s="94"/>
      <c r="K13" s="68"/>
      <c r="L13" s="3"/>
      <c r="M13" s="91"/>
      <c r="N13" s="94"/>
      <c r="O13" s="68"/>
      <c r="P13" s="91"/>
      <c r="Q13" s="91"/>
      <c r="R13" s="94"/>
      <c r="S13" s="68"/>
      <c r="T13" s="91"/>
      <c r="U13" s="105"/>
      <c r="V13" s="94"/>
      <c r="W13" s="68"/>
      <c r="X13" s="3"/>
      <c r="Y13" s="91"/>
      <c r="Z13" s="94"/>
      <c r="AA13" s="68"/>
      <c r="AB13" s="91"/>
      <c r="AC13" s="91"/>
      <c r="AD13" s="94"/>
      <c r="AE13" s="68"/>
      <c r="AF13" s="91"/>
      <c r="AG13" s="91"/>
      <c r="AH13" s="68"/>
      <c r="AI13" s="91"/>
      <c r="AJ13" s="91"/>
      <c r="AK13" s="94"/>
      <c r="AL13" s="68"/>
      <c r="AM13" s="91"/>
      <c r="AN13" s="91"/>
      <c r="AO13" s="94"/>
      <c r="AP13" s="68"/>
      <c r="AQ13" s="91"/>
      <c r="AR13" s="94"/>
      <c r="AS13" s="68"/>
      <c r="AT13" s="91"/>
      <c r="AU13" s="94"/>
      <c r="AV13" s="3"/>
      <c r="AW13" s="91"/>
      <c r="AX13" s="91"/>
      <c r="AY13" s="91"/>
      <c r="AZ13" s="68"/>
      <c r="BA13" s="91"/>
      <c r="BB13" s="91"/>
      <c r="BC13" s="91"/>
      <c r="BD13" s="99" t="str">
        <f t="shared" si="0"/>
        <v xml:space="preserve"> </v>
      </c>
      <c r="BF13" s="23" t="str">
        <f t="shared" si="55"/>
        <v xml:space="preserve"> </v>
      </c>
      <c r="BG13" s="23" t="str">
        <f t="shared" si="56"/>
        <v xml:space="preserve"> </v>
      </c>
      <c r="BH13" s="23" t="str">
        <f t="shared" si="57"/>
        <v xml:space="preserve"> </v>
      </c>
      <c r="BI13" s="23" t="str">
        <f t="shared" si="58"/>
        <v xml:space="preserve"> </v>
      </c>
      <c r="BJ13" s="23" t="str">
        <f t="shared" si="59"/>
        <v xml:space="preserve"> </v>
      </c>
      <c r="BL13" s="4" t="str">
        <f t="shared" si="1"/>
        <v xml:space="preserve"> </v>
      </c>
      <c r="BM13" s="4" t="str">
        <f t="shared" si="2"/>
        <v xml:space="preserve"> </v>
      </c>
      <c r="BN13" s="4" t="str">
        <f t="shared" si="3"/>
        <v xml:space="preserve"> </v>
      </c>
      <c r="BO13" s="4" t="str">
        <f t="shared" si="4"/>
        <v xml:space="preserve"> </v>
      </c>
      <c r="BP13" s="4" t="str">
        <f t="shared" si="5"/>
        <v xml:space="preserve"> </v>
      </c>
      <c r="BQ13" s="4" t="str">
        <f t="shared" si="6"/>
        <v xml:space="preserve"> </v>
      </c>
      <c r="BR13" s="4" t="str">
        <f t="shared" si="7"/>
        <v xml:space="preserve"> </v>
      </c>
      <c r="BS13" s="4" t="str">
        <f t="shared" si="8"/>
        <v xml:space="preserve"> </v>
      </c>
      <c r="BT13" s="4" t="str">
        <f t="shared" si="9"/>
        <v xml:space="preserve"> </v>
      </c>
      <c r="BU13" s="4" t="str">
        <f t="shared" si="10"/>
        <v xml:space="preserve"> </v>
      </c>
      <c r="BV13" s="4" t="str">
        <f t="shared" si="11"/>
        <v xml:space="preserve"> </v>
      </c>
      <c r="BW13" s="4" t="str">
        <f t="shared" si="12"/>
        <v xml:space="preserve"> </v>
      </c>
      <c r="BX13" s="4" t="str">
        <f t="shared" si="13"/>
        <v xml:space="preserve"> </v>
      </c>
      <c r="BY13" s="4" t="str">
        <f t="shared" si="14"/>
        <v xml:space="preserve"> </v>
      </c>
      <c r="BZ13" s="4" t="str">
        <f t="shared" si="15"/>
        <v xml:space="preserve"> </v>
      </c>
      <c r="CA13" s="4" t="str">
        <f t="shared" si="16"/>
        <v xml:space="preserve"> </v>
      </c>
      <c r="CB13" s="4" t="str">
        <f t="shared" si="17"/>
        <v xml:space="preserve"> </v>
      </c>
      <c r="CC13" s="4" t="str">
        <f t="shared" si="18"/>
        <v xml:space="preserve"> </v>
      </c>
      <c r="CD13" s="4" t="str">
        <f t="shared" si="19"/>
        <v xml:space="preserve"> </v>
      </c>
      <c r="CE13" s="4" t="str">
        <f t="shared" si="20"/>
        <v xml:space="preserve"> </v>
      </c>
      <c r="CF13" s="4" t="str">
        <f t="shared" si="21"/>
        <v xml:space="preserve"> </v>
      </c>
      <c r="CG13" s="4" t="str">
        <f t="shared" si="22"/>
        <v xml:space="preserve"> </v>
      </c>
      <c r="CH13" s="4" t="str">
        <f t="shared" si="23"/>
        <v xml:space="preserve"> </v>
      </c>
      <c r="CI13" s="4" t="str">
        <f t="shared" si="24"/>
        <v xml:space="preserve"> </v>
      </c>
      <c r="CJ13" s="4" t="str">
        <f t="shared" si="25"/>
        <v xml:space="preserve"> </v>
      </c>
      <c r="CK13" s="4" t="str">
        <f t="shared" si="26"/>
        <v xml:space="preserve"> </v>
      </c>
      <c r="CL13" s="4" t="str">
        <f t="shared" si="27"/>
        <v xml:space="preserve"> </v>
      </c>
      <c r="CM13" s="4" t="str">
        <f t="shared" si="28"/>
        <v xml:space="preserve"> </v>
      </c>
      <c r="CN13" s="4" t="str">
        <f t="shared" si="29"/>
        <v xml:space="preserve"> </v>
      </c>
      <c r="CO13" s="4" t="str">
        <f t="shared" si="30"/>
        <v xml:space="preserve"> </v>
      </c>
      <c r="CP13" s="4" t="str">
        <f t="shared" si="31"/>
        <v xml:space="preserve"> </v>
      </c>
      <c r="CQ13" s="4" t="str">
        <f t="shared" si="32"/>
        <v xml:space="preserve"> </v>
      </c>
      <c r="CR13" s="4" t="str">
        <f t="shared" si="33"/>
        <v xml:space="preserve"> </v>
      </c>
      <c r="CS13" s="4" t="str">
        <f t="shared" si="34"/>
        <v xml:space="preserve"> </v>
      </c>
      <c r="CT13" s="4" t="str">
        <f t="shared" si="35"/>
        <v xml:space="preserve"> </v>
      </c>
      <c r="CU13" s="4" t="str">
        <f t="shared" si="36"/>
        <v xml:space="preserve"> </v>
      </c>
      <c r="CV13" s="4" t="str">
        <f t="shared" si="37"/>
        <v xml:space="preserve"> </v>
      </c>
      <c r="CW13" s="4" t="str">
        <f t="shared" si="38"/>
        <v xml:space="preserve"> </v>
      </c>
      <c r="CX13" s="4" t="str">
        <f t="shared" si="39"/>
        <v xml:space="preserve"> </v>
      </c>
      <c r="CY13" s="4" t="str">
        <f t="shared" si="40"/>
        <v xml:space="preserve"> </v>
      </c>
      <c r="CZ13" s="4" t="str">
        <f t="shared" si="41"/>
        <v xml:space="preserve"> </v>
      </c>
      <c r="DA13" s="4" t="str">
        <f t="shared" si="42"/>
        <v xml:space="preserve"> </v>
      </c>
      <c r="DB13" s="4" t="str">
        <f t="shared" si="43"/>
        <v xml:space="preserve"> </v>
      </c>
      <c r="DC13" s="4" t="str">
        <f t="shared" si="44"/>
        <v xml:space="preserve"> </v>
      </c>
      <c r="DD13" s="4" t="str">
        <f t="shared" si="45"/>
        <v xml:space="preserve"> </v>
      </c>
      <c r="DE13" s="4" t="str">
        <f t="shared" si="46"/>
        <v xml:space="preserve"> </v>
      </c>
      <c r="DF13" s="4" t="str">
        <f t="shared" si="47"/>
        <v xml:space="preserve"> </v>
      </c>
      <c r="DG13" s="4" t="str">
        <f t="shared" si="48"/>
        <v xml:space="preserve"> </v>
      </c>
      <c r="DH13" s="4" t="str">
        <f t="shared" si="49"/>
        <v xml:space="preserve"> </v>
      </c>
      <c r="DI13" s="4" t="str">
        <f t="shared" si="50"/>
        <v xml:space="preserve"> </v>
      </c>
      <c r="DJ13" s="4" t="str">
        <f t="shared" si="51"/>
        <v xml:space="preserve"> </v>
      </c>
      <c r="DK13" s="4" t="str">
        <f t="shared" si="52"/>
        <v xml:space="preserve"> </v>
      </c>
      <c r="DL13" s="4" t="str">
        <f t="shared" si="53"/>
        <v xml:space="preserve"> </v>
      </c>
      <c r="DM13" s="4" t="str">
        <f t="shared" si="54"/>
        <v xml:space="preserve"> </v>
      </c>
      <c r="DN13" s="15" t="str">
        <f t="shared" si="60"/>
        <v xml:space="preserve"> </v>
      </c>
    </row>
    <row r="14" spans="1:121">
      <c r="A14" s="85"/>
      <c r="B14" s="68"/>
      <c r="C14" s="91"/>
      <c r="D14" s="91"/>
      <c r="E14" s="91"/>
      <c r="F14" s="94"/>
      <c r="G14" s="68"/>
      <c r="H14" s="91"/>
      <c r="I14" s="91"/>
      <c r="J14" s="94"/>
      <c r="K14" s="68"/>
      <c r="L14" s="3"/>
      <c r="M14" s="91"/>
      <c r="N14" s="94"/>
      <c r="O14" s="68"/>
      <c r="P14" s="91"/>
      <c r="Q14" s="91"/>
      <c r="R14" s="94"/>
      <c r="S14" s="68"/>
      <c r="T14" s="91"/>
      <c r="U14" s="105"/>
      <c r="V14" s="94"/>
      <c r="W14" s="68"/>
      <c r="X14" s="3"/>
      <c r="Y14" s="91"/>
      <c r="Z14" s="94"/>
      <c r="AA14" s="68"/>
      <c r="AB14" s="91"/>
      <c r="AC14" s="91"/>
      <c r="AD14" s="94"/>
      <c r="AE14" s="68"/>
      <c r="AF14" s="91"/>
      <c r="AG14" s="91"/>
      <c r="AH14" s="68"/>
      <c r="AI14" s="91"/>
      <c r="AJ14" s="91"/>
      <c r="AK14" s="94"/>
      <c r="AL14" s="68"/>
      <c r="AM14" s="91"/>
      <c r="AN14" s="91"/>
      <c r="AO14" s="94"/>
      <c r="AP14" s="68"/>
      <c r="AQ14" s="91"/>
      <c r="AR14" s="94"/>
      <c r="AS14" s="68"/>
      <c r="AT14" s="91"/>
      <c r="AU14" s="94"/>
      <c r="AV14" s="3"/>
      <c r="AW14" s="91"/>
      <c r="AX14" s="91"/>
      <c r="AY14" s="91"/>
      <c r="AZ14" s="68"/>
      <c r="BA14" s="91"/>
      <c r="BB14" s="91"/>
      <c r="BC14" s="91"/>
      <c r="BD14" s="99" t="str">
        <f t="shared" si="0"/>
        <v xml:space="preserve"> </v>
      </c>
      <c r="BF14" s="23" t="str">
        <f t="shared" si="55"/>
        <v xml:space="preserve"> </v>
      </c>
      <c r="BG14" s="23" t="str">
        <f t="shared" si="56"/>
        <v xml:space="preserve"> </v>
      </c>
      <c r="BH14" s="23" t="str">
        <f t="shared" si="57"/>
        <v xml:space="preserve"> </v>
      </c>
      <c r="BI14" s="23" t="str">
        <f t="shared" si="58"/>
        <v xml:space="preserve"> </v>
      </c>
      <c r="BJ14" s="23" t="str">
        <f t="shared" si="59"/>
        <v xml:space="preserve"> </v>
      </c>
      <c r="BL14" s="4" t="str">
        <f t="shared" si="1"/>
        <v xml:space="preserve"> </v>
      </c>
      <c r="BM14" s="4" t="str">
        <f t="shared" si="2"/>
        <v xml:space="preserve"> </v>
      </c>
      <c r="BN14" s="4" t="str">
        <f t="shared" si="3"/>
        <v xml:space="preserve"> </v>
      </c>
      <c r="BO14" s="4" t="str">
        <f t="shared" si="4"/>
        <v xml:space="preserve"> </v>
      </c>
      <c r="BP14" s="4" t="str">
        <f t="shared" si="5"/>
        <v xml:space="preserve"> </v>
      </c>
      <c r="BQ14" s="4" t="str">
        <f t="shared" si="6"/>
        <v xml:space="preserve"> </v>
      </c>
      <c r="BR14" s="4" t="str">
        <f t="shared" si="7"/>
        <v xml:space="preserve"> </v>
      </c>
      <c r="BS14" s="4" t="str">
        <f t="shared" si="8"/>
        <v xml:space="preserve"> </v>
      </c>
      <c r="BT14" s="4" t="str">
        <f t="shared" si="9"/>
        <v xml:space="preserve"> </v>
      </c>
      <c r="BU14" s="4" t="str">
        <f t="shared" si="10"/>
        <v xml:space="preserve"> </v>
      </c>
      <c r="BV14" s="4" t="str">
        <f t="shared" si="11"/>
        <v xml:space="preserve"> </v>
      </c>
      <c r="BW14" s="4" t="str">
        <f t="shared" si="12"/>
        <v xml:space="preserve"> </v>
      </c>
      <c r="BX14" s="4" t="str">
        <f t="shared" si="13"/>
        <v xml:space="preserve"> </v>
      </c>
      <c r="BY14" s="4" t="str">
        <f t="shared" si="14"/>
        <v xml:space="preserve"> </v>
      </c>
      <c r="BZ14" s="4" t="str">
        <f t="shared" si="15"/>
        <v xml:space="preserve"> </v>
      </c>
      <c r="CA14" s="4" t="str">
        <f t="shared" si="16"/>
        <v xml:space="preserve"> </v>
      </c>
      <c r="CB14" s="4" t="str">
        <f t="shared" si="17"/>
        <v xml:space="preserve"> </v>
      </c>
      <c r="CC14" s="4" t="str">
        <f t="shared" si="18"/>
        <v xml:space="preserve"> </v>
      </c>
      <c r="CD14" s="4" t="str">
        <f t="shared" si="19"/>
        <v xml:space="preserve"> </v>
      </c>
      <c r="CE14" s="4" t="str">
        <f t="shared" si="20"/>
        <v xml:space="preserve"> </v>
      </c>
      <c r="CF14" s="4" t="str">
        <f t="shared" si="21"/>
        <v xml:space="preserve"> </v>
      </c>
      <c r="CG14" s="4" t="str">
        <f t="shared" si="22"/>
        <v xml:space="preserve"> </v>
      </c>
      <c r="CH14" s="4" t="str">
        <f t="shared" si="23"/>
        <v xml:space="preserve"> </v>
      </c>
      <c r="CI14" s="4" t="str">
        <f t="shared" si="24"/>
        <v xml:space="preserve"> </v>
      </c>
      <c r="CJ14" s="4" t="str">
        <f t="shared" si="25"/>
        <v xml:space="preserve"> </v>
      </c>
      <c r="CK14" s="4" t="str">
        <f t="shared" si="26"/>
        <v xml:space="preserve"> </v>
      </c>
      <c r="CL14" s="4" t="str">
        <f t="shared" si="27"/>
        <v xml:space="preserve"> </v>
      </c>
      <c r="CM14" s="4" t="str">
        <f t="shared" si="28"/>
        <v xml:space="preserve"> </v>
      </c>
      <c r="CN14" s="4" t="str">
        <f t="shared" si="29"/>
        <v xml:space="preserve"> </v>
      </c>
      <c r="CO14" s="4" t="str">
        <f t="shared" si="30"/>
        <v xml:space="preserve"> </v>
      </c>
      <c r="CP14" s="4" t="str">
        <f t="shared" si="31"/>
        <v xml:space="preserve"> </v>
      </c>
      <c r="CQ14" s="4" t="str">
        <f t="shared" si="32"/>
        <v xml:space="preserve"> </v>
      </c>
      <c r="CR14" s="4" t="str">
        <f t="shared" si="33"/>
        <v xml:space="preserve"> </v>
      </c>
      <c r="CS14" s="4" t="str">
        <f t="shared" si="34"/>
        <v xml:space="preserve"> </v>
      </c>
      <c r="CT14" s="4" t="str">
        <f t="shared" si="35"/>
        <v xml:space="preserve"> </v>
      </c>
      <c r="CU14" s="4" t="str">
        <f t="shared" si="36"/>
        <v xml:space="preserve"> </v>
      </c>
      <c r="CV14" s="4" t="str">
        <f t="shared" si="37"/>
        <v xml:space="preserve"> </v>
      </c>
      <c r="CW14" s="4" t="str">
        <f t="shared" si="38"/>
        <v xml:space="preserve"> </v>
      </c>
      <c r="CX14" s="4" t="str">
        <f t="shared" si="39"/>
        <v xml:space="preserve"> </v>
      </c>
      <c r="CY14" s="4" t="str">
        <f t="shared" si="40"/>
        <v xml:space="preserve"> </v>
      </c>
      <c r="CZ14" s="4" t="str">
        <f t="shared" si="41"/>
        <v xml:space="preserve"> </v>
      </c>
      <c r="DA14" s="4" t="str">
        <f t="shared" si="42"/>
        <v xml:space="preserve"> </v>
      </c>
      <c r="DB14" s="4" t="str">
        <f t="shared" si="43"/>
        <v xml:space="preserve"> </v>
      </c>
      <c r="DC14" s="4" t="str">
        <f t="shared" si="44"/>
        <v xml:space="preserve"> </v>
      </c>
      <c r="DD14" s="4" t="str">
        <f t="shared" si="45"/>
        <v xml:space="preserve"> </v>
      </c>
      <c r="DE14" s="4" t="str">
        <f t="shared" si="46"/>
        <v xml:space="preserve"> </v>
      </c>
      <c r="DF14" s="4" t="str">
        <f t="shared" si="47"/>
        <v xml:space="preserve"> </v>
      </c>
      <c r="DG14" s="4" t="str">
        <f t="shared" si="48"/>
        <v xml:space="preserve"> </v>
      </c>
      <c r="DH14" s="4" t="str">
        <f t="shared" si="49"/>
        <v xml:space="preserve"> </v>
      </c>
      <c r="DI14" s="4" t="str">
        <f t="shared" si="50"/>
        <v xml:space="preserve"> </v>
      </c>
      <c r="DJ14" s="4" t="str">
        <f t="shared" si="51"/>
        <v xml:space="preserve"> </v>
      </c>
      <c r="DK14" s="4" t="str">
        <f t="shared" si="52"/>
        <v xml:space="preserve"> </v>
      </c>
      <c r="DL14" s="4" t="str">
        <f t="shared" si="53"/>
        <v xml:space="preserve"> </v>
      </c>
      <c r="DM14" s="4" t="str">
        <f t="shared" si="54"/>
        <v xml:space="preserve"> </v>
      </c>
      <c r="DN14" s="15" t="str">
        <f t="shared" si="60"/>
        <v xml:space="preserve"> </v>
      </c>
    </row>
    <row r="15" spans="1:121">
      <c r="A15" s="85"/>
      <c r="B15" s="68"/>
      <c r="C15" s="91"/>
      <c r="D15" s="91"/>
      <c r="E15" s="91"/>
      <c r="F15" s="94"/>
      <c r="G15" s="68"/>
      <c r="H15" s="91"/>
      <c r="I15" s="91"/>
      <c r="J15" s="94"/>
      <c r="K15" s="68"/>
      <c r="L15" s="3"/>
      <c r="M15" s="91"/>
      <c r="N15" s="94"/>
      <c r="O15" s="68"/>
      <c r="P15" s="91"/>
      <c r="Q15" s="91"/>
      <c r="R15" s="94"/>
      <c r="S15" s="68"/>
      <c r="T15" s="91"/>
      <c r="U15" s="105"/>
      <c r="V15" s="94"/>
      <c r="W15" s="68"/>
      <c r="X15" s="3"/>
      <c r="Y15" s="91"/>
      <c r="Z15" s="94"/>
      <c r="AA15" s="68"/>
      <c r="AB15" s="91"/>
      <c r="AC15" s="91"/>
      <c r="AD15" s="94"/>
      <c r="AE15" s="68"/>
      <c r="AF15" s="91"/>
      <c r="AG15" s="91"/>
      <c r="AH15" s="68"/>
      <c r="AI15" s="91"/>
      <c r="AJ15" s="91"/>
      <c r="AK15" s="94"/>
      <c r="AL15" s="68"/>
      <c r="AM15" s="91"/>
      <c r="AN15" s="91"/>
      <c r="AO15" s="94"/>
      <c r="AP15" s="68"/>
      <c r="AQ15" s="91"/>
      <c r="AR15" s="94"/>
      <c r="AS15" s="68"/>
      <c r="AT15" s="91"/>
      <c r="AU15" s="94"/>
      <c r="AV15" s="3"/>
      <c r="AW15" s="91"/>
      <c r="AX15" s="91"/>
      <c r="AY15" s="91"/>
      <c r="AZ15" s="68"/>
      <c r="BA15" s="91"/>
      <c r="BB15" s="91"/>
      <c r="BC15" s="91"/>
      <c r="BD15" s="99" t="str">
        <f t="shared" si="0"/>
        <v xml:space="preserve"> </v>
      </c>
      <c r="BF15" s="23" t="str">
        <f t="shared" si="55"/>
        <v xml:space="preserve"> </v>
      </c>
      <c r="BG15" s="23" t="str">
        <f t="shared" si="56"/>
        <v xml:space="preserve"> </v>
      </c>
      <c r="BH15" s="23" t="str">
        <f t="shared" si="57"/>
        <v xml:space="preserve"> </v>
      </c>
      <c r="BI15" s="23" t="str">
        <f t="shared" si="58"/>
        <v xml:space="preserve"> </v>
      </c>
      <c r="BJ15" s="23" t="str">
        <f t="shared" si="59"/>
        <v xml:space="preserve"> </v>
      </c>
      <c r="BL15" s="4" t="str">
        <f t="shared" si="1"/>
        <v xml:space="preserve"> </v>
      </c>
      <c r="BM15" s="4" t="str">
        <f t="shared" si="2"/>
        <v xml:space="preserve"> </v>
      </c>
      <c r="BN15" s="4" t="str">
        <f t="shared" si="3"/>
        <v xml:space="preserve"> </v>
      </c>
      <c r="BO15" s="4" t="str">
        <f t="shared" si="4"/>
        <v xml:space="preserve"> </v>
      </c>
      <c r="BP15" s="4" t="str">
        <f t="shared" si="5"/>
        <v xml:space="preserve"> </v>
      </c>
      <c r="BQ15" s="4" t="str">
        <f t="shared" si="6"/>
        <v xml:space="preserve"> </v>
      </c>
      <c r="BR15" s="4" t="str">
        <f t="shared" si="7"/>
        <v xml:space="preserve"> </v>
      </c>
      <c r="BS15" s="4" t="str">
        <f t="shared" si="8"/>
        <v xml:space="preserve"> </v>
      </c>
      <c r="BT15" s="4" t="str">
        <f t="shared" si="9"/>
        <v xml:space="preserve"> </v>
      </c>
      <c r="BU15" s="4" t="str">
        <f t="shared" si="10"/>
        <v xml:space="preserve"> </v>
      </c>
      <c r="BV15" s="4" t="str">
        <f t="shared" si="11"/>
        <v xml:space="preserve"> </v>
      </c>
      <c r="BW15" s="4" t="str">
        <f t="shared" si="12"/>
        <v xml:space="preserve"> </v>
      </c>
      <c r="BX15" s="4" t="str">
        <f t="shared" si="13"/>
        <v xml:space="preserve"> </v>
      </c>
      <c r="BY15" s="4" t="str">
        <f t="shared" si="14"/>
        <v xml:space="preserve"> </v>
      </c>
      <c r="BZ15" s="4" t="str">
        <f t="shared" si="15"/>
        <v xml:space="preserve"> </v>
      </c>
      <c r="CA15" s="4" t="str">
        <f t="shared" si="16"/>
        <v xml:space="preserve"> </v>
      </c>
      <c r="CB15" s="4" t="str">
        <f t="shared" si="17"/>
        <v xml:space="preserve"> </v>
      </c>
      <c r="CC15" s="4" t="str">
        <f t="shared" si="18"/>
        <v xml:space="preserve"> </v>
      </c>
      <c r="CD15" s="4" t="str">
        <f t="shared" si="19"/>
        <v xml:space="preserve"> </v>
      </c>
      <c r="CE15" s="4" t="str">
        <f t="shared" si="20"/>
        <v xml:space="preserve"> </v>
      </c>
      <c r="CF15" s="4" t="str">
        <f t="shared" si="21"/>
        <v xml:space="preserve"> </v>
      </c>
      <c r="CG15" s="4" t="str">
        <f t="shared" si="22"/>
        <v xml:space="preserve"> </v>
      </c>
      <c r="CH15" s="4" t="str">
        <f t="shared" si="23"/>
        <v xml:space="preserve"> </v>
      </c>
      <c r="CI15" s="4" t="str">
        <f t="shared" si="24"/>
        <v xml:space="preserve"> </v>
      </c>
      <c r="CJ15" s="4" t="str">
        <f t="shared" si="25"/>
        <v xml:space="preserve"> </v>
      </c>
      <c r="CK15" s="4" t="str">
        <f t="shared" si="26"/>
        <v xml:space="preserve"> </v>
      </c>
      <c r="CL15" s="4" t="str">
        <f t="shared" si="27"/>
        <v xml:space="preserve"> </v>
      </c>
      <c r="CM15" s="4" t="str">
        <f t="shared" si="28"/>
        <v xml:space="preserve"> </v>
      </c>
      <c r="CN15" s="4" t="str">
        <f t="shared" si="29"/>
        <v xml:space="preserve"> </v>
      </c>
      <c r="CO15" s="4" t="str">
        <f t="shared" si="30"/>
        <v xml:space="preserve"> </v>
      </c>
      <c r="CP15" s="4" t="str">
        <f t="shared" si="31"/>
        <v xml:space="preserve"> </v>
      </c>
      <c r="CQ15" s="4" t="str">
        <f t="shared" si="32"/>
        <v xml:space="preserve"> </v>
      </c>
      <c r="CR15" s="4" t="str">
        <f t="shared" si="33"/>
        <v xml:space="preserve"> </v>
      </c>
      <c r="CS15" s="4" t="str">
        <f t="shared" si="34"/>
        <v xml:space="preserve"> </v>
      </c>
      <c r="CT15" s="4" t="str">
        <f t="shared" si="35"/>
        <v xml:space="preserve"> </v>
      </c>
      <c r="CU15" s="4" t="str">
        <f t="shared" si="36"/>
        <v xml:space="preserve"> </v>
      </c>
      <c r="CV15" s="4" t="str">
        <f t="shared" si="37"/>
        <v xml:space="preserve"> </v>
      </c>
      <c r="CW15" s="4" t="str">
        <f t="shared" si="38"/>
        <v xml:space="preserve"> </v>
      </c>
      <c r="CX15" s="4" t="str">
        <f t="shared" si="39"/>
        <v xml:space="preserve"> </v>
      </c>
      <c r="CY15" s="4" t="str">
        <f t="shared" si="40"/>
        <v xml:space="preserve"> </v>
      </c>
      <c r="CZ15" s="4" t="str">
        <f t="shared" si="41"/>
        <v xml:space="preserve"> </v>
      </c>
      <c r="DA15" s="4" t="str">
        <f t="shared" si="42"/>
        <v xml:space="preserve"> </v>
      </c>
      <c r="DB15" s="4" t="str">
        <f t="shared" si="43"/>
        <v xml:space="preserve"> </v>
      </c>
      <c r="DC15" s="4" t="str">
        <f t="shared" si="44"/>
        <v xml:space="preserve"> </v>
      </c>
      <c r="DD15" s="4" t="str">
        <f t="shared" si="45"/>
        <v xml:space="preserve"> </v>
      </c>
      <c r="DE15" s="4" t="str">
        <f t="shared" si="46"/>
        <v xml:space="preserve"> </v>
      </c>
      <c r="DF15" s="4" t="str">
        <f t="shared" si="47"/>
        <v xml:space="preserve"> </v>
      </c>
      <c r="DG15" s="4" t="str">
        <f t="shared" si="48"/>
        <v xml:space="preserve"> </v>
      </c>
      <c r="DH15" s="4" t="str">
        <f t="shared" si="49"/>
        <v xml:space="preserve"> </v>
      </c>
      <c r="DI15" s="4" t="str">
        <f t="shared" si="50"/>
        <v xml:space="preserve"> </v>
      </c>
      <c r="DJ15" s="4" t="str">
        <f t="shared" si="51"/>
        <v xml:space="preserve"> </v>
      </c>
      <c r="DK15" s="4" t="str">
        <f t="shared" si="52"/>
        <v xml:space="preserve"> </v>
      </c>
      <c r="DL15" s="4" t="str">
        <f t="shared" si="53"/>
        <v xml:space="preserve"> </v>
      </c>
      <c r="DM15" s="4" t="str">
        <f t="shared" si="54"/>
        <v xml:space="preserve"> </v>
      </c>
      <c r="DN15" s="15" t="str">
        <f t="shared" si="60"/>
        <v xml:space="preserve"> </v>
      </c>
    </row>
    <row r="16" spans="1:121">
      <c r="A16" s="85"/>
      <c r="B16" s="68"/>
      <c r="C16" s="91"/>
      <c r="D16" s="91"/>
      <c r="E16" s="91"/>
      <c r="F16" s="94"/>
      <c r="G16" s="68"/>
      <c r="H16" s="91"/>
      <c r="I16" s="91"/>
      <c r="J16" s="94"/>
      <c r="K16" s="68"/>
      <c r="L16" s="3"/>
      <c r="M16" s="91"/>
      <c r="N16" s="94"/>
      <c r="O16" s="68"/>
      <c r="P16" s="91"/>
      <c r="Q16" s="91"/>
      <c r="R16" s="94"/>
      <c r="S16" s="68"/>
      <c r="T16" s="91"/>
      <c r="U16" s="105"/>
      <c r="V16" s="94"/>
      <c r="W16" s="68"/>
      <c r="X16" s="3"/>
      <c r="Y16" s="91"/>
      <c r="Z16" s="94"/>
      <c r="AA16" s="68"/>
      <c r="AB16" s="91"/>
      <c r="AC16" s="91"/>
      <c r="AD16" s="94"/>
      <c r="AE16" s="68"/>
      <c r="AF16" s="91"/>
      <c r="AG16" s="91"/>
      <c r="AH16" s="68"/>
      <c r="AI16" s="91"/>
      <c r="AJ16" s="91"/>
      <c r="AK16" s="94"/>
      <c r="AL16" s="68"/>
      <c r="AM16" s="91"/>
      <c r="AN16" s="91"/>
      <c r="AO16" s="94"/>
      <c r="AP16" s="68"/>
      <c r="AQ16" s="91"/>
      <c r="AR16" s="94"/>
      <c r="AS16" s="68"/>
      <c r="AT16" s="91"/>
      <c r="AU16" s="94"/>
      <c r="AV16" s="3"/>
      <c r="AW16" s="91"/>
      <c r="AX16" s="91"/>
      <c r="AY16" s="91"/>
      <c r="AZ16" s="68"/>
      <c r="BA16" s="91"/>
      <c r="BB16" s="91"/>
      <c r="BC16" s="91"/>
      <c r="BD16" s="99" t="str">
        <f t="shared" si="0"/>
        <v xml:space="preserve"> </v>
      </c>
      <c r="BF16" s="23" t="str">
        <f t="shared" si="55"/>
        <v xml:space="preserve"> </v>
      </c>
      <c r="BG16" s="23" t="str">
        <f t="shared" si="56"/>
        <v xml:space="preserve"> </v>
      </c>
      <c r="BH16" s="23" t="str">
        <f t="shared" si="57"/>
        <v xml:space="preserve"> </v>
      </c>
      <c r="BI16" s="23" t="str">
        <f t="shared" si="58"/>
        <v xml:space="preserve"> </v>
      </c>
      <c r="BJ16" s="23" t="str">
        <f t="shared" si="59"/>
        <v xml:space="preserve"> </v>
      </c>
      <c r="BL16" s="4" t="str">
        <f t="shared" si="1"/>
        <v xml:space="preserve"> </v>
      </c>
      <c r="BM16" s="4" t="str">
        <f t="shared" si="2"/>
        <v xml:space="preserve"> </v>
      </c>
      <c r="BN16" s="4" t="str">
        <f t="shared" si="3"/>
        <v xml:space="preserve"> </v>
      </c>
      <c r="BO16" s="4" t="str">
        <f t="shared" si="4"/>
        <v xml:space="preserve"> </v>
      </c>
      <c r="BP16" s="4" t="str">
        <f t="shared" si="5"/>
        <v xml:space="preserve"> </v>
      </c>
      <c r="BQ16" s="4" t="str">
        <f t="shared" si="6"/>
        <v xml:space="preserve"> </v>
      </c>
      <c r="BR16" s="4" t="str">
        <f t="shared" si="7"/>
        <v xml:space="preserve"> </v>
      </c>
      <c r="BS16" s="4" t="str">
        <f t="shared" si="8"/>
        <v xml:space="preserve"> </v>
      </c>
      <c r="BT16" s="4" t="str">
        <f t="shared" si="9"/>
        <v xml:space="preserve"> </v>
      </c>
      <c r="BU16" s="4" t="str">
        <f t="shared" si="10"/>
        <v xml:space="preserve"> </v>
      </c>
      <c r="BV16" s="4" t="str">
        <f t="shared" si="11"/>
        <v xml:space="preserve"> </v>
      </c>
      <c r="BW16" s="4" t="str">
        <f t="shared" si="12"/>
        <v xml:space="preserve"> </v>
      </c>
      <c r="BX16" s="4" t="str">
        <f t="shared" si="13"/>
        <v xml:space="preserve"> </v>
      </c>
      <c r="BY16" s="4" t="str">
        <f t="shared" si="14"/>
        <v xml:space="preserve"> </v>
      </c>
      <c r="BZ16" s="4" t="str">
        <f t="shared" si="15"/>
        <v xml:space="preserve"> </v>
      </c>
      <c r="CA16" s="4" t="str">
        <f t="shared" si="16"/>
        <v xml:space="preserve"> </v>
      </c>
      <c r="CB16" s="4" t="str">
        <f t="shared" si="17"/>
        <v xml:space="preserve"> </v>
      </c>
      <c r="CC16" s="4" t="str">
        <f t="shared" si="18"/>
        <v xml:space="preserve"> </v>
      </c>
      <c r="CD16" s="4" t="str">
        <f t="shared" si="19"/>
        <v xml:space="preserve"> </v>
      </c>
      <c r="CE16" s="4" t="str">
        <f t="shared" si="20"/>
        <v xml:space="preserve"> </v>
      </c>
      <c r="CF16" s="4" t="str">
        <f t="shared" si="21"/>
        <v xml:space="preserve"> </v>
      </c>
      <c r="CG16" s="4" t="str">
        <f t="shared" si="22"/>
        <v xml:space="preserve"> </v>
      </c>
      <c r="CH16" s="4" t="str">
        <f t="shared" si="23"/>
        <v xml:space="preserve"> </v>
      </c>
      <c r="CI16" s="4" t="str">
        <f t="shared" si="24"/>
        <v xml:space="preserve"> </v>
      </c>
      <c r="CJ16" s="4" t="str">
        <f t="shared" si="25"/>
        <v xml:space="preserve"> </v>
      </c>
      <c r="CK16" s="4" t="str">
        <f t="shared" si="26"/>
        <v xml:space="preserve"> </v>
      </c>
      <c r="CL16" s="4" t="str">
        <f t="shared" si="27"/>
        <v xml:space="preserve"> </v>
      </c>
      <c r="CM16" s="4" t="str">
        <f t="shared" si="28"/>
        <v xml:space="preserve"> </v>
      </c>
      <c r="CN16" s="4" t="str">
        <f t="shared" si="29"/>
        <v xml:space="preserve"> </v>
      </c>
      <c r="CO16" s="4" t="str">
        <f t="shared" si="30"/>
        <v xml:space="preserve"> </v>
      </c>
      <c r="CP16" s="4" t="str">
        <f t="shared" si="31"/>
        <v xml:space="preserve"> </v>
      </c>
      <c r="CQ16" s="4" t="str">
        <f t="shared" si="32"/>
        <v xml:space="preserve"> </v>
      </c>
      <c r="CR16" s="4" t="str">
        <f t="shared" si="33"/>
        <v xml:space="preserve"> </v>
      </c>
      <c r="CS16" s="4" t="str">
        <f t="shared" si="34"/>
        <v xml:space="preserve"> </v>
      </c>
      <c r="CT16" s="4" t="str">
        <f t="shared" si="35"/>
        <v xml:space="preserve"> </v>
      </c>
      <c r="CU16" s="4" t="str">
        <f t="shared" si="36"/>
        <v xml:space="preserve"> </v>
      </c>
      <c r="CV16" s="4" t="str">
        <f t="shared" si="37"/>
        <v xml:space="preserve"> </v>
      </c>
      <c r="CW16" s="4" t="str">
        <f t="shared" si="38"/>
        <v xml:space="preserve"> </v>
      </c>
      <c r="CX16" s="4" t="str">
        <f t="shared" si="39"/>
        <v xml:space="preserve"> </v>
      </c>
      <c r="CY16" s="4" t="str">
        <f t="shared" si="40"/>
        <v xml:space="preserve"> </v>
      </c>
      <c r="CZ16" s="4" t="str">
        <f t="shared" si="41"/>
        <v xml:space="preserve"> </v>
      </c>
      <c r="DA16" s="4" t="str">
        <f t="shared" si="42"/>
        <v xml:space="preserve"> </v>
      </c>
      <c r="DB16" s="4" t="str">
        <f t="shared" si="43"/>
        <v xml:space="preserve"> </v>
      </c>
      <c r="DC16" s="4" t="str">
        <f t="shared" si="44"/>
        <v xml:space="preserve"> </v>
      </c>
      <c r="DD16" s="4" t="str">
        <f t="shared" si="45"/>
        <v xml:space="preserve"> </v>
      </c>
      <c r="DE16" s="4" t="str">
        <f t="shared" si="46"/>
        <v xml:space="preserve"> </v>
      </c>
      <c r="DF16" s="4" t="str">
        <f t="shared" si="47"/>
        <v xml:space="preserve"> </v>
      </c>
      <c r="DG16" s="4" t="str">
        <f t="shared" si="48"/>
        <v xml:space="preserve"> </v>
      </c>
      <c r="DH16" s="4" t="str">
        <f t="shared" si="49"/>
        <v xml:space="preserve"> </v>
      </c>
      <c r="DI16" s="4" t="str">
        <f t="shared" si="50"/>
        <v xml:space="preserve"> </v>
      </c>
      <c r="DJ16" s="4" t="str">
        <f t="shared" si="51"/>
        <v xml:space="preserve"> </v>
      </c>
      <c r="DK16" s="4" t="str">
        <f t="shared" si="52"/>
        <v xml:space="preserve"> </v>
      </c>
      <c r="DL16" s="4" t="str">
        <f t="shared" si="53"/>
        <v xml:space="preserve"> </v>
      </c>
      <c r="DM16" s="4" t="str">
        <f t="shared" si="54"/>
        <v xml:space="preserve"> </v>
      </c>
      <c r="DN16" s="15" t="str">
        <f t="shared" si="60"/>
        <v xml:space="preserve"> </v>
      </c>
    </row>
    <row r="17" spans="1:118">
      <c r="A17" s="85"/>
      <c r="B17" s="68"/>
      <c r="C17" s="91"/>
      <c r="D17" s="91"/>
      <c r="E17" s="91"/>
      <c r="F17" s="94"/>
      <c r="G17" s="68"/>
      <c r="H17" s="91"/>
      <c r="I17" s="91"/>
      <c r="J17" s="94"/>
      <c r="K17" s="68"/>
      <c r="L17" s="3"/>
      <c r="M17" s="91"/>
      <c r="N17" s="94"/>
      <c r="O17" s="68"/>
      <c r="P17" s="91"/>
      <c r="Q17" s="91"/>
      <c r="R17" s="94"/>
      <c r="S17" s="68"/>
      <c r="T17" s="91"/>
      <c r="U17" s="105"/>
      <c r="V17" s="94"/>
      <c r="W17" s="68"/>
      <c r="X17" s="3"/>
      <c r="Y17" s="91"/>
      <c r="Z17" s="94"/>
      <c r="AA17" s="68"/>
      <c r="AB17" s="91"/>
      <c r="AC17" s="91"/>
      <c r="AD17" s="94"/>
      <c r="AE17" s="68"/>
      <c r="AF17" s="91"/>
      <c r="AG17" s="91"/>
      <c r="AH17" s="68"/>
      <c r="AI17" s="91"/>
      <c r="AJ17" s="91"/>
      <c r="AK17" s="94"/>
      <c r="AL17" s="68"/>
      <c r="AM17" s="91"/>
      <c r="AN17" s="91"/>
      <c r="AO17" s="94"/>
      <c r="AP17" s="68"/>
      <c r="AQ17" s="91"/>
      <c r="AR17" s="94"/>
      <c r="AS17" s="68"/>
      <c r="AT17" s="91"/>
      <c r="AU17" s="94"/>
      <c r="AV17" s="3"/>
      <c r="AW17" s="91"/>
      <c r="AX17" s="91"/>
      <c r="AY17" s="91"/>
      <c r="AZ17" s="68"/>
      <c r="BA17" s="91"/>
      <c r="BB17" s="91"/>
      <c r="BC17" s="91"/>
      <c r="BD17" s="99" t="str">
        <f t="shared" si="0"/>
        <v xml:space="preserve"> </v>
      </c>
      <c r="BF17" s="23" t="str">
        <f t="shared" si="55"/>
        <v xml:space="preserve"> </v>
      </c>
      <c r="BG17" s="23" t="str">
        <f t="shared" si="56"/>
        <v xml:space="preserve"> </v>
      </c>
      <c r="BH17" s="23" t="str">
        <f t="shared" si="57"/>
        <v xml:space="preserve"> </v>
      </c>
      <c r="BI17" s="23" t="str">
        <f t="shared" si="58"/>
        <v xml:space="preserve"> </v>
      </c>
      <c r="BJ17" s="23" t="str">
        <f t="shared" si="59"/>
        <v xml:space="preserve"> </v>
      </c>
      <c r="BL17" s="4" t="str">
        <f t="shared" si="1"/>
        <v xml:space="preserve"> </v>
      </c>
      <c r="BM17" s="4" t="str">
        <f t="shared" si="2"/>
        <v xml:space="preserve"> </v>
      </c>
      <c r="BN17" s="4" t="str">
        <f t="shared" si="3"/>
        <v xml:space="preserve"> </v>
      </c>
      <c r="BO17" s="4" t="str">
        <f t="shared" si="4"/>
        <v xml:space="preserve"> </v>
      </c>
      <c r="BP17" s="4" t="str">
        <f t="shared" si="5"/>
        <v xml:space="preserve"> </v>
      </c>
      <c r="BQ17" s="4" t="str">
        <f t="shared" si="6"/>
        <v xml:space="preserve"> </v>
      </c>
      <c r="BR17" s="4" t="str">
        <f t="shared" si="7"/>
        <v xml:space="preserve"> </v>
      </c>
      <c r="BS17" s="4" t="str">
        <f t="shared" si="8"/>
        <v xml:space="preserve"> </v>
      </c>
      <c r="BT17" s="4" t="str">
        <f t="shared" si="9"/>
        <v xml:space="preserve"> </v>
      </c>
      <c r="BU17" s="4" t="str">
        <f t="shared" si="10"/>
        <v xml:space="preserve"> </v>
      </c>
      <c r="BV17" s="4" t="str">
        <f t="shared" si="11"/>
        <v xml:space="preserve"> </v>
      </c>
      <c r="BW17" s="4" t="str">
        <f t="shared" si="12"/>
        <v xml:space="preserve"> </v>
      </c>
      <c r="BX17" s="4" t="str">
        <f t="shared" si="13"/>
        <v xml:space="preserve"> </v>
      </c>
      <c r="BY17" s="4" t="str">
        <f t="shared" si="14"/>
        <v xml:space="preserve"> </v>
      </c>
      <c r="BZ17" s="4" t="str">
        <f t="shared" si="15"/>
        <v xml:space="preserve"> </v>
      </c>
      <c r="CA17" s="4" t="str">
        <f t="shared" si="16"/>
        <v xml:space="preserve"> </v>
      </c>
      <c r="CB17" s="4" t="str">
        <f t="shared" si="17"/>
        <v xml:space="preserve"> </v>
      </c>
      <c r="CC17" s="4" t="str">
        <f t="shared" si="18"/>
        <v xml:space="preserve"> </v>
      </c>
      <c r="CD17" s="4" t="str">
        <f t="shared" si="19"/>
        <v xml:space="preserve"> </v>
      </c>
      <c r="CE17" s="4" t="str">
        <f t="shared" si="20"/>
        <v xml:space="preserve"> </v>
      </c>
      <c r="CF17" s="4" t="str">
        <f t="shared" si="21"/>
        <v xml:space="preserve"> </v>
      </c>
      <c r="CG17" s="4" t="str">
        <f t="shared" si="22"/>
        <v xml:space="preserve"> </v>
      </c>
      <c r="CH17" s="4" t="str">
        <f t="shared" si="23"/>
        <v xml:space="preserve"> </v>
      </c>
      <c r="CI17" s="4" t="str">
        <f t="shared" si="24"/>
        <v xml:space="preserve"> </v>
      </c>
      <c r="CJ17" s="4" t="str">
        <f t="shared" si="25"/>
        <v xml:space="preserve"> </v>
      </c>
      <c r="CK17" s="4" t="str">
        <f t="shared" si="26"/>
        <v xml:space="preserve"> </v>
      </c>
      <c r="CL17" s="4" t="str">
        <f t="shared" si="27"/>
        <v xml:space="preserve"> </v>
      </c>
      <c r="CM17" s="4" t="str">
        <f t="shared" si="28"/>
        <v xml:space="preserve"> </v>
      </c>
      <c r="CN17" s="4" t="str">
        <f t="shared" si="29"/>
        <v xml:space="preserve"> </v>
      </c>
      <c r="CO17" s="4" t="str">
        <f t="shared" si="30"/>
        <v xml:space="preserve"> </v>
      </c>
      <c r="CP17" s="4" t="str">
        <f t="shared" si="31"/>
        <v xml:space="preserve"> </v>
      </c>
      <c r="CQ17" s="4" t="str">
        <f t="shared" si="32"/>
        <v xml:space="preserve"> </v>
      </c>
      <c r="CR17" s="4" t="str">
        <f t="shared" si="33"/>
        <v xml:space="preserve"> </v>
      </c>
      <c r="CS17" s="4" t="str">
        <f t="shared" si="34"/>
        <v xml:space="preserve"> </v>
      </c>
      <c r="CT17" s="4" t="str">
        <f t="shared" si="35"/>
        <v xml:space="preserve"> </v>
      </c>
      <c r="CU17" s="4" t="str">
        <f t="shared" si="36"/>
        <v xml:space="preserve"> </v>
      </c>
      <c r="CV17" s="4" t="str">
        <f t="shared" si="37"/>
        <v xml:space="preserve"> </v>
      </c>
      <c r="CW17" s="4" t="str">
        <f t="shared" si="38"/>
        <v xml:space="preserve"> </v>
      </c>
      <c r="CX17" s="4" t="str">
        <f t="shared" si="39"/>
        <v xml:space="preserve"> </v>
      </c>
      <c r="CY17" s="4" t="str">
        <f t="shared" si="40"/>
        <v xml:space="preserve"> </v>
      </c>
      <c r="CZ17" s="4" t="str">
        <f t="shared" si="41"/>
        <v xml:space="preserve"> </v>
      </c>
      <c r="DA17" s="4" t="str">
        <f t="shared" si="42"/>
        <v xml:space="preserve"> </v>
      </c>
      <c r="DB17" s="4" t="str">
        <f t="shared" si="43"/>
        <v xml:space="preserve"> </v>
      </c>
      <c r="DC17" s="4" t="str">
        <f t="shared" si="44"/>
        <v xml:space="preserve"> </v>
      </c>
      <c r="DD17" s="4" t="str">
        <f t="shared" si="45"/>
        <v xml:space="preserve"> </v>
      </c>
      <c r="DE17" s="4" t="str">
        <f t="shared" si="46"/>
        <v xml:space="preserve"> </v>
      </c>
      <c r="DF17" s="4" t="str">
        <f t="shared" si="47"/>
        <v xml:space="preserve"> </v>
      </c>
      <c r="DG17" s="4" t="str">
        <f t="shared" si="48"/>
        <v xml:space="preserve"> </v>
      </c>
      <c r="DH17" s="4" t="str">
        <f t="shared" si="49"/>
        <v xml:space="preserve"> </v>
      </c>
      <c r="DI17" s="4" t="str">
        <f t="shared" si="50"/>
        <v xml:space="preserve"> </v>
      </c>
      <c r="DJ17" s="4" t="str">
        <f t="shared" si="51"/>
        <v xml:space="preserve"> </v>
      </c>
      <c r="DK17" s="4" t="str">
        <f t="shared" si="52"/>
        <v xml:space="preserve"> </v>
      </c>
      <c r="DL17" s="4" t="str">
        <f t="shared" si="53"/>
        <v xml:space="preserve"> </v>
      </c>
      <c r="DM17" s="4" t="str">
        <f t="shared" si="54"/>
        <v xml:space="preserve"> </v>
      </c>
      <c r="DN17" s="15" t="str">
        <f t="shared" si="60"/>
        <v xml:space="preserve"> </v>
      </c>
    </row>
    <row r="18" spans="1:118">
      <c r="A18" s="85"/>
      <c r="B18" s="68"/>
      <c r="C18" s="91"/>
      <c r="D18" s="91"/>
      <c r="E18" s="91"/>
      <c r="F18" s="94"/>
      <c r="G18" s="68"/>
      <c r="H18" s="91"/>
      <c r="I18" s="91"/>
      <c r="J18" s="94"/>
      <c r="K18" s="68"/>
      <c r="L18" s="3"/>
      <c r="M18" s="91"/>
      <c r="N18" s="94"/>
      <c r="O18" s="68"/>
      <c r="P18" s="91"/>
      <c r="Q18" s="91"/>
      <c r="R18" s="94"/>
      <c r="S18" s="68"/>
      <c r="T18" s="91"/>
      <c r="U18" s="105"/>
      <c r="V18" s="94"/>
      <c r="W18" s="68"/>
      <c r="X18" s="3"/>
      <c r="Y18" s="91"/>
      <c r="Z18" s="94"/>
      <c r="AA18" s="68"/>
      <c r="AB18" s="91"/>
      <c r="AC18" s="91"/>
      <c r="AD18" s="94"/>
      <c r="AE18" s="68"/>
      <c r="AF18" s="91"/>
      <c r="AG18" s="91"/>
      <c r="AH18" s="68"/>
      <c r="AI18" s="91"/>
      <c r="AJ18" s="91"/>
      <c r="AK18" s="94"/>
      <c r="AL18" s="68"/>
      <c r="AM18" s="91"/>
      <c r="AN18" s="91"/>
      <c r="AO18" s="94"/>
      <c r="AP18" s="68"/>
      <c r="AQ18" s="91"/>
      <c r="AR18" s="94"/>
      <c r="AS18" s="68"/>
      <c r="AT18" s="91"/>
      <c r="AU18" s="94"/>
      <c r="AV18" s="3"/>
      <c r="AW18" s="91"/>
      <c r="AX18" s="91"/>
      <c r="AY18" s="91"/>
      <c r="AZ18" s="68"/>
      <c r="BA18" s="91"/>
      <c r="BB18" s="91"/>
      <c r="BC18" s="91"/>
      <c r="BD18" s="99" t="str">
        <f t="shared" si="0"/>
        <v xml:space="preserve"> </v>
      </c>
      <c r="BF18" s="23" t="str">
        <f t="shared" si="55"/>
        <v xml:space="preserve"> </v>
      </c>
      <c r="BG18" s="23" t="str">
        <f t="shared" si="56"/>
        <v xml:space="preserve"> </v>
      </c>
      <c r="BH18" s="23" t="str">
        <f t="shared" si="57"/>
        <v xml:space="preserve"> </v>
      </c>
      <c r="BI18" s="23" t="str">
        <f t="shared" si="58"/>
        <v xml:space="preserve"> </v>
      </c>
      <c r="BJ18" s="23" t="str">
        <f t="shared" si="59"/>
        <v xml:space="preserve"> </v>
      </c>
      <c r="BL18" s="4" t="str">
        <f t="shared" si="1"/>
        <v xml:space="preserve"> </v>
      </c>
      <c r="BM18" s="4" t="str">
        <f t="shared" si="2"/>
        <v xml:space="preserve"> </v>
      </c>
      <c r="BN18" s="4" t="str">
        <f t="shared" si="3"/>
        <v xml:space="preserve"> </v>
      </c>
      <c r="BO18" s="4" t="str">
        <f t="shared" si="4"/>
        <v xml:space="preserve"> </v>
      </c>
      <c r="BP18" s="4" t="str">
        <f t="shared" si="5"/>
        <v xml:space="preserve"> </v>
      </c>
      <c r="BQ18" s="4" t="str">
        <f t="shared" si="6"/>
        <v xml:space="preserve"> </v>
      </c>
      <c r="BR18" s="4" t="str">
        <f t="shared" si="7"/>
        <v xml:space="preserve"> </v>
      </c>
      <c r="BS18" s="4" t="str">
        <f t="shared" si="8"/>
        <v xml:space="preserve"> </v>
      </c>
      <c r="BT18" s="4" t="str">
        <f t="shared" si="9"/>
        <v xml:space="preserve"> </v>
      </c>
      <c r="BU18" s="4" t="str">
        <f t="shared" si="10"/>
        <v xml:space="preserve"> </v>
      </c>
      <c r="BV18" s="4" t="str">
        <f t="shared" si="11"/>
        <v xml:space="preserve"> </v>
      </c>
      <c r="BW18" s="4" t="str">
        <f t="shared" si="12"/>
        <v xml:space="preserve"> </v>
      </c>
      <c r="BX18" s="4" t="str">
        <f t="shared" si="13"/>
        <v xml:space="preserve"> </v>
      </c>
      <c r="BY18" s="4" t="str">
        <f t="shared" si="14"/>
        <v xml:space="preserve"> </v>
      </c>
      <c r="BZ18" s="4" t="str">
        <f t="shared" si="15"/>
        <v xml:space="preserve"> </v>
      </c>
      <c r="CA18" s="4" t="str">
        <f t="shared" si="16"/>
        <v xml:space="preserve"> </v>
      </c>
      <c r="CB18" s="4" t="str">
        <f t="shared" si="17"/>
        <v xml:space="preserve"> </v>
      </c>
      <c r="CC18" s="4" t="str">
        <f t="shared" si="18"/>
        <v xml:space="preserve"> </v>
      </c>
      <c r="CD18" s="4" t="str">
        <f t="shared" si="19"/>
        <v xml:space="preserve"> </v>
      </c>
      <c r="CE18" s="4" t="str">
        <f t="shared" si="20"/>
        <v xml:space="preserve"> </v>
      </c>
      <c r="CF18" s="4" t="str">
        <f t="shared" si="21"/>
        <v xml:space="preserve"> </v>
      </c>
      <c r="CG18" s="4" t="str">
        <f t="shared" si="22"/>
        <v xml:space="preserve"> </v>
      </c>
      <c r="CH18" s="4" t="str">
        <f t="shared" si="23"/>
        <v xml:space="preserve"> </v>
      </c>
      <c r="CI18" s="4" t="str">
        <f t="shared" si="24"/>
        <v xml:space="preserve"> </v>
      </c>
      <c r="CJ18" s="4" t="str">
        <f t="shared" si="25"/>
        <v xml:space="preserve"> </v>
      </c>
      <c r="CK18" s="4" t="str">
        <f t="shared" si="26"/>
        <v xml:space="preserve"> </v>
      </c>
      <c r="CL18" s="4" t="str">
        <f t="shared" si="27"/>
        <v xml:space="preserve"> </v>
      </c>
      <c r="CM18" s="4" t="str">
        <f t="shared" si="28"/>
        <v xml:space="preserve"> </v>
      </c>
      <c r="CN18" s="4" t="str">
        <f t="shared" si="29"/>
        <v xml:space="preserve"> </v>
      </c>
      <c r="CO18" s="4" t="str">
        <f t="shared" si="30"/>
        <v xml:space="preserve"> </v>
      </c>
      <c r="CP18" s="4" t="str">
        <f t="shared" si="31"/>
        <v xml:space="preserve"> </v>
      </c>
      <c r="CQ18" s="4" t="str">
        <f t="shared" si="32"/>
        <v xml:space="preserve"> </v>
      </c>
      <c r="CR18" s="4" t="str">
        <f t="shared" si="33"/>
        <v xml:space="preserve"> </v>
      </c>
      <c r="CS18" s="4" t="str">
        <f t="shared" si="34"/>
        <v xml:space="preserve"> </v>
      </c>
      <c r="CT18" s="4" t="str">
        <f t="shared" si="35"/>
        <v xml:space="preserve"> </v>
      </c>
      <c r="CU18" s="4" t="str">
        <f t="shared" si="36"/>
        <v xml:space="preserve"> </v>
      </c>
      <c r="CV18" s="4" t="str">
        <f t="shared" si="37"/>
        <v xml:space="preserve"> </v>
      </c>
      <c r="CW18" s="4" t="str">
        <f t="shared" si="38"/>
        <v xml:space="preserve"> </v>
      </c>
      <c r="CX18" s="4" t="str">
        <f t="shared" si="39"/>
        <v xml:space="preserve"> </v>
      </c>
      <c r="CY18" s="4" t="str">
        <f t="shared" si="40"/>
        <v xml:space="preserve"> </v>
      </c>
      <c r="CZ18" s="4" t="str">
        <f t="shared" si="41"/>
        <v xml:space="preserve"> </v>
      </c>
      <c r="DA18" s="4" t="str">
        <f t="shared" si="42"/>
        <v xml:space="preserve"> </v>
      </c>
      <c r="DB18" s="4" t="str">
        <f t="shared" si="43"/>
        <v xml:space="preserve"> </v>
      </c>
      <c r="DC18" s="4" t="str">
        <f t="shared" si="44"/>
        <v xml:space="preserve"> </v>
      </c>
      <c r="DD18" s="4" t="str">
        <f t="shared" si="45"/>
        <v xml:space="preserve"> </v>
      </c>
      <c r="DE18" s="4" t="str">
        <f t="shared" si="46"/>
        <v xml:space="preserve"> </v>
      </c>
      <c r="DF18" s="4" t="str">
        <f t="shared" si="47"/>
        <v xml:space="preserve"> </v>
      </c>
      <c r="DG18" s="4" t="str">
        <f t="shared" si="48"/>
        <v xml:space="preserve"> </v>
      </c>
      <c r="DH18" s="4" t="str">
        <f t="shared" si="49"/>
        <v xml:space="preserve"> </v>
      </c>
      <c r="DI18" s="4" t="str">
        <f t="shared" si="50"/>
        <v xml:space="preserve"> </v>
      </c>
      <c r="DJ18" s="4" t="str">
        <f t="shared" si="51"/>
        <v xml:space="preserve"> </v>
      </c>
      <c r="DK18" s="4" t="str">
        <f t="shared" si="52"/>
        <v xml:space="preserve"> </v>
      </c>
      <c r="DL18" s="4" t="str">
        <f t="shared" si="53"/>
        <v xml:space="preserve"> </v>
      </c>
      <c r="DM18" s="4" t="str">
        <f t="shared" si="54"/>
        <v xml:space="preserve"> </v>
      </c>
      <c r="DN18" s="15" t="str">
        <f t="shared" si="60"/>
        <v xml:space="preserve"> </v>
      </c>
    </row>
    <row r="19" spans="1:118">
      <c r="A19" s="85"/>
      <c r="B19" s="68"/>
      <c r="C19" s="91"/>
      <c r="D19" s="91"/>
      <c r="E19" s="91"/>
      <c r="F19" s="94"/>
      <c r="G19" s="68"/>
      <c r="H19" s="91"/>
      <c r="I19" s="91"/>
      <c r="J19" s="94"/>
      <c r="K19" s="68"/>
      <c r="L19" s="3"/>
      <c r="M19" s="91"/>
      <c r="N19" s="94"/>
      <c r="O19" s="68"/>
      <c r="P19" s="91"/>
      <c r="Q19" s="91"/>
      <c r="R19" s="94"/>
      <c r="S19" s="68"/>
      <c r="T19" s="91"/>
      <c r="U19" s="105"/>
      <c r="V19" s="94"/>
      <c r="W19" s="68"/>
      <c r="X19" s="3"/>
      <c r="Y19" s="91"/>
      <c r="Z19" s="94"/>
      <c r="AA19" s="68"/>
      <c r="AB19" s="91"/>
      <c r="AC19" s="91"/>
      <c r="AD19" s="94"/>
      <c r="AE19" s="68"/>
      <c r="AF19" s="91"/>
      <c r="AG19" s="91"/>
      <c r="AH19" s="68"/>
      <c r="AI19" s="91"/>
      <c r="AJ19" s="91"/>
      <c r="AK19" s="94"/>
      <c r="AL19" s="68"/>
      <c r="AM19" s="91"/>
      <c r="AN19" s="91"/>
      <c r="AO19" s="94"/>
      <c r="AP19" s="68"/>
      <c r="AQ19" s="91"/>
      <c r="AR19" s="94"/>
      <c r="AS19" s="68"/>
      <c r="AT19" s="91"/>
      <c r="AU19" s="94"/>
      <c r="AV19" s="3"/>
      <c r="AW19" s="91"/>
      <c r="AX19" s="91"/>
      <c r="AY19" s="91"/>
      <c r="AZ19" s="68"/>
      <c r="BA19" s="91"/>
      <c r="BB19" s="91"/>
      <c r="BC19" s="91"/>
      <c r="BD19" s="99" t="str">
        <f t="shared" si="0"/>
        <v xml:space="preserve"> </v>
      </c>
      <c r="BF19" s="23" t="str">
        <f t="shared" si="55"/>
        <v xml:space="preserve"> </v>
      </c>
      <c r="BG19" s="23" t="str">
        <f t="shared" si="56"/>
        <v xml:space="preserve"> </v>
      </c>
      <c r="BH19" s="23" t="str">
        <f t="shared" si="57"/>
        <v xml:space="preserve"> </v>
      </c>
      <c r="BI19" s="23" t="str">
        <f t="shared" si="58"/>
        <v xml:space="preserve"> </v>
      </c>
      <c r="BJ19" s="23" t="str">
        <f t="shared" si="59"/>
        <v xml:space="preserve"> </v>
      </c>
      <c r="BL19" s="4" t="str">
        <f t="shared" si="1"/>
        <v xml:space="preserve"> </v>
      </c>
      <c r="BM19" s="4" t="str">
        <f t="shared" si="2"/>
        <v xml:space="preserve"> </v>
      </c>
      <c r="BN19" s="4" t="str">
        <f t="shared" si="3"/>
        <v xml:space="preserve"> </v>
      </c>
      <c r="BO19" s="4" t="str">
        <f t="shared" si="4"/>
        <v xml:space="preserve"> </v>
      </c>
      <c r="BP19" s="4" t="str">
        <f t="shared" si="5"/>
        <v xml:space="preserve"> </v>
      </c>
      <c r="BQ19" s="4" t="str">
        <f t="shared" si="6"/>
        <v xml:space="preserve"> </v>
      </c>
      <c r="BR19" s="4" t="str">
        <f t="shared" si="7"/>
        <v xml:space="preserve"> </v>
      </c>
      <c r="BS19" s="4" t="str">
        <f t="shared" si="8"/>
        <v xml:space="preserve"> </v>
      </c>
      <c r="BT19" s="4" t="str">
        <f t="shared" si="9"/>
        <v xml:space="preserve"> </v>
      </c>
      <c r="BU19" s="4" t="str">
        <f t="shared" si="10"/>
        <v xml:space="preserve"> </v>
      </c>
      <c r="BV19" s="4" t="str">
        <f t="shared" si="11"/>
        <v xml:space="preserve"> </v>
      </c>
      <c r="BW19" s="4" t="str">
        <f t="shared" si="12"/>
        <v xml:space="preserve"> </v>
      </c>
      <c r="BX19" s="4" t="str">
        <f t="shared" si="13"/>
        <v xml:space="preserve"> </v>
      </c>
      <c r="BY19" s="4" t="str">
        <f t="shared" si="14"/>
        <v xml:space="preserve"> </v>
      </c>
      <c r="BZ19" s="4" t="str">
        <f t="shared" si="15"/>
        <v xml:space="preserve"> </v>
      </c>
      <c r="CA19" s="4" t="str">
        <f t="shared" si="16"/>
        <v xml:space="preserve"> </v>
      </c>
      <c r="CB19" s="4" t="str">
        <f t="shared" si="17"/>
        <v xml:space="preserve"> </v>
      </c>
      <c r="CC19" s="4" t="str">
        <f t="shared" si="18"/>
        <v xml:space="preserve"> </v>
      </c>
      <c r="CD19" s="4" t="str">
        <f t="shared" si="19"/>
        <v xml:space="preserve"> </v>
      </c>
      <c r="CE19" s="4" t="str">
        <f t="shared" si="20"/>
        <v xml:space="preserve"> </v>
      </c>
      <c r="CF19" s="4" t="str">
        <f t="shared" si="21"/>
        <v xml:space="preserve"> </v>
      </c>
      <c r="CG19" s="4" t="str">
        <f t="shared" si="22"/>
        <v xml:space="preserve"> </v>
      </c>
      <c r="CH19" s="4" t="str">
        <f t="shared" si="23"/>
        <v xml:space="preserve"> </v>
      </c>
      <c r="CI19" s="4" t="str">
        <f t="shared" si="24"/>
        <v xml:space="preserve"> </v>
      </c>
      <c r="CJ19" s="4" t="str">
        <f t="shared" si="25"/>
        <v xml:space="preserve"> </v>
      </c>
      <c r="CK19" s="4" t="str">
        <f t="shared" si="26"/>
        <v xml:space="preserve"> </v>
      </c>
      <c r="CL19" s="4" t="str">
        <f t="shared" si="27"/>
        <v xml:space="preserve"> </v>
      </c>
      <c r="CM19" s="4" t="str">
        <f t="shared" si="28"/>
        <v xml:space="preserve"> </v>
      </c>
      <c r="CN19" s="4" t="str">
        <f t="shared" si="29"/>
        <v xml:space="preserve"> </v>
      </c>
      <c r="CO19" s="4" t="str">
        <f t="shared" si="30"/>
        <v xml:space="preserve"> </v>
      </c>
      <c r="CP19" s="4" t="str">
        <f t="shared" si="31"/>
        <v xml:space="preserve"> </v>
      </c>
      <c r="CQ19" s="4" t="str">
        <f t="shared" si="32"/>
        <v xml:space="preserve"> </v>
      </c>
      <c r="CR19" s="4" t="str">
        <f t="shared" si="33"/>
        <v xml:space="preserve"> </v>
      </c>
      <c r="CS19" s="4" t="str">
        <f t="shared" si="34"/>
        <v xml:space="preserve"> </v>
      </c>
      <c r="CT19" s="4" t="str">
        <f t="shared" si="35"/>
        <v xml:space="preserve"> </v>
      </c>
      <c r="CU19" s="4" t="str">
        <f t="shared" si="36"/>
        <v xml:space="preserve"> </v>
      </c>
      <c r="CV19" s="4" t="str">
        <f t="shared" si="37"/>
        <v xml:space="preserve"> </v>
      </c>
      <c r="CW19" s="4" t="str">
        <f t="shared" si="38"/>
        <v xml:space="preserve"> </v>
      </c>
      <c r="CX19" s="4" t="str">
        <f t="shared" si="39"/>
        <v xml:space="preserve"> </v>
      </c>
      <c r="CY19" s="4" t="str">
        <f t="shared" si="40"/>
        <v xml:space="preserve"> </v>
      </c>
      <c r="CZ19" s="4" t="str">
        <f t="shared" si="41"/>
        <v xml:space="preserve"> </v>
      </c>
      <c r="DA19" s="4" t="str">
        <f t="shared" si="42"/>
        <v xml:space="preserve"> </v>
      </c>
      <c r="DB19" s="4" t="str">
        <f t="shared" si="43"/>
        <v xml:space="preserve"> </v>
      </c>
      <c r="DC19" s="4" t="str">
        <f t="shared" si="44"/>
        <v xml:space="preserve"> </v>
      </c>
      <c r="DD19" s="4" t="str">
        <f t="shared" si="45"/>
        <v xml:space="preserve"> </v>
      </c>
      <c r="DE19" s="4" t="str">
        <f t="shared" si="46"/>
        <v xml:space="preserve"> </v>
      </c>
      <c r="DF19" s="4" t="str">
        <f t="shared" si="47"/>
        <v xml:space="preserve"> </v>
      </c>
      <c r="DG19" s="4" t="str">
        <f t="shared" si="48"/>
        <v xml:space="preserve"> </v>
      </c>
      <c r="DH19" s="4" t="str">
        <f t="shared" si="49"/>
        <v xml:space="preserve"> </v>
      </c>
      <c r="DI19" s="4" t="str">
        <f t="shared" si="50"/>
        <v xml:space="preserve"> </v>
      </c>
      <c r="DJ19" s="4" t="str">
        <f t="shared" si="51"/>
        <v xml:space="preserve"> </v>
      </c>
      <c r="DK19" s="4" t="str">
        <f t="shared" si="52"/>
        <v xml:space="preserve"> </v>
      </c>
      <c r="DL19" s="4" t="str">
        <f t="shared" si="53"/>
        <v xml:space="preserve"> </v>
      </c>
      <c r="DM19" s="4" t="str">
        <f t="shared" si="54"/>
        <v xml:space="preserve"> </v>
      </c>
      <c r="DN19" s="15" t="str">
        <f t="shared" si="60"/>
        <v xml:space="preserve"> </v>
      </c>
    </row>
    <row r="20" spans="1:118">
      <c r="A20" s="85"/>
      <c r="B20" s="68"/>
      <c r="C20" s="91"/>
      <c r="D20" s="91"/>
      <c r="E20" s="91"/>
      <c r="F20" s="94"/>
      <c r="G20" s="68"/>
      <c r="H20" s="91"/>
      <c r="I20" s="91"/>
      <c r="J20" s="94"/>
      <c r="K20" s="68"/>
      <c r="L20" s="3"/>
      <c r="M20" s="91"/>
      <c r="N20" s="94"/>
      <c r="O20" s="68"/>
      <c r="P20" s="91"/>
      <c r="Q20" s="91"/>
      <c r="R20" s="94"/>
      <c r="S20" s="68"/>
      <c r="T20" s="91"/>
      <c r="U20" s="105"/>
      <c r="V20" s="94"/>
      <c r="W20" s="68"/>
      <c r="X20" s="3"/>
      <c r="Y20" s="91"/>
      <c r="Z20" s="94"/>
      <c r="AA20" s="68"/>
      <c r="AB20" s="91"/>
      <c r="AC20" s="91"/>
      <c r="AD20" s="94"/>
      <c r="AE20" s="68"/>
      <c r="AF20" s="91"/>
      <c r="AG20" s="91"/>
      <c r="AH20" s="68"/>
      <c r="AI20" s="91"/>
      <c r="AJ20" s="91"/>
      <c r="AK20" s="94"/>
      <c r="AL20" s="68"/>
      <c r="AM20" s="91"/>
      <c r="AN20" s="91"/>
      <c r="AO20" s="94"/>
      <c r="AP20" s="68"/>
      <c r="AQ20" s="91"/>
      <c r="AR20" s="94"/>
      <c r="AS20" s="68"/>
      <c r="AT20" s="91"/>
      <c r="AU20" s="94"/>
      <c r="AV20" s="3"/>
      <c r="AW20" s="91"/>
      <c r="AX20" s="91"/>
      <c r="AY20" s="91"/>
      <c r="AZ20" s="68"/>
      <c r="BA20" s="91"/>
      <c r="BB20" s="91"/>
      <c r="BC20" s="91"/>
      <c r="BD20" s="99" t="str">
        <f t="shared" si="0"/>
        <v xml:space="preserve"> </v>
      </c>
      <c r="BF20" s="23" t="str">
        <f t="shared" si="55"/>
        <v xml:space="preserve"> </v>
      </c>
      <c r="BG20" s="23" t="str">
        <f t="shared" si="56"/>
        <v xml:space="preserve"> </v>
      </c>
      <c r="BH20" s="23" t="str">
        <f t="shared" si="57"/>
        <v xml:space="preserve"> </v>
      </c>
      <c r="BI20" s="23" t="str">
        <f t="shared" si="58"/>
        <v xml:space="preserve"> </v>
      </c>
      <c r="BJ20" s="23" t="str">
        <f t="shared" si="59"/>
        <v xml:space="preserve"> </v>
      </c>
      <c r="BL20" s="4" t="str">
        <f t="shared" si="1"/>
        <v xml:space="preserve"> </v>
      </c>
      <c r="BM20" s="4" t="str">
        <f t="shared" si="2"/>
        <v xml:space="preserve"> </v>
      </c>
      <c r="BN20" s="4" t="str">
        <f t="shared" si="3"/>
        <v xml:space="preserve"> </v>
      </c>
      <c r="BO20" s="4" t="str">
        <f t="shared" si="4"/>
        <v xml:space="preserve"> </v>
      </c>
      <c r="BP20" s="4" t="str">
        <f t="shared" si="5"/>
        <v xml:space="preserve"> </v>
      </c>
      <c r="BQ20" s="4" t="str">
        <f t="shared" si="6"/>
        <v xml:space="preserve"> </v>
      </c>
      <c r="BR20" s="4" t="str">
        <f t="shared" si="7"/>
        <v xml:space="preserve"> </v>
      </c>
      <c r="BS20" s="4" t="str">
        <f t="shared" si="8"/>
        <v xml:space="preserve"> </v>
      </c>
      <c r="BT20" s="4" t="str">
        <f t="shared" si="9"/>
        <v xml:space="preserve"> </v>
      </c>
      <c r="BU20" s="4" t="str">
        <f t="shared" si="10"/>
        <v xml:space="preserve"> </v>
      </c>
      <c r="BV20" s="4" t="str">
        <f t="shared" si="11"/>
        <v xml:space="preserve"> </v>
      </c>
      <c r="BW20" s="4" t="str">
        <f t="shared" si="12"/>
        <v xml:space="preserve"> </v>
      </c>
      <c r="BX20" s="4" t="str">
        <f t="shared" si="13"/>
        <v xml:space="preserve"> </v>
      </c>
      <c r="BY20" s="4" t="str">
        <f t="shared" si="14"/>
        <v xml:space="preserve"> </v>
      </c>
      <c r="BZ20" s="4" t="str">
        <f t="shared" si="15"/>
        <v xml:space="preserve"> </v>
      </c>
      <c r="CA20" s="4" t="str">
        <f t="shared" si="16"/>
        <v xml:space="preserve"> </v>
      </c>
      <c r="CB20" s="4" t="str">
        <f t="shared" si="17"/>
        <v xml:space="preserve"> </v>
      </c>
      <c r="CC20" s="4" t="str">
        <f t="shared" si="18"/>
        <v xml:space="preserve"> </v>
      </c>
      <c r="CD20" s="4" t="str">
        <f t="shared" si="19"/>
        <v xml:space="preserve"> </v>
      </c>
      <c r="CE20" s="4" t="str">
        <f t="shared" si="20"/>
        <v xml:space="preserve"> </v>
      </c>
      <c r="CF20" s="4" t="str">
        <f t="shared" si="21"/>
        <v xml:space="preserve"> </v>
      </c>
      <c r="CG20" s="4" t="str">
        <f t="shared" si="22"/>
        <v xml:space="preserve"> </v>
      </c>
      <c r="CH20" s="4" t="str">
        <f t="shared" si="23"/>
        <v xml:space="preserve"> </v>
      </c>
      <c r="CI20" s="4" t="str">
        <f t="shared" si="24"/>
        <v xml:space="preserve"> </v>
      </c>
      <c r="CJ20" s="4" t="str">
        <f t="shared" si="25"/>
        <v xml:space="preserve"> </v>
      </c>
      <c r="CK20" s="4" t="str">
        <f t="shared" si="26"/>
        <v xml:space="preserve"> </v>
      </c>
      <c r="CL20" s="4" t="str">
        <f t="shared" si="27"/>
        <v xml:space="preserve"> </v>
      </c>
      <c r="CM20" s="4" t="str">
        <f t="shared" si="28"/>
        <v xml:space="preserve"> </v>
      </c>
      <c r="CN20" s="4" t="str">
        <f t="shared" si="29"/>
        <v xml:space="preserve"> </v>
      </c>
      <c r="CO20" s="4" t="str">
        <f t="shared" si="30"/>
        <v xml:space="preserve"> </v>
      </c>
      <c r="CP20" s="4" t="str">
        <f t="shared" si="31"/>
        <v xml:space="preserve"> </v>
      </c>
      <c r="CQ20" s="4" t="str">
        <f t="shared" si="32"/>
        <v xml:space="preserve"> </v>
      </c>
      <c r="CR20" s="4" t="str">
        <f t="shared" si="33"/>
        <v xml:space="preserve"> </v>
      </c>
      <c r="CS20" s="4" t="str">
        <f t="shared" si="34"/>
        <v xml:space="preserve"> </v>
      </c>
      <c r="CT20" s="4" t="str">
        <f t="shared" si="35"/>
        <v xml:space="preserve"> </v>
      </c>
      <c r="CU20" s="4" t="str">
        <f t="shared" si="36"/>
        <v xml:space="preserve"> </v>
      </c>
      <c r="CV20" s="4" t="str">
        <f t="shared" si="37"/>
        <v xml:space="preserve"> </v>
      </c>
      <c r="CW20" s="4" t="str">
        <f t="shared" si="38"/>
        <v xml:space="preserve"> </v>
      </c>
      <c r="CX20" s="4" t="str">
        <f t="shared" si="39"/>
        <v xml:space="preserve"> </v>
      </c>
      <c r="CY20" s="4" t="str">
        <f t="shared" si="40"/>
        <v xml:space="preserve"> </v>
      </c>
      <c r="CZ20" s="4" t="str">
        <f t="shared" si="41"/>
        <v xml:space="preserve"> </v>
      </c>
      <c r="DA20" s="4" t="str">
        <f t="shared" si="42"/>
        <v xml:space="preserve"> </v>
      </c>
      <c r="DB20" s="4" t="str">
        <f t="shared" si="43"/>
        <v xml:space="preserve"> </v>
      </c>
      <c r="DC20" s="4" t="str">
        <f t="shared" si="44"/>
        <v xml:space="preserve"> </v>
      </c>
      <c r="DD20" s="4" t="str">
        <f t="shared" si="45"/>
        <v xml:space="preserve"> </v>
      </c>
      <c r="DE20" s="4" t="str">
        <f t="shared" si="46"/>
        <v xml:space="preserve"> </v>
      </c>
      <c r="DF20" s="4" t="str">
        <f t="shared" si="47"/>
        <v xml:space="preserve"> </v>
      </c>
      <c r="DG20" s="4" t="str">
        <f t="shared" si="48"/>
        <v xml:space="preserve"> </v>
      </c>
      <c r="DH20" s="4" t="str">
        <f t="shared" si="49"/>
        <v xml:space="preserve"> </v>
      </c>
      <c r="DI20" s="4" t="str">
        <f t="shared" si="50"/>
        <v xml:space="preserve"> </v>
      </c>
      <c r="DJ20" s="4" t="str">
        <f t="shared" si="51"/>
        <v xml:space="preserve"> </v>
      </c>
      <c r="DK20" s="4" t="str">
        <f t="shared" si="52"/>
        <v xml:space="preserve"> </v>
      </c>
      <c r="DL20" s="4" t="str">
        <f t="shared" si="53"/>
        <v xml:space="preserve"> </v>
      </c>
      <c r="DM20" s="4" t="str">
        <f t="shared" si="54"/>
        <v xml:space="preserve"> </v>
      </c>
      <c r="DN20" s="15" t="str">
        <f t="shared" si="60"/>
        <v xml:space="preserve"> </v>
      </c>
    </row>
    <row r="21" spans="1:118">
      <c r="A21" s="85"/>
      <c r="B21" s="68"/>
      <c r="C21" s="91"/>
      <c r="D21" s="91"/>
      <c r="E21" s="91"/>
      <c r="F21" s="94"/>
      <c r="G21" s="68"/>
      <c r="H21" s="91"/>
      <c r="I21" s="91"/>
      <c r="J21" s="94"/>
      <c r="K21" s="68"/>
      <c r="L21" s="3"/>
      <c r="M21" s="91"/>
      <c r="N21" s="94"/>
      <c r="O21" s="68"/>
      <c r="P21" s="91"/>
      <c r="Q21" s="91"/>
      <c r="R21" s="94"/>
      <c r="S21" s="68"/>
      <c r="T21" s="91"/>
      <c r="U21" s="105"/>
      <c r="V21" s="94"/>
      <c r="W21" s="68"/>
      <c r="X21" s="3"/>
      <c r="Y21" s="91"/>
      <c r="Z21" s="94"/>
      <c r="AA21" s="68"/>
      <c r="AB21" s="91"/>
      <c r="AC21" s="91"/>
      <c r="AD21" s="94"/>
      <c r="AE21" s="68"/>
      <c r="AF21" s="91"/>
      <c r="AG21" s="91"/>
      <c r="AH21" s="68"/>
      <c r="AI21" s="91"/>
      <c r="AJ21" s="91"/>
      <c r="AK21" s="94"/>
      <c r="AL21" s="68"/>
      <c r="AM21" s="91"/>
      <c r="AN21" s="91"/>
      <c r="AO21" s="94"/>
      <c r="AP21" s="68"/>
      <c r="AQ21" s="91"/>
      <c r="AR21" s="94"/>
      <c r="AS21" s="68"/>
      <c r="AT21" s="91"/>
      <c r="AU21" s="94"/>
      <c r="AV21" s="3"/>
      <c r="AW21" s="91"/>
      <c r="AX21" s="91"/>
      <c r="AY21" s="91"/>
      <c r="AZ21" s="68"/>
      <c r="BA21" s="91"/>
      <c r="BB21" s="91"/>
      <c r="BC21" s="91"/>
      <c r="BD21" s="99" t="str">
        <f t="shared" si="0"/>
        <v xml:space="preserve"> </v>
      </c>
      <c r="BF21" s="23" t="str">
        <f t="shared" si="55"/>
        <v xml:space="preserve"> </v>
      </c>
      <c r="BG21" s="23" t="str">
        <f t="shared" si="56"/>
        <v xml:space="preserve"> </v>
      </c>
      <c r="BH21" s="23" t="str">
        <f t="shared" si="57"/>
        <v xml:space="preserve"> </v>
      </c>
      <c r="BI21" s="23" t="str">
        <f t="shared" si="58"/>
        <v xml:space="preserve"> </v>
      </c>
      <c r="BJ21" s="23" t="str">
        <f t="shared" si="59"/>
        <v xml:space="preserve"> </v>
      </c>
      <c r="BL21" s="4" t="str">
        <f t="shared" si="1"/>
        <v xml:space="preserve"> </v>
      </c>
      <c r="BM21" s="4" t="str">
        <f t="shared" si="2"/>
        <v xml:space="preserve"> </v>
      </c>
      <c r="BN21" s="4" t="str">
        <f t="shared" si="3"/>
        <v xml:space="preserve"> </v>
      </c>
      <c r="BO21" s="4" t="str">
        <f t="shared" si="4"/>
        <v xml:space="preserve"> </v>
      </c>
      <c r="BP21" s="4" t="str">
        <f t="shared" si="5"/>
        <v xml:space="preserve"> </v>
      </c>
      <c r="BQ21" s="4" t="str">
        <f t="shared" si="6"/>
        <v xml:space="preserve"> </v>
      </c>
      <c r="BR21" s="4" t="str">
        <f t="shared" si="7"/>
        <v xml:space="preserve"> </v>
      </c>
      <c r="BS21" s="4" t="str">
        <f t="shared" si="8"/>
        <v xml:space="preserve"> </v>
      </c>
      <c r="BT21" s="4" t="str">
        <f t="shared" si="9"/>
        <v xml:space="preserve"> </v>
      </c>
      <c r="BU21" s="4" t="str">
        <f t="shared" si="10"/>
        <v xml:space="preserve"> </v>
      </c>
      <c r="BV21" s="4" t="str">
        <f t="shared" si="11"/>
        <v xml:space="preserve"> </v>
      </c>
      <c r="BW21" s="4" t="str">
        <f t="shared" si="12"/>
        <v xml:space="preserve"> </v>
      </c>
      <c r="BX21" s="4" t="str">
        <f t="shared" si="13"/>
        <v xml:space="preserve"> </v>
      </c>
      <c r="BY21" s="4" t="str">
        <f t="shared" si="14"/>
        <v xml:space="preserve"> </v>
      </c>
      <c r="BZ21" s="4" t="str">
        <f t="shared" si="15"/>
        <v xml:space="preserve"> </v>
      </c>
      <c r="CA21" s="4" t="str">
        <f t="shared" si="16"/>
        <v xml:space="preserve"> </v>
      </c>
      <c r="CB21" s="4" t="str">
        <f t="shared" si="17"/>
        <v xml:space="preserve"> </v>
      </c>
      <c r="CC21" s="4" t="str">
        <f t="shared" si="18"/>
        <v xml:space="preserve"> </v>
      </c>
      <c r="CD21" s="4" t="str">
        <f t="shared" si="19"/>
        <v xml:space="preserve"> </v>
      </c>
      <c r="CE21" s="4" t="str">
        <f t="shared" si="20"/>
        <v xml:space="preserve"> </v>
      </c>
      <c r="CF21" s="4" t="str">
        <f t="shared" si="21"/>
        <v xml:space="preserve"> </v>
      </c>
      <c r="CG21" s="4" t="str">
        <f t="shared" si="22"/>
        <v xml:space="preserve"> </v>
      </c>
      <c r="CH21" s="4" t="str">
        <f t="shared" si="23"/>
        <v xml:space="preserve"> </v>
      </c>
      <c r="CI21" s="4" t="str">
        <f t="shared" si="24"/>
        <v xml:space="preserve"> </v>
      </c>
      <c r="CJ21" s="4" t="str">
        <f t="shared" si="25"/>
        <v xml:space="preserve"> </v>
      </c>
      <c r="CK21" s="4" t="str">
        <f t="shared" si="26"/>
        <v xml:space="preserve"> </v>
      </c>
      <c r="CL21" s="4" t="str">
        <f t="shared" si="27"/>
        <v xml:space="preserve"> </v>
      </c>
      <c r="CM21" s="4" t="str">
        <f t="shared" si="28"/>
        <v xml:space="preserve"> </v>
      </c>
      <c r="CN21" s="4" t="str">
        <f t="shared" si="29"/>
        <v xml:space="preserve"> </v>
      </c>
      <c r="CO21" s="4" t="str">
        <f t="shared" si="30"/>
        <v xml:space="preserve"> </v>
      </c>
      <c r="CP21" s="4" t="str">
        <f t="shared" si="31"/>
        <v xml:space="preserve"> </v>
      </c>
      <c r="CQ21" s="4" t="str">
        <f t="shared" si="32"/>
        <v xml:space="preserve"> </v>
      </c>
      <c r="CR21" s="4" t="str">
        <f t="shared" si="33"/>
        <v xml:space="preserve"> </v>
      </c>
      <c r="CS21" s="4" t="str">
        <f t="shared" si="34"/>
        <v xml:space="preserve"> </v>
      </c>
      <c r="CT21" s="4" t="str">
        <f t="shared" si="35"/>
        <v xml:space="preserve"> </v>
      </c>
      <c r="CU21" s="4" t="str">
        <f t="shared" si="36"/>
        <v xml:space="preserve"> </v>
      </c>
      <c r="CV21" s="4" t="str">
        <f t="shared" si="37"/>
        <v xml:space="preserve"> </v>
      </c>
      <c r="CW21" s="4" t="str">
        <f t="shared" si="38"/>
        <v xml:space="preserve"> </v>
      </c>
      <c r="CX21" s="4" t="str">
        <f t="shared" si="39"/>
        <v xml:space="preserve"> </v>
      </c>
      <c r="CY21" s="4" t="str">
        <f t="shared" si="40"/>
        <v xml:space="preserve"> </v>
      </c>
      <c r="CZ21" s="4" t="str">
        <f t="shared" si="41"/>
        <v xml:space="preserve"> </v>
      </c>
      <c r="DA21" s="4" t="str">
        <f t="shared" si="42"/>
        <v xml:space="preserve"> </v>
      </c>
      <c r="DB21" s="4" t="str">
        <f t="shared" si="43"/>
        <v xml:space="preserve"> </v>
      </c>
      <c r="DC21" s="4" t="str">
        <f t="shared" si="44"/>
        <v xml:space="preserve"> </v>
      </c>
      <c r="DD21" s="4" t="str">
        <f t="shared" si="45"/>
        <v xml:space="preserve"> </v>
      </c>
      <c r="DE21" s="4" t="str">
        <f t="shared" si="46"/>
        <v xml:space="preserve"> </v>
      </c>
      <c r="DF21" s="4" t="str">
        <f t="shared" si="47"/>
        <v xml:space="preserve"> </v>
      </c>
      <c r="DG21" s="4" t="str">
        <f t="shared" si="48"/>
        <v xml:space="preserve"> </v>
      </c>
      <c r="DH21" s="4" t="str">
        <f t="shared" si="49"/>
        <v xml:space="preserve"> </v>
      </c>
      <c r="DI21" s="4" t="str">
        <f t="shared" si="50"/>
        <v xml:space="preserve"> </v>
      </c>
      <c r="DJ21" s="4" t="str">
        <f t="shared" si="51"/>
        <v xml:space="preserve"> </v>
      </c>
      <c r="DK21" s="4" t="str">
        <f t="shared" si="52"/>
        <v xml:space="preserve"> </v>
      </c>
      <c r="DL21" s="4" t="str">
        <f t="shared" si="53"/>
        <v xml:space="preserve"> </v>
      </c>
      <c r="DM21" s="4" t="str">
        <f t="shared" si="54"/>
        <v xml:space="preserve"> </v>
      </c>
      <c r="DN21" s="15" t="str">
        <f t="shared" si="60"/>
        <v xml:space="preserve"> </v>
      </c>
    </row>
    <row r="22" spans="1:118">
      <c r="A22" s="85"/>
      <c r="B22" s="68"/>
      <c r="C22" s="91"/>
      <c r="D22" s="91"/>
      <c r="E22" s="91"/>
      <c r="F22" s="94"/>
      <c r="G22" s="68"/>
      <c r="H22" s="91"/>
      <c r="I22" s="91"/>
      <c r="J22" s="94"/>
      <c r="K22" s="68"/>
      <c r="L22" s="3"/>
      <c r="M22" s="91"/>
      <c r="N22" s="94"/>
      <c r="O22" s="68"/>
      <c r="P22" s="91"/>
      <c r="Q22" s="91"/>
      <c r="R22" s="94"/>
      <c r="S22" s="68"/>
      <c r="T22" s="91"/>
      <c r="U22" s="105"/>
      <c r="V22" s="94"/>
      <c r="W22" s="68"/>
      <c r="X22" s="3"/>
      <c r="Y22" s="91"/>
      <c r="Z22" s="94"/>
      <c r="AA22" s="68"/>
      <c r="AB22" s="91"/>
      <c r="AC22" s="91"/>
      <c r="AD22" s="94"/>
      <c r="AE22" s="68"/>
      <c r="AF22" s="91"/>
      <c r="AG22" s="91"/>
      <c r="AH22" s="68"/>
      <c r="AI22" s="91"/>
      <c r="AJ22" s="91"/>
      <c r="AK22" s="94"/>
      <c r="AL22" s="68"/>
      <c r="AM22" s="91"/>
      <c r="AN22" s="91"/>
      <c r="AO22" s="94"/>
      <c r="AP22" s="68"/>
      <c r="AQ22" s="91"/>
      <c r="AR22" s="94"/>
      <c r="AS22" s="68"/>
      <c r="AT22" s="91"/>
      <c r="AU22" s="94"/>
      <c r="AV22" s="3"/>
      <c r="AW22" s="91"/>
      <c r="AX22" s="91"/>
      <c r="AY22" s="91"/>
      <c r="AZ22" s="68"/>
      <c r="BA22" s="91"/>
      <c r="BB22" s="91"/>
      <c r="BC22" s="91"/>
      <c r="BD22" s="99" t="str">
        <f t="shared" si="0"/>
        <v xml:space="preserve"> </v>
      </c>
      <c r="BF22" s="23" t="str">
        <f t="shared" si="55"/>
        <v xml:space="preserve"> </v>
      </c>
      <c r="BG22" s="23" t="str">
        <f t="shared" si="56"/>
        <v xml:space="preserve"> </v>
      </c>
      <c r="BH22" s="23" t="str">
        <f t="shared" si="57"/>
        <v xml:space="preserve"> </v>
      </c>
      <c r="BI22" s="23" t="str">
        <f t="shared" si="58"/>
        <v xml:space="preserve"> </v>
      </c>
      <c r="BJ22" s="23" t="str">
        <f t="shared" si="59"/>
        <v xml:space="preserve"> </v>
      </c>
      <c r="BL22" s="4" t="str">
        <f t="shared" si="1"/>
        <v xml:space="preserve"> </v>
      </c>
      <c r="BM22" s="4" t="str">
        <f t="shared" si="2"/>
        <v xml:space="preserve"> </v>
      </c>
      <c r="BN22" s="4" t="str">
        <f t="shared" si="3"/>
        <v xml:space="preserve"> </v>
      </c>
      <c r="BO22" s="4" t="str">
        <f t="shared" si="4"/>
        <v xml:space="preserve"> </v>
      </c>
      <c r="BP22" s="4" t="str">
        <f t="shared" si="5"/>
        <v xml:space="preserve"> </v>
      </c>
      <c r="BQ22" s="4" t="str">
        <f t="shared" si="6"/>
        <v xml:space="preserve"> </v>
      </c>
      <c r="BR22" s="4" t="str">
        <f t="shared" si="7"/>
        <v xml:space="preserve"> </v>
      </c>
      <c r="BS22" s="4" t="str">
        <f t="shared" si="8"/>
        <v xml:space="preserve"> </v>
      </c>
      <c r="BT22" s="4" t="str">
        <f t="shared" si="9"/>
        <v xml:space="preserve"> </v>
      </c>
      <c r="BU22" s="4" t="str">
        <f t="shared" si="10"/>
        <v xml:space="preserve"> </v>
      </c>
      <c r="BV22" s="4" t="str">
        <f t="shared" si="11"/>
        <v xml:space="preserve"> </v>
      </c>
      <c r="BW22" s="4" t="str">
        <f t="shared" si="12"/>
        <v xml:space="preserve"> </v>
      </c>
      <c r="BX22" s="4" t="str">
        <f t="shared" si="13"/>
        <v xml:space="preserve"> </v>
      </c>
      <c r="BY22" s="4" t="str">
        <f t="shared" si="14"/>
        <v xml:space="preserve"> </v>
      </c>
      <c r="BZ22" s="4" t="str">
        <f t="shared" si="15"/>
        <v xml:space="preserve"> </v>
      </c>
      <c r="CA22" s="4" t="str">
        <f t="shared" si="16"/>
        <v xml:space="preserve"> </v>
      </c>
      <c r="CB22" s="4" t="str">
        <f t="shared" si="17"/>
        <v xml:space="preserve"> </v>
      </c>
      <c r="CC22" s="4" t="str">
        <f t="shared" si="18"/>
        <v xml:space="preserve"> </v>
      </c>
      <c r="CD22" s="4" t="str">
        <f t="shared" si="19"/>
        <v xml:space="preserve"> </v>
      </c>
      <c r="CE22" s="4" t="str">
        <f t="shared" si="20"/>
        <v xml:space="preserve"> </v>
      </c>
      <c r="CF22" s="4" t="str">
        <f t="shared" si="21"/>
        <v xml:space="preserve"> </v>
      </c>
      <c r="CG22" s="4" t="str">
        <f t="shared" si="22"/>
        <v xml:space="preserve"> </v>
      </c>
      <c r="CH22" s="4" t="str">
        <f t="shared" si="23"/>
        <v xml:space="preserve"> </v>
      </c>
      <c r="CI22" s="4" t="str">
        <f t="shared" si="24"/>
        <v xml:space="preserve"> </v>
      </c>
      <c r="CJ22" s="4" t="str">
        <f t="shared" si="25"/>
        <v xml:space="preserve"> </v>
      </c>
      <c r="CK22" s="4" t="str">
        <f t="shared" si="26"/>
        <v xml:space="preserve"> </v>
      </c>
      <c r="CL22" s="4" t="str">
        <f t="shared" si="27"/>
        <v xml:space="preserve"> </v>
      </c>
      <c r="CM22" s="4" t="str">
        <f t="shared" si="28"/>
        <v xml:space="preserve"> </v>
      </c>
      <c r="CN22" s="4" t="str">
        <f t="shared" si="29"/>
        <v xml:space="preserve"> </v>
      </c>
      <c r="CO22" s="4" t="str">
        <f t="shared" si="30"/>
        <v xml:space="preserve"> </v>
      </c>
      <c r="CP22" s="4" t="str">
        <f t="shared" si="31"/>
        <v xml:space="preserve"> </v>
      </c>
      <c r="CQ22" s="4" t="str">
        <f t="shared" si="32"/>
        <v xml:space="preserve"> </v>
      </c>
      <c r="CR22" s="4" t="str">
        <f t="shared" si="33"/>
        <v xml:space="preserve"> </v>
      </c>
      <c r="CS22" s="4" t="str">
        <f t="shared" si="34"/>
        <v xml:space="preserve"> </v>
      </c>
      <c r="CT22" s="4" t="str">
        <f t="shared" si="35"/>
        <v xml:space="preserve"> </v>
      </c>
      <c r="CU22" s="4" t="str">
        <f t="shared" si="36"/>
        <v xml:space="preserve"> </v>
      </c>
      <c r="CV22" s="4" t="str">
        <f t="shared" si="37"/>
        <v xml:space="preserve"> </v>
      </c>
      <c r="CW22" s="4" t="str">
        <f t="shared" si="38"/>
        <v xml:space="preserve"> </v>
      </c>
      <c r="CX22" s="4" t="str">
        <f t="shared" si="39"/>
        <v xml:space="preserve"> </v>
      </c>
      <c r="CY22" s="4" t="str">
        <f t="shared" si="40"/>
        <v xml:space="preserve"> </v>
      </c>
      <c r="CZ22" s="4" t="str">
        <f t="shared" si="41"/>
        <v xml:space="preserve"> </v>
      </c>
      <c r="DA22" s="4" t="str">
        <f t="shared" si="42"/>
        <v xml:space="preserve"> </v>
      </c>
      <c r="DB22" s="4" t="str">
        <f t="shared" si="43"/>
        <v xml:space="preserve"> </v>
      </c>
      <c r="DC22" s="4" t="str">
        <f t="shared" si="44"/>
        <v xml:space="preserve"> </v>
      </c>
      <c r="DD22" s="4" t="str">
        <f t="shared" si="45"/>
        <v xml:space="preserve"> </v>
      </c>
      <c r="DE22" s="4" t="str">
        <f t="shared" si="46"/>
        <v xml:space="preserve"> </v>
      </c>
      <c r="DF22" s="4" t="str">
        <f t="shared" si="47"/>
        <v xml:space="preserve"> </v>
      </c>
      <c r="DG22" s="4" t="str">
        <f t="shared" si="48"/>
        <v xml:space="preserve"> </v>
      </c>
      <c r="DH22" s="4" t="str">
        <f t="shared" si="49"/>
        <v xml:space="preserve"> </v>
      </c>
      <c r="DI22" s="4" t="str">
        <f t="shared" si="50"/>
        <v xml:space="preserve"> </v>
      </c>
      <c r="DJ22" s="4" t="str">
        <f t="shared" si="51"/>
        <v xml:space="preserve"> </v>
      </c>
      <c r="DK22" s="4" t="str">
        <f t="shared" si="52"/>
        <v xml:space="preserve"> </v>
      </c>
      <c r="DL22" s="4" t="str">
        <f t="shared" si="53"/>
        <v xml:space="preserve"> </v>
      </c>
      <c r="DM22" s="4" t="str">
        <f t="shared" si="54"/>
        <v xml:space="preserve"> </v>
      </c>
      <c r="DN22" s="15" t="str">
        <f t="shared" si="60"/>
        <v xml:space="preserve"> </v>
      </c>
    </row>
    <row r="23" spans="1:118">
      <c r="A23" s="85"/>
      <c r="B23" s="68"/>
      <c r="C23" s="91"/>
      <c r="D23" s="91"/>
      <c r="E23" s="91"/>
      <c r="F23" s="94"/>
      <c r="G23" s="68"/>
      <c r="H23" s="91"/>
      <c r="I23" s="91"/>
      <c r="J23" s="94"/>
      <c r="K23" s="68"/>
      <c r="L23" s="3"/>
      <c r="M23" s="91"/>
      <c r="N23" s="94"/>
      <c r="O23" s="68"/>
      <c r="P23" s="91"/>
      <c r="Q23" s="91"/>
      <c r="R23" s="94"/>
      <c r="S23" s="68"/>
      <c r="T23" s="91"/>
      <c r="U23" s="105"/>
      <c r="V23" s="94"/>
      <c r="W23" s="68"/>
      <c r="X23" s="3"/>
      <c r="Y23" s="91"/>
      <c r="Z23" s="94"/>
      <c r="AA23" s="68"/>
      <c r="AB23" s="91"/>
      <c r="AC23" s="91"/>
      <c r="AD23" s="94"/>
      <c r="AE23" s="68"/>
      <c r="AF23" s="91"/>
      <c r="AG23" s="91"/>
      <c r="AH23" s="68"/>
      <c r="AI23" s="91"/>
      <c r="AJ23" s="91"/>
      <c r="AK23" s="94"/>
      <c r="AL23" s="68"/>
      <c r="AM23" s="91"/>
      <c r="AN23" s="91"/>
      <c r="AO23" s="94"/>
      <c r="AP23" s="68"/>
      <c r="AQ23" s="91"/>
      <c r="AR23" s="94"/>
      <c r="AS23" s="68"/>
      <c r="AT23" s="91"/>
      <c r="AU23" s="94"/>
      <c r="AV23" s="3"/>
      <c r="AW23" s="91"/>
      <c r="AX23" s="91"/>
      <c r="AY23" s="91"/>
      <c r="AZ23" s="68"/>
      <c r="BA23" s="91"/>
      <c r="BB23" s="91"/>
      <c r="BC23" s="91"/>
      <c r="BD23" s="99" t="str">
        <f t="shared" si="0"/>
        <v xml:space="preserve"> </v>
      </c>
      <c r="BF23" s="23" t="str">
        <f t="shared" si="55"/>
        <v xml:space="preserve"> </v>
      </c>
      <c r="BG23" s="23" t="str">
        <f t="shared" si="56"/>
        <v xml:space="preserve"> </v>
      </c>
      <c r="BH23" s="23" t="str">
        <f t="shared" si="57"/>
        <v xml:space="preserve"> </v>
      </c>
      <c r="BI23" s="23" t="str">
        <f t="shared" si="58"/>
        <v xml:space="preserve"> </v>
      </c>
      <c r="BJ23" s="23" t="str">
        <f t="shared" si="59"/>
        <v xml:space="preserve"> </v>
      </c>
      <c r="BL23" s="4" t="str">
        <f t="shared" si="1"/>
        <v xml:space="preserve"> </v>
      </c>
      <c r="BM23" s="4" t="str">
        <f t="shared" si="2"/>
        <v xml:space="preserve"> </v>
      </c>
      <c r="BN23" s="4" t="str">
        <f t="shared" si="3"/>
        <v xml:space="preserve"> </v>
      </c>
      <c r="BO23" s="4" t="str">
        <f t="shared" si="4"/>
        <v xml:space="preserve"> </v>
      </c>
      <c r="BP23" s="4" t="str">
        <f t="shared" si="5"/>
        <v xml:space="preserve"> </v>
      </c>
      <c r="BQ23" s="4" t="str">
        <f t="shared" si="6"/>
        <v xml:space="preserve"> </v>
      </c>
      <c r="BR23" s="4" t="str">
        <f t="shared" si="7"/>
        <v xml:space="preserve"> </v>
      </c>
      <c r="BS23" s="4" t="str">
        <f t="shared" si="8"/>
        <v xml:space="preserve"> </v>
      </c>
      <c r="BT23" s="4" t="str">
        <f t="shared" si="9"/>
        <v xml:space="preserve"> </v>
      </c>
      <c r="BU23" s="4" t="str">
        <f t="shared" si="10"/>
        <v xml:space="preserve"> </v>
      </c>
      <c r="BV23" s="4" t="str">
        <f t="shared" si="11"/>
        <v xml:space="preserve"> </v>
      </c>
      <c r="BW23" s="4" t="str">
        <f t="shared" si="12"/>
        <v xml:space="preserve"> </v>
      </c>
      <c r="BX23" s="4" t="str">
        <f t="shared" si="13"/>
        <v xml:space="preserve"> </v>
      </c>
      <c r="BY23" s="4" t="str">
        <f t="shared" si="14"/>
        <v xml:space="preserve"> </v>
      </c>
      <c r="BZ23" s="4" t="str">
        <f t="shared" si="15"/>
        <v xml:space="preserve"> </v>
      </c>
      <c r="CA23" s="4" t="str">
        <f t="shared" si="16"/>
        <v xml:space="preserve"> </v>
      </c>
      <c r="CB23" s="4" t="str">
        <f t="shared" si="17"/>
        <v xml:space="preserve"> </v>
      </c>
      <c r="CC23" s="4" t="str">
        <f t="shared" si="18"/>
        <v xml:space="preserve"> </v>
      </c>
      <c r="CD23" s="4" t="str">
        <f t="shared" si="19"/>
        <v xml:space="preserve"> </v>
      </c>
      <c r="CE23" s="4" t="str">
        <f t="shared" si="20"/>
        <v xml:space="preserve"> </v>
      </c>
      <c r="CF23" s="4" t="str">
        <f t="shared" si="21"/>
        <v xml:space="preserve"> </v>
      </c>
      <c r="CG23" s="4" t="str">
        <f t="shared" si="22"/>
        <v xml:space="preserve"> </v>
      </c>
      <c r="CH23" s="4" t="str">
        <f t="shared" si="23"/>
        <v xml:space="preserve"> </v>
      </c>
      <c r="CI23" s="4" t="str">
        <f t="shared" si="24"/>
        <v xml:space="preserve"> </v>
      </c>
      <c r="CJ23" s="4" t="str">
        <f t="shared" si="25"/>
        <v xml:space="preserve"> </v>
      </c>
      <c r="CK23" s="4" t="str">
        <f t="shared" si="26"/>
        <v xml:space="preserve"> </v>
      </c>
      <c r="CL23" s="4" t="str">
        <f t="shared" si="27"/>
        <v xml:space="preserve"> </v>
      </c>
      <c r="CM23" s="4" t="str">
        <f t="shared" si="28"/>
        <v xml:space="preserve"> </v>
      </c>
      <c r="CN23" s="4" t="str">
        <f t="shared" si="29"/>
        <v xml:space="preserve"> </v>
      </c>
      <c r="CO23" s="4" t="str">
        <f t="shared" si="30"/>
        <v xml:space="preserve"> </v>
      </c>
      <c r="CP23" s="4" t="str">
        <f t="shared" si="31"/>
        <v xml:space="preserve"> </v>
      </c>
      <c r="CQ23" s="4" t="str">
        <f t="shared" si="32"/>
        <v xml:space="preserve"> </v>
      </c>
      <c r="CR23" s="4" t="str">
        <f t="shared" si="33"/>
        <v xml:space="preserve"> </v>
      </c>
      <c r="CS23" s="4" t="str">
        <f t="shared" si="34"/>
        <v xml:space="preserve"> </v>
      </c>
      <c r="CT23" s="4" t="str">
        <f t="shared" si="35"/>
        <v xml:space="preserve"> </v>
      </c>
      <c r="CU23" s="4" t="str">
        <f t="shared" si="36"/>
        <v xml:space="preserve"> </v>
      </c>
      <c r="CV23" s="4" t="str">
        <f t="shared" si="37"/>
        <v xml:space="preserve"> </v>
      </c>
      <c r="CW23" s="4" t="str">
        <f t="shared" si="38"/>
        <v xml:space="preserve"> </v>
      </c>
      <c r="CX23" s="4" t="str">
        <f t="shared" si="39"/>
        <v xml:space="preserve"> </v>
      </c>
      <c r="CY23" s="4" t="str">
        <f t="shared" si="40"/>
        <v xml:space="preserve"> </v>
      </c>
      <c r="CZ23" s="4" t="str">
        <f t="shared" si="41"/>
        <v xml:space="preserve"> </v>
      </c>
      <c r="DA23" s="4" t="str">
        <f t="shared" si="42"/>
        <v xml:space="preserve"> </v>
      </c>
      <c r="DB23" s="4" t="str">
        <f t="shared" si="43"/>
        <v xml:space="preserve"> </v>
      </c>
      <c r="DC23" s="4" t="str">
        <f t="shared" si="44"/>
        <v xml:space="preserve"> </v>
      </c>
      <c r="DD23" s="4" t="str">
        <f t="shared" si="45"/>
        <v xml:space="preserve"> </v>
      </c>
      <c r="DE23" s="4" t="str">
        <f t="shared" si="46"/>
        <v xml:space="preserve"> </v>
      </c>
      <c r="DF23" s="4" t="str">
        <f t="shared" si="47"/>
        <v xml:space="preserve"> </v>
      </c>
      <c r="DG23" s="4" t="str">
        <f t="shared" si="48"/>
        <v xml:space="preserve"> </v>
      </c>
      <c r="DH23" s="4" t="str">
        <f t="shared" si="49"/>
        <v xml:space="preserve"> </v>
      </c>
      <c r="DI23" s="4" t="str">
        <f t="shared" si="50"/>
        <v xml:space="preserve"> </v>
      </c>
      <c r="DJ23" s="4" t="str">
        <f t="shared" si="51"/>
        <v xml:space="preserve"> </v>
      </c>
      <c r="DK23" s="4" t="str">
        <f t="shared" si="52"/>
        <v xml:space="preserve"> </v>
      </c>
      <c r="DL23" s="4" t="str">
        <f t="shared" si="53"/>
        <v xml:space="preserve"> </v>
      </c>
      <c r="DM23" s="4" t="str">
        <f t="shared" si="54"/>
        <v xml:space="preserve"> </v>
      </c>
      <c r="DN23" s="15" t="str">
        <f t="shared" si="60"/>
        <v xml:space="preserve"> </v>
      </c>
    </row>
    <row r="24" spans="1:118">
      <c r="A24" s="85"/>
      <c r="B24" s="68"/>
      <c r="C24" s="91"/>
      <c r="D24" s="91"/>
      <c r="E24" s="91"/>
      <c r="F24" s="94"/>
      <c r="G24" s="68"/>
      <c r="H24" s="91"/>
      <c r="I24" s="91"/>
      <c r="J24" s="94"/>
      <c r="K24" s="68"/>
      <c r="L24" s="3"/>
      <c r="M24" s="91"/>
      <c r="N24" s="94"/>
      <c r="O24" s="68"/>
      <c r="P24" s="91"/>
      <c r="Q24" s="91"/>
      <c r="R24" s="94"/>
      <c r="S24" s="68"/>
      <c r="T24" s="91"/>
      <c r="U24" s="105"/>
      <c r="V24" s="94"/>
      <c r="W24" s="68"/>
      <c r="X24" s="3"/>
      <c r="Y24" s="91"/>
      <c r="Z24" s="94"/>
      <c r="AA24" s="68"/>
      <c r="AB24" s="91"/>
      <c r="AC24" s="91"/>
      <c r="AD24" s="94"/>
      <c r="AE24" s="68"/>
      <c r="AF24" s="91"/>
      <c r="AG24" s="91"/>
      <c r="AH24" s="68"/>
      <c r="AI24" s="91"/>
      <c r="AJ24" s="91"/>
      <c r="AK24" s="94"/>
      <c r="AL24" s="68"/>
      <c r="AM24" s="91"/>
      <c r="AN24" s="91"/>
      <c r="AO24" s="94"/>
      <c r="AP24" s="68"/>
      <c r="AQ24" s="91"/>
      <c r="AR24" s="94"/>
      <c r="AS24" s="68"/>
      <c r="AT24" s="91"/>
      <c r="AU24" s="94"/>
      <c r="AV24" s="3"/>
      <c r="AW24" s="91"/>
      <c r="AX24" s="91"/>
      <c r="AY24" s="91"/>
      <c r="AZ24" s="68"/>
      <c r="BA24" s="91"/>
      <c r="BB24" s="91"/>
      <c r="BC24" s="91"/>
      <c r="BD24" s="99" t="str">
        <f t="shared" si="0"/>
        <v xml:space="preserve"> </v>
      </c>
      <c r="BF24" s="23" t="str">
        <f t="shared" si="55"/>
        <v xml:space="preserve"> </v>
      </c>
      <c r="BG24" s="23" t="str">
        <f t="shared" si="56"/>
        <v xml:space="preserve"> </v>
      </c>
      <c r="BH24" s="23" t="str">
        <f t="shared" si="57"/>
        <v xml:space="preserve"> </v>
      </c>
      <c r="BI24" s="23" t="str">
        <f t="shared" si="58"/>
        <v xml:space="preserve"> </v>
      </c>
      <c r="BJ24" s="23" t="str">
        <f t="shared" si="59"/>
        <v xml:space="preserve"> </v>
      </c>
      <c r="BL24" s="4" t="str">
        <f t="shared" si="1"/>
        <v xml:space="preserve"> </v>
      </c>
      <c r="BM24" s="4" t="str">
        <f t="shared" si="2"/>
        <v xml:space="preserve"> </v>
      </c>
      <c r="BN24" s="4" t="str">
        <f t="shared" si="3"/>
        <v xml:space="preserve"> </v>
      </c>
      <c r="BO24" s="4" t="str">
        <f t="shared" si="4"/>
        <v xml:space="preserve"> </v>
      </c>
      <c r="BP24" s="4" t="str">
        <f t="shared" si="5"/>
        <v xml:space="preserve"> </v>
      </c>
      <c r="BQ24" s="4" t="str">
        <f t="shared" si="6"/>
        <v xml:space="preserve"> </v>
      </c>
      <c r="BR24" s="4" t="str">
        <f t="shared" si="7"/>
        <v xml:space="preserve"> </v>
      </c>
      <c r="BS24" s="4" t="str">
        <f t="shared" si="8"/>
        <v xml:space="preserve"> </v>
      </c>
      <c r="BT24" s="4" t="str">
        <f t="shared" si="9"/>
        <v xml:space="preserve"> </v>
      </c>
      <c r="BU24" s="4" t="str">
        <f t="shared" si="10"/>
        <v xml:space="preserve"> </v>
      </c>
      <c r="BV24" s="4" t="str">
        <f t="shared" si="11"/>
        <v xml:space="preserve"> </v>
      </c>
      <c r="BW24" s="4" t="str">
        <f t="shared" si="12"/>
        <v xml:space="preserve"> </v>
      </c>
      <c r="BX24" s="4" t="str">
        <f t="shared" si="13"/>
        <v xml:space="preserve"> </v>
      </c>
      <c r="BY24" s="4" t="str">
        <f t="shared" si="14"/>
        <v xml:space="preserve"> </v>
      </c>
      <c r="BZ24" s="4" t="str">
        <f t="shared" si="15"/>
        <v xml:space="preserve"> </v>
      </c>
      <c r="CA24" s="4" t="str">
        <f t="shared" si="16"/>
        <v xml:space="preserve"> </v>
      </c>
      <c r="CB24" s="4" t="str">
        <f t="shared" si="17"/>
        <v xml:space="preserve"> </v>
      </c>
      <c r="CC24" s="4" t="str">
        <f t="shared" si="18"/>
        <v xml:space="preserve"> </v>
      </c>
      <c r="CD24" s="4" t="str">
        <f t="shared" si="19"/>
        <v xml:space="preserve"> </v>
      </c>
      <c r="CE24" s="4" t="str">
        <f t="shared" si="20"/>
        <v xml:space="preserve"> </v>
      </c>
      <c r="CF24" s="4" t="str">
        <f t="shared" si="21"/>
        <v xml:space="preserve"> </v>
      </c>
      <c r="CG24" s="4" t="str">
        <f t="shared" si="22"/>
        <v xml:space="preserve"> </v>
      </c>
      <c r="CH24" s="4" t="str">
        <f t="shared" si="23"/>
        <v xml:space="preserve"> </v>
      </c>
      <c r="CI24" s="4" t="str">
        <f t="shared" si="24"/>
        <v xml:space="preserve"> </v>
      </c>
      <c r="CJ24" s="4" t="str">
        <f t="shared" si="25"/>
        <v xml:space="preserve"> </v>
      </c>
      <c r="CK24" s="4" t="str">
        <f t="shared" si="26"/>
        <v xml:space="preserve"> </v>
      </c>
      <c r="CL24" s="4" t="str">
        <f t="shared" si="27"/>
        <v xml:space="preserve"> </v>
      </c>
      <c r="CM24" s="4" t="str">
        <f t="shared" si="28"/>
        <v xml:space="preserve"> </v>
      </c>
      <c r="CN24" s="4" t="str">
        <f t="shared" si="29"/>
        <v xml:space="preserve"> </v>
      </c>
      <c r="CO24" s="4" t="str">
        <f t="shared" si="30"/>
        <v xml:space="preserve"> </v>
      </c>
      <c r="CP24" s="4" t="str">
        <f t="shared" si="31"/>
        <v xml:space="preserve"> </v>
      </c>
      <c r="CQ24" s="4" t="str">
        <f t="shared" si="32"/>
        <v xml:space="preserve"> </v>
      </c>
      <c r="CR24" s="4" t="str">
        <f t="shared" si="33"/>
        <v xml:space="preserve"> </v>
      </c>
      <c r="CS24" s="4" t="str">
        <f t="shared" si="34"/>
        <v xml:space="preserve"> </v>
      </c>
      <c r="CT24" s="4" t="str">
        <f t="shared" si="35"/>
        <v xml:space="preserve"> </v>
      </c>
      <c r="CU24" s="4" t="str">
        <f t="shared" si="36"/>
        <v xml:space="preserve"> </v>
      </c>
      <c r="CV24" s="4" t="str">
        <f t="shared" si="37"/>
        <v xml:space="preserve"> </v>
      </c>
      <c r="CW24" s="4" t="str">
        <f t="shared" si="38"/>
        <v xml:space="preserve"> </v>
      </c>
      <c r="CX24" s="4" t="str">
        <f t="shared" si="39"/>
        <v xml:space="preserve"> </v>
      </c>
      <c r="CY24" s="4" t="str">
        <f t="shared" si="40"/>
        <v xml:space="preserve"> </v>
      </c>
      <c r="CZ24" s="4" t="str">
        <f t="shared" si="41"/>
        <v xml:space="preserve"> </v>
      </c>
      <c r="DA24" s="4" t="str">
        <f t="shared" si="42"/>
        <v xml:space="preserve"> </v>
      </c>
      <c r="DB24" s="4" t="str">
        <f t="shared" si="43"/>
        <v xml:space="preserve"> </v>
      </c>
      <c r="DC24" s="4" t="str">
        <f t="shared" si="44"/>
        <v xml:space="preserve"> </v>
      </c>
      <c r="DD24" s="4" t="str">
        <f t="shared" si="45"/>
        <v xml:space="preserve"> </v>
      </c>
      <c r="DE24" s="4" t="str">
        <f t="shared" si="46"/>
        <v xml:space="preserve"> </v>
      </c>
      <c r="DF24" s="4" t="str">
        <f t="shared" si="47"/>
        <v xml:space="preserve"> </v>
      </c>
      <c r="DG24" s="4" t="str">
        <f t="shared" si="48"/>
        <v xml:space="preserve"> </v>
      </c>
      <c r="DH24" s="4" t="str">
        <f t="shared" si="49"/>
        <v xml:space="preserve"> </v>
      </c>
      <c r="DI24" s="4" t="str">
        <f t="shared" si="50"/>
        <v xml:space="preserve"> </v>
      </c>
      <c r="DJ24" s="4" t="str">
        <f t="shared" si="51"/>
        <v xml:space="preserve"> </v>
      </c>
      <c r="DK24" s="4" t="str">
        <f t="shared" si="52"/>
        <v xml:space="preserve"> </v>
      </c>
      <c r="DL24" s="4" t="str">
        <f t="shared" si="53"/>
        <v xml:space="preserve"> </v>
      </c>
      <c r="DM24" s="4" t="str">
        <f t="shared" si="54"/>
        <v xml:space="preserve"> </v>
      </c>
      <c r="DN24" s="15" t="str">
        <f t="shared" si="60"/>
        <v xml:space="preserve"> </v>
      </c>
    </row>
    <row r="25" spans="1:118">
      <c r="A25" s="85"/>
      <c r="B25" s="68"/>
      <c r="C25" s="91"/>
      <c r="D25" s="91"/>
      <c r="E25" s="91"/>
      <c r="F25" s="94"/>
      <c r="G25" s="68"/>
      <c r="H25" s="91"/>
      <c r="I25" s="91"/>
      <c r="J25" s="94"/>
      <c r="K25" s="68"/>
      <c r="L25" s="3"/>
      <c r="M25" s="91"/>
      <c r="N25" s="94"/>
      <c r="O25" s="68"/>
      <c r="P25" s="91"/>
      <c r="Q25" s="91"/>
      <c r="R25" s="94"/>
      <c r="S25" s="68"/>
      <c r="T25" s="91"/>
      <c r="U25" s="105"/>
      <c r="V25" s="94"/>
      <c r="W25" s="68"/>
      <c r="X25" s="3"/>
      <c r="Y25" s="91"/>
      <c r="Z25" s="94"/>
      <c r="AA25" s="68"/>
      <c r="AB25" s="91"/>
      <c r="AC25" s="91"/>
      <c r="AD25" s="94"/>
      <c r="AE25" s="68"/>
      <c r="AF25" s="91"/>
      <c r="AG25" s="91"/>
      <c r="AH25" s="68"/>
      <c r="AI25" s="91"/>
      <c r="AJ25" s="91"/>
      <c r="AK25" s="94"/>
      <c r="AL25" s="68"/>
      <c r="AM25" s="91"/>
      <c r="AN25" s="91"/>
      <c r="AO25" s="94"/>
      <c r="AP25" s="68"/>
      <c r="AQ25" s="91"/>
      <c r="AR25" s="94"/>
      <c r="AS25" s="68"/>
      <c r="AT25" s="91"/>
      <c r="AU25" s="94"/>
      <c r="AV25" s="3"/>
      <c r="AW25" s="91"/>
      <c r="AX25" s="91"/>
      <c r="AY25" s="91"/>
      <c r="AZ25" s="68"/>
      <c r="BA25" s="91"/>
      <c r="BB25" s="91"/>
      <c r="BC25" s="91"/>
      <c r="BD25" s="99" t="str">
        <f t="shared" si="0"/>
        <v xml:space="preserve"> </v>
      </c>
      <c r="BF25" s="23" t="str">
        <f t="shared" si="55"/>
        <v xml:space="preserve"> </v>
      </c>
      <c r="BG25" s="23" t="str">
        <f t="shared" si="56"/>
        <v xml:space="preserve"> </v>
      </c>
      <c r="BH25" s="23" t="str">
        <f t="shared" si="57"/>
        <v xml:space="preserve"> </v>
      </c>
      <c r="BI25" s="23" t="str">
        <f t="shared" si="58"/>
        <v xml:space="preserve"> </v>
      </c>
      <c r="BJ25" s="23" t="str">
        <f t="shared" si="59"/>
        <v xml:space="preserve"> </v>
      </c>
      <c r="BL25" s="4" t="str">
        <f t="shared" si="1"/>
        <v xml:space="preserve"> </v>
      </c>
      <c r="BM25" s="4" t="str">
        <f t="shared" si="2"/>
        <v xml:space="preserve"> </v>
      </c>
      <c r="BN25" s="4" t="str">
        <f t="shared" si="3"/>
        <v xml:space="preserve"> </v>
      </c>
      <c r="BO25" s="4" t="str">
        <f t="shared" si="4"/>
        <v xml:space="preserve"> </v>
      </c>
      <c r="BP25" s="4" t="str">
        <f t="shared" si="5"/>
        <v xml:space="preserve"> </v>
      </c>
      <c r="BQ25" s="4" t="str">
        <f t="shared" si="6"/>
        <v xml:space="preserve"> </v>
      </c>
      <c r="BR25" s="4" t="str">
        <f t="shared" si="7"/>
        <v xml:space="preserve"> </v>
      </c>
      <c r="BS25" s="4" t="str">
        <f t="shared" si="8"/>
        <v xml:space="preserve"> </v>
      </c>
      <c r="BT25" s="4" t="str">
        <f t="shared" si="9"/>
        <v xml:space="preserve"> </v>
      </c>
      <c r="BU25" s="4" t="str">
        <f t="shared" si="10"/>
        <v xml:space="preserve"> </v>
      </c>
      <c r="BV25" s="4" t="str">
        <f t="shared" si="11"/>
        <v xml:space="preserve"> </v>
      </c>
      <c r="BW25" s="4" t="str">
        <f t="shared" si="12"/>
        <v xml:space="preserve"> </v>
      </c>
      <c r="BX25" s="4" t="str">
        <f t="shared" si="13"/>
        <v xml:space="preserve"> </v>
      </c>
      <c r="BY25" s="4" t="str">
        <f t="shared" si="14"/>
        <v xml:space="preserve"> </v>
      </c>
      <c r="BZ25" s="4" t="str">
        <f t="shared" si="15"/>
        <v xml:space="preserve"> </v>
      </c>
      <c r="CA25" s="4" t="str">
        <f t="shared" si="16"/>
        <v xml:space="preserve"> </v>
      </c>
      <c r="CB25" s="4" t="str">
        <f t="shared" si="17"/>
        <v xml:space="preserve"> </v>
      </c>
      <c r="CC25" s="4" t="str">
        <f t="shared" si="18"/>
        <v xml:space="preserve"> </v>
      </c>
      <c r="CD25" s="4" t="str">
        <f t="shared" si="19"/>
        <v xml:space="preserve"> </v>
      </c>
      <c r="CE25" s="4" t="str">
        <f t="shared" si="20"/>
        <v xml:space="preserve"> </v>
      </c>
      <c r="CF25" s="4" t="str">
        <f t="shared" si="21"/>
        <v xml:space="preserve"> </v>
      </c>
      <c r="CG25" s="4" t="str">
        <f t="shared" si="22"/>
        <v xml:space="preserve"> </v>
      </c>
      <c r="CH25" s="4" t="str">
        <f t="shared" si="23"/>
        <v xml:space="preserve"> </v>
      </c>
      <c r="CI25" s="4" t="str">
        <f t="shared" si="24"/>
        <v xml:space="preserve"> </v>
      </c>
      <c r="CJ25" s="4" t="str">
        <f t="shared" si="25"/>
        <v xml:space="preserve"> </v>
      </c>
      <c r="CK25" s="4" t="str">
        <f t="shared" si="26"/>
        <v xml:space="preserve"> </v>
      </c>
      <c r="CL25" s="4" t="str">
        <f t="shared" si="27"/>
        <v xml:space="preserve"> </v>
      </c>
      <c r="CM25" s="4" t="str">
        <f t="shared" si="28"/>
        <v xml:space="preserve"> </v>
      </c>
      <c r="CN25" s="4" t="str">
        <f t="shared" si="29"/>
        <v xml:space="preserve"> </v>
      </c>
      <c r="CO25" s="4" t="str">
        <f t="shared" si="30"/>
        <v xml:space="preserve"> </v>
      </c>
      <c r="CP25" s="4" t="str">
        <f t="shared" si="31"/>
        <v xml:space="preserve"> </v>
      </c>
      <c r="CQ25" s="4" t="str">
        <f t="shared" si="32"/>
        <v xml:space="preserve"> </v>
      </c>
      <c r="CR25" s="4" t="str">
        <f t="shared" si="33"/>
        <v xml:space="preserve"> </v>
      </c>
      <c r="CS25" s="4" t="str">
        <f t="shared" si="34"/>
        <v xml:space="preserve"> </v>
      </c>
      <c r="CT25" s="4" t="str">
        <f t="shared" si="35"/>
        <v xml:space="preserve"> </v>
      </c>
      <c r="CU25" s="4" t="str">
        <f t="shared" si="36"/>
        <v xml:space="preserve"> </v>
      </c>
      <c r="CV25" s="4" t="str">
        <f t="shared" si="37"/>
        <v xml:space="preserve"> </v>
      </c>
      <c r="CW25" s="4" t="str">
        <f t="shared" si="38"/>
        <v xml:space="preserve"> </v>
      </c>
      <c r="CX25" s="4" t="str">
        <f t="shared" si="39"/>
        <v xml:space="preserve"> </v>
      </c>
      <c r="CY25" s="4" t="str">
        <f t="shared" si="40"/>
        <v xml:space="preserve"> </v>
      </c>
      <c r="CZ25" s="4" t="str">
        <f t="shared" si="41"/>
        <v xml:space="preserve"> </v>
      </c>
      <c r="DA25" s="4" t="str">
        <f t="shared" si="42"/>
        <v xml:space="preserve"> </v>
      </c>
      <c r="DB25" s="4" t="str">
        <f t="shared" si="43"/>
        <v xml:space="preserve"> </v>
      </c>
      <c r="DC25" s="4" t="str">
        <f t="shared" si="44"/>
        <v xml:space="preserve"> </v>
      </c>
      <c r="DD25" s="4" t="str">
        <f t="shared" si="45"/>
        <v xml:space="preserve"> </v>
      </c>
      <c r="DE25" s="4" t="str">
        <f t="shared" si="46"/>
        <v xml:space="preserve"> </v>
      </c>
      <c r="DF25" s="4" t="str">
        <f t="shared" si="47"/>
        <v xml:space="preserve"> </v>
      </c>
      <c r="DG25" s="4" t="str">
        <f t="shared" si="48"/>
        <v xml:space="preserve"> </v>
      </c>
      <c r="DH25" s="4" t="str">
        <f t="shared" si="49"/>
        <v xml:space="preserve"> </v>
      </c>
      <c r="DI25" s="4" t="str">
        <f t="shared" si="50"/>
        <v xml:space="preserve"> </v>
      </c>
      <c r="DJ25" s="4" t="str">
        <f t="shared" si="51"/>
        <v xml:space="preserve"> </v>
      </c>
      <c r="DK25" s="4" t="str">
        <f t="shared" si="52"/>
        <v xml:space="preserve"> </v>
      </c>
      <c r="DL25" s="4" t="str">
        <f t="shared" si="53"/>
        <v xml:space="preserve"> </v>
      </c>
      <c r="DM25" s="4" t="str">
        <f t="shared" si="54"/>
        <v xml:space="preserve"> </v>
      </c>
      <c r="DN25" s="15" t="str">
        <f t="shared" si="60"/>
        <v xml:space="preserve"> </v>
      </c>
    </row>
    <row r="26" spans="1:118">
      <c r="A26" s="85"/>
      <c r="B26" s="68"/>
      <c r="C26" s="91"/>
      <c r="D26" s="91"/>
      <c r="E26" s="91"/>
      <c r="F26" s="94"/>
      <c r="G26" s="68"/>
      <c r="H26" s="91"/>
      <c r="I26" s="91"/>
      <c r="J26" s="94"/>
      <c r="K26" s="68"/>
      <c r="L26" s="3"/>
      <c r="M26" s="91"/>
      <c r="N26" s="94"/>
      <c r="O26" s="68"/>
      <c r="P26" s="91"/>
      <c r="Q26" s="91"/>
      <c r="R26" s="94"/>
      <c r="S26" s="68"/>
      <c r="T26" s="91"/>
      <c r="U26" s="105"/>
      <c r="V26" s="94"/>
      <c r="W26" s="68"/>
      <c r="X26" s="3"/>
      <c r="Y26" s="91"/>
      <c r="Z26" s="94"/>
      <c r="AA26" s="68"/>
      <c r="AB26" s="91"/>
      <c r="AC26" s="91"/>
      <c r="AD26" s="94"/>
      <c r="AE26" s="68"/>
      <c r="AF26" s="91"/>
      <c r="AG26" s="91"/>
      <c r="AH26" s="68"/>
      <c r="AI26" s="91"/>
      <c r="AJ26" s="91"/>
      <c r="AK26" s="94"/>
      <c r="AL26" s="68"/>
      <c r="AM26" s="91"/>
      <c r="AN26" s="91"/>
      <c r="AO26" s="94"/>
      <c r="AP26" s="68"/>
      <c r="AQ26" s="91"/>
      <c r="AR26" s="94"/>
      <c r="AS26" s="68"/>
      <c r="AT26" s="91"/>
      <c r="AU26" s="94"/>
      <c r="AV26" s="3"/>
      <c r="AW26" s="91"/>
      <c r="AX26" s="91"/>
      <c r="AY26" s="91"/>
      <c r="AZ26" s="68"/>
      <c r="BA26" s="91"/>
      <c r="BB26" s="91"/>
      <c r="BC26" s="91"/>
      <c r="BD26" s="99" t="str">
        <f t="shared" si="0"/>
        <v xml:space="preserve"> </v>
      </c>
      <c r="BF26" s="23" t="str">
        <f t="shared" si="55"/>
        <v xml:space="preserve"> </v>
      </c>
      <c r="BG26" s="23" t="str">
        <f t="shared" si="56"/>
        <v xml:space="preserve"> </v>
      </c>
      <c r="BH26" s="23" t="str">
        <f t="shared" si="57"/>
        <v xml:space="preserve"> </v>
      </c>
      <c r="BI26" s="23" t="str">
        <f t="shared" si="58"/>
        <v xml:space="preserve"> </v>
      </c>
      <c r="BJ26" s="23" t="str">
        <f t="shared" si="59"/>
        <v xml:space="preserve"> </v>
      </c>
      <c r="BL26" s="4" t="str">
        <f t="shared" si="1"/>
        <v xml:space="preserve"> </v>
      </c>
      <c r="BM26" s="4" t="str">
        <f t="shared" si="2"/>
        <v xml:space="preserve"> </v>
      </c>
      <c r="BN26" s="4" t="str">
        <f t="shared" si="3"/>
        <v xml:space="preserve"> </v>
      </c>
      <c r="BO26" s="4" t="str">
        <f t="shared" si="4"/>
        <v xml:space="preserve"> </v>
      </c>
      <c r="BP26" s="4" t="str">
        <f t="shared" si="5"/>
        <v xml:space="preserve"> </v>
      </c>
      <c r="BQ26" s="4" t="str">
        <f t="shared" si="6"/>
        <v xml:space="preserve"> </v>
      </c>
      <c r="BR26" s="4" t="str">
        <f t="shared" si="7"/>
        <v xml:space="preserve"> </v>
      </c>
      <c r="BS26" s="4" t="str">
        <f t="shared" si="8"/>
        <v xml:space="preserve"> </v>
      </c>
      <c r="BT26" s="4" t="str">
        <f t="shared" si="9"/>
        <v xml:space="preserve"> </v>
      </c>
      <c r="BU26" s="4" t="str">
        <f t="shared" si="10"/>
        <v xml:space="preserve"> </v>
      </c>
      <c r="BV26" s="4" t="str">
        <f t="shared" si="11"/>
        <v xml:space="preserve"> </v>
      </c>
      <c r="BW26" s="4" t="str">
        <f t="shared" si="12"/>
        <v xml:space="preserve"> </v>
      </c>
      <c r="BX26" s="4" t="str">
        <f t="shared" si="13"/>
        <v xml:space="preserve"> </v>
      </c>
      <c r="BY26" s="4" t="str">
        <f t="shared" si="14"/>
        <v xml:space="preserve"> </v>
      </c>
      <c r="BZ26" s="4" t="str">
        <f t="shared" si="15"/>
        <v xml:space="preserve"> </v>
      </c>
      <c r="CA26" s="4" t="str">
        <f t="shared" si="16"/>
        <v xml:space="preserve"> </v>
      </c>
      <c r="CB26" s="4" t="str">
        <f t="shared" si="17"/>
        <v xml:space="preserve"> </v>
      </c>
      <c r="CC26" s="4" t="str">
        <f t="shared" si="18"/>
        <v xml:space="preserve"> </v>
      </c>
      <c r="CD26" s="4" t="str">
        <f t="shared" si="19"/>
        <v xml:space="preserve"> </v>
      </c>
      <c r="CE26" s="4" t="str">
        <f t="shared" si="20"/>
        <v xml:space="preserve"> </v>
      </c>
      <c r="CF26" s="4" t="str">
        <f t="shared" si="21"/>
        <v xml:space="preserve"> </v>
      </c>
      <c r="CG26" s="4" t="str">
        <f t="shared" si="22"/>
        <v xml:space="preserve"> </v>
      </c>
      <c r="CH26" s="4" t="str">
        <f t="shared" si="23"/>
        <v xml:space="preserve"> </v>
      </c>
      <c r="CI26" s="4" t="str">
        <f t="shared" si="24"/>
        <v xml:space="preserve"> </v>
      </c>
      <c r="CJ26" s="4" t="str">
        <f t="shared" si="25"/>
        <v xml:space="preserve"> </v>
      </c>
      <c r="CK26" s="4" t="str">
        <f t="shared" si="26"/>
        <v xml:space="preserve"> </v>
      </c>
      <c r="CL26" s="4" t="str">
        <f t="shared" si="27"/>
        <v xml:space="preserve"> </v>
      </c>
      <c r="CM26" s="4" t="str">
        <f t="shared" si="28"/>
        <v xml:space="preserve"> </v>
      </c>
      <c r="CN26" s="4" t="str">
        <f t="shared" si="29"/>
        <v xml:space="preserve"> </v>
      </c>
      <c r="CO26" s="4" t="str">
        <f t="shared" si="30"/>
        <v xml:space="preserve"> </v>
      </c>
      <c r="CP26" s="4" t="str">
        <f t="shared" si="31"/>
        <v xml:space="preserve"> </v>
      </c>
      <c r="CQ26" s="4" t="str">
        <f t="shared" si="32"/>
        <v xml:space="preserve"> </v>
      </c>
      <c r="CR26" s="4" t="str">
        <f t="shared" si="33"/>
        <v xml:space="preserve"> </v>
      </c>
      <c r="CS26" s="4" t="str">
        <f t="shared" si="34"/>
        <v xml:space="preserve"> </v>
      </c>
      <c r="CT26" s="4" t="str">
        <f t="shared" si="35"/>
        <v xml:space="preserve"> </v>
      </c>
      <c r="CU26" s="4" t="str">
        <f t="shared" si="36"/>
        <v xml:space="preserve"> </v>
      </c>
      <c r="CV26" s="4" t="str">
        <f t="shared" si="37"/>
        <v xml:space="preserve"> </v>
      </c>
      <c r="CW26" s="4" t="str">
        <f t="shared" si="38"/>
        <v xml:space="preserve"> </v>
      </c>
      <c r="CX26" s="4" t="str">
        <f t="shared" si="39"/>
        <v xml:space="preserve"> </v>
      </c>
      <c r="CY26" s="4" t="str">
        <f t="shared" si="40"/>
        <v xml:space="preserve"> </v>
      </c>
      <c r="CZ26" s="4" t="str">
        <f t="shared" si="41"/>
        <v xml:space="preserve"> </v>
      </c>
      <c r="DA26" s="4" t="str">
        <f t="shared" si="42"/>
        <v xml:space="preserve"> </v>
      </c>
      <c r="DB26" s="4" t="str">
        <f t="shared" si="43"/>
        <v xml:space="preserve"> </v>
      </c>
      <c r="DC26" s="4" t="str">
        <f t="shared" si="44"/>
        <v xml:space="preserve"> </v>
      </c>
      <c r="DD26" s="4" t="str">
        <f t="shared" si="45"/>
        <v xml:space="preserve"> </v>
      </c>
      <c r="DE26" s="4" t="str">
        <f t="shared" si="46"/>
        <v xml:space="preserve"> </v>
      </c>
      <c r="DF26" s="4" t="str">
        <f t="shared" si="47"/>
        <v xml:space="preserve"> </v>
      </c>
      <c r="DG26" s="4" t="str">
        <f t="shared" si="48"/>
        <v xml:space="preserve"> </v>
      </c>
      <c r="DH26" s="4" t="str">
        <f t="shared" si="49"/>
        <v xml:space="preserve"> </v>
      </c>
      <c r="DI26" s="4" t="str">
        <f t="shared" si="50"/>
        <v xml:space="preserve"> </v>
      </c>
      <c r="DJ26" s="4" t="str">
        <f t="shared" si="51"/>
        <v xml:space="preserve"> </v>
      </c>
      <c r="DK26" s="4" t="str">
        <f t="shared" si="52"/>
        <v xml:space="preserve"> </v>
      </c>
      <c r="DL26" s="4" t="str">
        <f t="shared" si="53"/>
        <v xml:space="preserve"> </v>
      </c>
      <c r="DM26" s="4" t="str">
        <f t="shared" si="54"/>
        <v xml:space="preserve"> </v>
      </c>
      <c r="DN26" s="15" t="str">
        <f t="shared" si="60"/>
        <v xml:space="preserve"> </v>
      </c>
    </row>
    <row r="27" spans="1:118">
      <c r="A27" s="85"/>
      <c r="B27" s="68"/>
      <c r="C27" s="91"/>
      <c r="D27" s="91"/>
      <c r="E27" s="91"/>
      <c r="F27" s="94"/>
      <c r="G27" s="68"/>
      <c r="H27" s="91"/>
      <c r="I27" s="91"/>
      <c r="J27" s="94"/>
      <c r="K27" s="68"/>
      <c r="L27" s="3"/>
      <c r="M27" s="91"/>
      <c r="N27" s="94"/>
      <c r="O27" s="68"/>
      <c r="P27" s="91"/>
      <c r="Q27" s="91"/>
      <c r="R27" s="94"/>
      <c r="S27" s="68"/>
      <c r="T27" s="91"/>
      <c r="U27" s="105"/>
      <c r="V27" s="94"/>
      <c r="W27" s="68"/>
      <c r="X27" s="3"/>
      <c r="Y27" s="91"/>
      <c r="Z27" s="94"/>
      <c r="AA27" s="68"/>
      <c r="AB27" s="91"/>
      <c r="AC27" s="91"/>
      <c r="AD27" s="94"/>
      <c r="AE27" s="68"/>
      <c r="AF27" s="91"/>
      <c r="AG27" s="91"/>
      <c r="AH27" s="68"/>
      <c r="AI27" s="91"/>
      <c r="AJ27" s="91"/>
      <c r="AK27" s="94"/>
      <c r="AL27" s="68"/>
      <c r="AM27" s="91"/>
      <c r="AN27" s="91"/>
      <c r="AO27" s="94"/>
      <c r="AP27" s="68"/>
      <c r="AQ27" s="91"/>
      <c r="AR27" s="94"/>
      <c r="AS27" s="68"/>
      <c r="AT27" s="91"/>
      <c r="AU27" s="94"/>
      <c r="AV27" s="3"/>
      <c r="AW27" s="91"/>
      <c r="AX27" s="91"/>
      <c r="AY27" s="91"/>
      <c r="AZ27" s="68"/>
      <c r="BA27" s="91"/>
      <c r="BB27" s="91"/>
      <c r="BC27" s="91"/>
      <c r="BD27" s="99" t="str">
        <f t="shared" si="0"/>
        <v xml:space="preserve"> </v>
      </c>
      <c r="BF27" s="23" t="str">
        <f t="shared" si="55"/>
        <v xml:space="preserve"> </v>
      </c>
      <c r="BG27" s="23" t="str">
        <f t="shared" si="56"/>
        <v xml:space="preserve"> </v>
      </c>
      <c r="BH27" s="23" t="str">
        <f t="shared" si="57"/>
        <v xml:space="preserve"> </v>
      </c>
      <c r="BI27" s="23" t="str">
        <f t="shared" si="58"/>
        <v xml:space="preserve"> </v>
      </c>
      <c r="BJ27" s="23" t="str">
        <f t="shared" si="59"/>
        <v xml:space="preserve"> </v>
      </c>
      <c r="BL27" s="4" t="str">
        <f t="shared" si="1"/>
        <v xml:space="preserve"> </v>
      </c>
      <c r="BM27" s="4" t="str">
        <f t="shared" si="2"/>
        <v xml:space="preserve"> </v>
      </c>
      <c r="BN27" s="4" t="str">
        <f t="shared" si="3"/>
        <v xml:space="preserve"> </v>
      </c>
      <c r="BO27" s="4" t="str">
        <f t="shared" si="4"/>
        <v xml:space="preserve"> </v>
      </c>
      <c r="BP27" s="4" t="str">
        <f t="shared" si="5"/>
        <v xml:space="preserve"> </v>
      </c>
      <c r="BQ27" s="4" t="str">
        <f t="shared" si="6"/>
        <v xml:space="preserve"> </v>
      </c>
      <c r="BR27" s="4" t="str">
        <f t="shared" si="7"/>
        <v xml:space="preserve"> </v>
      </c>
      <c r="BS27" s="4" t="str">
        <f t="shared" si="8"/>
        <v xml:space="preserve"> </v>
      </c>
      <c r="BT27" s="4" t="str">
        <f t="shared" si="9"/>
        <v xml:space="preserve"> </v>
      </c>
      <c r="BU27" s="4" t="str">
        <f t="shared" si="10"/>
        <v xml:space="preserve"> </v>
      </c>
      <c r="BV27" s="4" t="str">
        <f t="shared" si="11"/>
        <v xml:space="preserve"> </v>
      </c>
      <c r="BW27" s="4" t="str">
        <f t="shared" si="12"/>
        <v xml:space="preserve"> </v>
      </c>
      <c r="BX27" s="4" t="str">
        <f t="shared" si="13"/>
        <v xml:space="preserve"> </v>
      </c>
      <c r="BY27" s="4" t="str">
        <f t="shared" si="14"/>
        <v xml:space="preserve"> </v>
      </c>
      <c r="BZ27" s="4" t="str">
        <f t="shared" si="15"/>
        <v xml:space="preserve"> </v>
      </c>
      <c r="CA27" s="4" t="str">
        <f t="shared" si="16"/>
        <v xml:space="preserve"> </v>
      </c>
      <c r="CB27" s="4" t="str">
        <f t="shared" si="17"/>
        <v xml:space="preserve"> </v>
      </c>
      <c r="CC27" s="4" t="str">
        <f t="shared" si="18"/>
        <v xml:space="preserve"> </v>
      </c>
      <c r="CD27" s="4" t="str">
        <f t="shared" si="19"/>
        <v xml:space="preserve"> </v>
      </c>
      <c r="CE27" s="4" t="str">
        <f t="shared" si="20"/>
        <v xml:space="preserve"> </v>
      </c>
      <c r="CF27" s="4" t="str">
        <f t="shared" si="21"/>
        <v xml:space="preserve"> </v>
      </c>
      <c r="CG27" s="4" t="str">
        <f t="shared" si="22"/>
        <v xml:space="preserve"> </v>
      </c>
      <c r="CH27" s="4" t="str">
        <f t="shared" si="23"/>
        <v xml:space="preserve"> </v>
      </c>
      <c r="CI27" s="4" t="str">
        <f t="shared" si="24"/>
        <v xml:space="preserve"> </v>
      </c>
      <c r="CJ27" s="4" t="str">
        <f t="shared" si="25"/>
        <v xml:space="preserve"> </v>
      </c>
      <c r="CK27" s="4" t="str">
        <f t="shared" si="26"/>
        <v xml:space="preserve"> </v>
      </c>
      <c r="CL27" s="4" t="str">
        <f t="shared" si="27"/>
        <v xml:space="preserve"> </v>
      </c>
      <c r="CM27" s="4" t="str">
        <f t="shared" si="28"/>
        <v xml:space="preserve"> </v>
      </c>
      <c r="CN27" s="4" t="str">
        <f t="shared" si="29"/>
        <v xml:space="preserve"> </v>
      </c>
      <c r="CO27" s="4" t="str">
        <f t="shared" si="30"/>
        <v xml:space="preserve"> </v>
      </c>
      <c r="CP27" s="4" t="str">
        <f t="shared" si="31"/>
        <v xml:space="preserve"> </v>
      </c>
      <c r="CQ27" s="4" t="str">
        <f t="shared" si="32"/>
        <v xml:space="preserve"> </v>
      </c>
      <c r="CR27" s="4" t="str">
        <f t="shared" si="33"/>
        <v xml:space="preserve"> </v>
      </c>
      <c r="CS27" s="4" t="str">
        <f t="shared" si="34"/>
        <v xml:space="preserve"> </v>
      </c>
      <c r="CT27" s="4" t="str">
        <f t="shared" si="35"/>
        <v xml:space="preserve"> </v>
      </c>
      <c r="CU27" s="4" t="str">
        <f t="shared" si="36"/>
        <v xml:space="preserve"> </v>
      </c>
      <c r="CV27" s="4" t="str">
        <f t="shared" si="37"/>
        <v xml:space="preserve"> </v>
      </c>
      <c r="CW27" s="4" t="str">
        <f t="shared" si="38"/>
        <v xml:space="preserve"> </v>
      </c>
      <c r="CX27" s="4" t="str">
        <f t="shared" si="39"/>
        <v xml:space="preserve"> </v>
      </c>
      <c r="CY27" s="4" t="str">
        <f t="shared" si="40"/>
        <v xml:space="preserve"> </v>
      </c>
      <c r="CZ27" s="4" t="str">
        <f t="shared" si="41"/>
        <v xml:space="preserve"> </v>
      </c>
      <c r="DA27" s="4" t="str">
        <f t="shared" si="42"/>
        <v xml:space="preserve"> </v>
      </c>
      <c r="DB27" s="4" t="str">
        <f t="shared" si="43"/>
        <v xml:space="preserve"> </v>
      </c>
      <c r="DC27" s="4" t="str">
        <f t="shared" si="44"/>
        <v xml:space="preserve"> </v>
      </c>
      <c r="DD27" s="4" t="str">
        <f t="shared" si="45"/>
        <v xml:space="preserve"> </v>
      </c>
      <c r="DE27" s="4" t="str">
        <f t="shared" si="46"/>
        <v xml:space="preserve"> </v>
      </c>
      <c r="DF27" s="4" t="str">
        <f t="shared" si="47"/>
        <v xml:space="preserve"> </v>
      </c>
      <c r="DG27" s="4" t="str">
        <f t="shared" si="48"/>
        <v xml:space="preserve"> </v>
      </c>
      <c r="DH27" s="4" t="str">
        <f t="shared" si="49"/>
        <v xml:space="preserve"> </v>
      </c>
      <c r="DI27" s="4" t="str">
        <f t="shared" si="50"/>
        <v xml:space="preserve"> </v>
      </c>
      <c r="DJ27" s="4" t="str">
        <f t="shared" si="51"/>
        <v xml:space="preserve"> </v>
      </c>
      <c r="DK27" s="4" t="str">
        <f t="shared" si="52"/>
        <v xml:space="preserve"> </v>
      </c>
      <c r="DL27" s="4" t="str">
        <f t="shared" si="53"/>
        <v xml:space="preserve"> </v>
      </c>
      <c r="DM27" s="4" t="str">
        <f t="shared" si="54"/>
        <v xml:space="preserve"> </v>
      </c>
      <c r="DN27" s="15" t="str">
        <f t="shared" si="60"/>
        <v xml:space="preserve"> </v>
      </c>
    </row>
    <row r="28" spans="1:118">
      <c r="A28" s="85"/>
      <c r="B28" s="68"/>
      <c r="C28" s="91"/>
      <c r="D28" s="91"/>
      <c r="E28" s="91"/>
      <c r="F28" s="94"/>
      <c r="G28" s="68"/>
      <c r="H28" s="91"/>
      <c r="I28" s="91"/>
      <c r="J28" s="94"/>
      <c r="K28" s="68"/>
      <c r="L28" s="3"/>
      <c r="M28" s="91"/>
      <c r="N28" s="94"/>
      <c r="O28" s="68"/>
      <c r="P28" s="91"/>
      <c r="Q28" s="91"/>
      <c r="R28" s="94"/>
      <c r="S28" s="68"/>
      <c r="T28" s="91"/>
      <c r="U28" s="105"/>
      <c r="V28" s="94"/>
      <c r="W28" s="68"/>
      <c r="X28" s="3"/>
      <c r="Y28" s="91"/>
      <c r="Z28" s="94"/>
      <c r="AA28" s="68"/>
      <c r="AB28" s="91"/>
      <c r="AC28" s="91"/>
      <c r="AD28" s="94"/>
      <c r="AE28" s="68"/>
      <c r="AF28" s="91"/>
      <c r="AG28" s="91"/>
      <c r="AH28" s="68"/>
      <c r="AI28" s="91"/>
      <c r="AJ28" s="91"/>
      <c r="AK28" s="94"/>
      <c r="AL28" s="68"/>
      <c r="AM28" s="91"/>
      <c r="AN28" s="91"/>
      <c r="AO28" s="94"/>
      <c r="AP28" s="68"/>
      <c r="AQ28" s="91"/>
      <c r="AR28" s="94"/>
      <c r="AS28" s="68"/>
      <c r="AT28" s="91"/>
      <c r="AU28" s="94"/>
      <c r="AV28" s="3"/>
      <c r="AW28" s="91"/>
      <c r="AX28" s="91"/>
      <c r="AY28" s="91"/>
      <c r="AZ28" s="68"/>
      <c r="BA28" s="91"/>
      <c r="BB28" s="91"/>
      <c r="BC28" s="91"/>
      <c r="BD28" s="99" t="str">
        <f t="shared" si="0"/>
        <v xml:space="preserve"> </v>
      </c>
      <c r="BF28" s="23" t="str">
        <f t="shared" si="55"/>
        <v xml:space="preserve"> </v>
      </c>
      <c r="BG28" s="23" t="str">
        <f t="shared" si="56"/>
        <v xml:space="preserve"> </v>
      </c>
      <c r="BH28" s="23" t="str">
        <f t="shared" si="57"/>
        <v xml:space="preserve"> </v>
      </c>
      <c r="BI28" s="23" t="str">
        <f t="shared" si="58"/>
        <v xml:space="preserve"> </v>
      </c>
      <c r="BJ28" s="23" t="str">
        <f t="shared" si="59"/>
        <v xml:space="preserve"> </v>
      </c>
      <c r="BL28" s="4" t="str">
        <f t="shared" si="1"/>
        <v xml:space="preserve"> </v>
      </c>
      <c r="BM28" s="4" t="str">
        <f t="shared" si="2"/>
        <v xml:space="preserve"> </v>
      </c>
      <c r="BN28" s="4" t="str">
        <f t="shared" si="3"/>
        <v xml:space="preserve"> </v>
      </c>
      <c r="BO28" s="4" t="str">
        <f t="shared" si="4"/>
        <v xml:space="preserve"> </v>
      </c>
      <c r="BP28" s="4" t="str">
        <f t="shared" si="5"/>
        <v xml:space="preserve"> </v>
      </c>
      <c r="BQ28" s="4" t="str">
        <f t="shared" si="6"/>
        <v xml:space="preserve"> </v>
      </c>
      <c r="BR28" s="4" t="str">
        <f t="shared" si="7"/>
        <v xml:space="preserve"> </v>
      </c>
      <c r="BS28" s="4" t="str">
        <f t="shared" si="8"/>
        <v xml:space="preserve"> </v>
      </c>
      <c r="BT28" s="4" t="str">
        <f t="shared" si="9"/>
        <v xml:space="preserve"> </v>
      </c>
      <c r="BU28" s="4" t="str">
        <f t="shared" si="10"/>
        <v xml:space="preserve"> </v>
      </c>
      <c r="BV28" s="4" t="str">
        <f t="shared" si="11"/>
        <v xml:space="preserve"> </v>
      </c>
      <c r="BW28" s="4" t="str">
        <f t="shared" si="12"/>
        <v xml:space="preserve"> </v>
      </c>
      <c r="BX28" s="4" t="str">
        <f t="shared" si="13"/>
        <v xml:space="preserve"> </v>
      </c>
      <c r="BY28" s="4" t="str">
        <f t="shared" si="14"/>
        <v xml:space="preserve"> </v>
      </c>
      <c r="BZ28" s="4" t="str">
        <f t="shared" si="15"/>
        <v xml:space="preserve"> </v>
      </c>
      <c r="CA28" s="4" t="str">
        <f t="shared" si="16"/>
        <v xml:space="preserve"> </v>
      </c>
      <c r="CB28" s="4" t="str">
        <f t="shared" si="17"/>
        <v xml:space="preserve"> </v>
      </c>
      <c r="CC28" s="4" t="str">
        <f t="shared" si="18"/>
        <v xml:space="preserve"> </v>
      </c>
      <c r="CD28" s="4" t="str">
        <f t="shared" si="19"/>
        <v xml:space="preserve"> </v>
      </c>
      <c r="CE28" s="4" t="str">
        <f t="shared" si="20"/>
        <v xml:space="preserve"> </v>
      </c>
      <c r="CF28" s="4" t="str">
        <f t="shared" si="21"/>
        <v xml:space="preserve"> </v>
      </c>
      <c r="CG28" s="4" t="str">
        <f t="shared" si="22"/>
        <v xml:space="preserve"> </v>
      </c>
      <c r="CH28" s="4" t="str">
        <f t="shared" si="23"/>
        <v xml:space="preserve"> </v>
      </c>
      <c r="CI28" s="4" t="str">
        <f t="shared" si="24"/>
        <v xml:space="preserve"> </v>
      </c>
      <c r="CJ28" s="4" t="str">
        <f t="shared" si="25"/>
        <v xml:space="preserve"> </v>
      </c>
      <c r="CK28" s="4" t="str">
        <f t="shared" si="26"/>
        <v xml:space="preserve"> </v>
      </c>
      <c r="CL28" s="4" t="str">
        <f t="shared" si="27"/>
        <v xml:space="preserve"> </v>
      </c>
      <c r="CM28" s="4" t="str">
        <f t="shared" si="28"/>
        <v xml:space="preserve"> </v>
      </c>
      <c r="CN28" s="4" t="str">
        <f t="shared" si="29"/>
        <v xml:space="preserve"> </v>
      </c>
      <c r="CO28" s="4" t="str">
        <f t="shared" si="30"/>
        <v xml:space="preserve"> </v>
      </c>
      <c r="CP28" s="4" t="str">
        <f t="shared" si="31"/>
        <v xml:space="preserve"> </v>
      </c>
      <c r="CQ28" s="4" t="str">
        <f t="shared" si="32"/>
        <v xml:space="preserve"> </v>
      </c>
      <c r="CR28" s="4" t="str">
        <f t="shared" si="33"/>
        <v xml:space="preserve"> </v>
      </c>
      <c r="CS28" s="4" t="str">
        <f t="shared" si="34"/>
        <v xml:space="preserve"> </v>
      </c>
      <c r="CT28" s="4" t="str">
        <f t="shared" si="35"/>
        <v xml:space="preserve"> </v>
      </c>
      <c r="CU28" s="4" t="str">
        <f t="shared" si="36"/>
        <v xml:space="preserve"> </v>
      </c>
      <c r="CV28" s="4" t="str">
        <f t="shared" si="37"/>
        <v xml:space="preserve"> </v>
      </c>
      <c r="CW28" s="4" t="str">
        <f t="shared" si="38"/>
        <v xml:space="preserve"> </v>
      </c>
      <c r="CX28" s="4" t="str">
        <f t="shared" si="39"/>
        <v xml:space="preserve"> </v>
      </c>
      <c r="CY28" s="4" t="str">
        <f t="shared" si="40"/>
        <v xml:space="preserve"> </v>
      </c>
      <c r="CZ28" s="4" t="str">
        <f t="shared" si="41"/>
        <v xml:space="preserve"> </v>
      </c>
      <c r="DA28" s="4" t="str">
        <f t="shared" si="42"/>
        <v xml:space="preserve"> </v>
      </c>
      <c r="DB28" s="4" t="str">
        <f t="shared" si="43"/>
        <v xml:space="preserve"> </v>
      </c>
      <c r="DC28" s="4" t="str">
        <f t="shared" si="44"/>
        <v xml:space="preserve"> </v>
      </c>
      <c r="DD28" s="4" t="str">
        <f t="shared" si="45"/>
        <v xml:space="preserve"> </v>
      </c>
      <c r="DE28" s="4" t="str">
        <f t="shared" si="46"/>
        <v xml:space="preserve"> </v>
      </c>
      <c r="DF28" s="4" t="str">
        <f t="shared" si="47"/>
        <v xml:space="preserve"> </v>
      </c>
      <c r="DG28" s="4" t="str">
        <f t="shared" si="48"/>
        <v xml:space="preserve"> </v>
      </c>
      <c r="DH28" s="4" t="str">
        <f t="shared" si="49"/>
        <v xml:space="preserve"> </v>
      </c>
      <c r="DI28" s="4" t="str">
        <f t="shared" si="50"/>
        <v xml:space="preserve"> </v>
      </c>
      <c r="DJ28" s="4" t="str">
        <f t="shared" si="51"/>
        <v xml:space="preserve"> </v>
      </c>
      <c r="DK28" s="4" t="str">
        <f t="shared" si="52"/>
        <v xml:space="preserve"> </v>
      </c>
      <c r="DL28" s="4" t="str">
        <f t="shared" si="53"/>
        <v xml:space="preserve"> </v>
      </c>
      <c r="DM28" s="4" t="str">
        <f t="shared" si="54"/>
        <v xml:space="preserve"> </v>
      </c>
      <c r="DN28" s="15" t="str">
        <f t="shared" si="60"/>
        <v xml:space="preserve"> </v>
      </c>
    </row>
    <row r="29" spans="1:118">
      <c r="A29" s="85"/>
      <c r="B29" s="68"/>
      <c r="C29" s="91"/>
      <c r="D29" s="91"/>
      <c r="E29" s="91"/>
      <c r="F29" s="94"/>
      <c r="G29" s="68"/>
      <c r="H29" s="91"/>
      <c r="I29" s="91"/>
      <c r="J29" s="94"/>
      <c r="K29" s="68"/>
      <c r="L29" s="3"/>
      <c r="M29" s="91"/>
      <c r="N29" s="94"/>
      <c r="O29" s="68"/>
      <c r="P29" s="91"/>
      <c r="Q29" s="91"/>
      <c r="R29" s="94"/>
      <c r="S29" s="68"/>
      <c r="T29" s="91"/>
      <c r="U29" s="105"/>
      <c r="V29" s="94"/>
      <c r="W29" s="68"/>
      <c r="X29" s="3"/>
      <c r="Y29" s="91"/>
      <c r="Z29" s="94"/>
      <c r="AA29" s="68"/>
      <c r="AB29" s="91"/>
      <c r="AC29" s="91"/>
      <c r="AD29" s="94"/>
      <c r="AE29" s="68"/>
      <c r="AF29" s="91"/>
      <c r="AG29" s="91"/>
      <c r="AH29" s="68"/>
      <c r="AI29" s="91"/>
      <c r="AJ29" s="91"/>
      <c r="AK29" s="94"/>
      <c r="AL29" s="68"/>
      <c r="AM29" s="91"/>
      <c r="AN29" s="91"/>
      <c r="AO29" s="94"/>
      <c r="AP29" s="68"/>
      <c r="AQ29" s="91"/>
      <c r="AR29" s="94"/>
      <c r="AS29" s="68"/>
      <c r="AT29" s="91"/>
      <c r="AU29" s="94"/>
      <c r="AV29" s="3"/>
      <c r="AW29" s="91"/>
      <c r="AX29" s="91"/>
      <c r="AY29" s="91"/>
      <c r="AZ29" s="68"/>
      <c r="BA29" s="91"/>
      <c r="BB29" s="91"/>
      <c r="BC29" s="91"/>
      <c r="BD29" s="99" t="str">
        <f t="shared" si="0"/>
        <v xml:space="preserve"> </v>
      </c>
      <c r="BF29" s="23" t="str">
        <f t="shared" si="55"/>
        <v xml:space="preserve"> </v>
      </c>
      <c r="BG29" s="23" t="str">
        <f t="shared" si="56"/>
        <v xml:space="preserve"> </v>
      </c>
      <c r="BH29" s="23" t="str">
        <f t="shared" si="57"/>
        <v xml:space="preserve"> </v>
      </c>
      <c r="BI29" s="23" t="str">
        <f t="shared" si="58"/>
        <v xml:space="preserve"> </v>
      </c>
      <c r="BJ29" s="23" t="str">
        <f t="shared" si="59"/>
        <v xml:space="preserve"> </v>
      </c>
      <c r="BL29" s="4" t="str">
        <f t="shared" si="1"/>
        <v xml:space="preserve"> </v>
      </c>
      <c r="BM29" s="4" t="str">
        <f t="shared" si="2"/>
        <v xml:space="preserve"> </v>
      </c>
      <c r="BN29" s="4" t="str">
        <f t="shared" si="3"/>
        <v xml:space="preserve"> </v>
      </c>
      <c r="BO29" s="4" t="str">
        <f t="shared" si="4"/>
        <v xml:space="preserve"> </v>
      </c>
      <c r="BP29" s="4" t="str">
        <f t="shared" si="5"/>
        <v xml:space="preserve"> </v>
      </c>
      <c r="BQ29" s="4" t="str">
        <f t="shared" si="6"/>
        <v xml:space="preserve"> </v>
      </c>
      <c r="BR29" s="4" t="str">
        <f t="shared" si="7"/>
        <v xml:space="preserve"> </v>
      </c>
      <c r="BS29" s="4" t="str">
        <f t="shared" si="8"/>
        <v xml:space="preserve"> </v>
      </c>
      <c r="BT29" s="4" t="str">
        <f t="shared" si="9"/>
        <v xml:space="preserve"> </v>
      </c>
      <c r="BU29" s="4" t="str">
        <f t="shared" si="10"/>
        <v xml:space="preserve"> </v>
      </c>
      <c r="BV29" s="4" t="str">
        <f t="shared" si="11"/>
        <v xml:space="preserve"> </v>
      </c>
      <c r="BW29" s="4" t="str">
        <f t="shared" si="12"/>
        <v xml:space="preserve"> </v>
      </c>
      <c r="BX29" s="4" t="str">
        <f t="shared" si="13"/>
        <v xml:space="preserve"> </v>
      </c>
      <c r="BY29" s="4" t="str">
        <f t="shared" si="14"/>
        <v xml:space="preserve"> </v>
      </c>
      <c r="BZ29" s="4" t="str">
        <f t="shared" si="15"/>
        <v xml:space="preserve"> </v>
      </c>
      <c r="CA29" s="4" t="str">
        <f t="shared" si="16"/>
        <v xml:space="preserve"> </v>
      </c>
      <c r="CB29" s="4" t="str">
        <f t="shared" si="17"/>
        <v xml:space="preserve"> </v>
      </c>
      <c r="CC29" s="4" t="str">
        <f t="shared" si="18"/>
        <v xml:space="preserve"> </v>
      </c>
      <c r="CD29" s="4" t="str">
        <f t="shared" si="19"/>
        <v xml:space="preserve"> </v>
      </c>
      <c r="CE29" s="4" t="str">
        <f t="shared" si="20"/>
        <v xml:space="preserve"> </v>
      </c>
      <c r="CF29" s="4" t="str">
        <f t="shared" si="21"/>
        <v xml:space="preserve"> </v>
      </c>
      <c r="CG29" s="4" t="str">
        <f t="shared" si="22"/>
        <v xml:space="preserve"> </v>
      </c>
      <c r="CH29" s="4" t="str">
        <f t="shared" si="23"/>
        <v xml:space="preserve"> </v>
      </c>
      <c r="CI29" s="4" t="str">
        <f t="shared" si="24"/>
        <v xml:space="preserve"> </v>
      </c>
      <c r="CJ29" s="4" t="str">
        <f t="shared" si="25"/>
        <v xml:space="preserve"> </v>
      </c>
      <c r="CK29" s="4" t="str">
        <f t="shared" si="26"/>
        <v xml:space="preserve"> </v>
      </c>
      <c r="CL29" s="4" t="str">
        <f t="shared" si="27"/>
        <v xml:space="preserve"> </v>
      </c>
      <c r="CM29" s="4" t="str">
        <f t="shared" si="28"/>
        <v xml:space="preserve"> </v>
      </c>
      <c r="CN29" s="4" t="str">
        <f t="shared" si="29"/>
        <v xml:space="preserve"> </v>
      </c>
      <c r="CO29" s="4" t="str">
        <f t="shared" si="30"/>
        <v xml:space="preserve"> </v>
      </c>
      <c r="CP29" s="4" t="str">
        <f t="shared" si="31"/>
        <v xml:space="preserve"> </v>
      </c>
      <c r="CQ29" s="4" t="str">
        <f t="shared" si="32"/>
        <v xml:space="preserve"> </v>
      </c>
      <c r="CR29" s="4" t="str">
        <f t="shared" si="33"/>
        <v xml:space="preserve"> </v>
      </c>
      <c r="CS29" s="4" t="str">
        <f t="shared" si="34"/>
        <v xml:space="preserve"> </v>
      </c>
      <c r="CT29" s="4" t="str">
        <f t="shared" si="35"/>
        <v xml:space="preserve"> </v>
      </c>
      <c r="CU29" s="4" t="str">
        <f t="shared" si="36"/>
        <v xml:space="preserve"> </v>
      </c>
      <c r="CV29" s="4" t="str">
        <f t="shared" si="37"/>
        <v xml:space="preserve"> </v>
      </c>
      <c r="CW29" s="4" t="str">
        <f t="shared" si="38"/>
        <v xml:space="preserve"> </v>
      </c>
      <c r="CX29" s="4" t="str">
        <f t="shared" si="39"/>
        <v xml:space="preserve"> </v>
      </c>
      <c r="CY29" s="4" t="str">
        <f t="shared" si="40"/>
        <v xml:space="preserve"> </v>
      </c>
      <c r="CZ29" s="4" t="str">
        <f t="shared" si="41"/>
        <v xml:space="preserve"> </v>
      </c>
      <c r="DA29" s="4" t="str">
        <f t="shared" si="42"/>
        <v xml:space="preserve"> </v>
      </c>
      <c r="DB29" s="4" t="str">
        <f t="shared" si="43"/>
        <v xml:space="preserve"> </v>
      </c>
      <c r="DC29" s="4" t="str">
        <f t="shared" si="44"/>
        <v xml:space="preserve"> </v>
      </c>
      <c r="DD29" s="4" t="str">
        <f t="shared" si="45"/>
        <v xml:space="preserve"> </v>
      </c>
      <c r="DE29" s="4" t="str">
        <f t="shared" si="46"/>
        <v xml:space="preserve"> </v>
      </c>
      <c r="DF29" s="4" t="str">
        <f t="shared" si="47"/>
        <v xml:space="preserve"> </v>
      </c>
      <c r="DG29" s="4" t="str">
        <f t="shared" si="48"/>
        <v xml:space="preserve"> </v>
      </c>
      <c r="DH29" s="4" t="str">
        <f t="shared" si="49"/>
        <v xml:space="preserve"> </v>
      </c>
      <c r="DI29" s="4" t="str">
        <f t="shared" si="50"/>
        <v xml:space="preserve"> </v>
      </c>
      <c r="DJ29" s="4" t="str">
        <f t="shared" si="51"/>
        <v xml:space="preserve"> </v>
      </c>
      <c r="DK29" s="4" t="str">
        <f t="shared" si="52"/>
        <v xml:space="preserve"> </v>
      </c>
      <c r="DL29" s="4" t="str">
        <f t="shared" si="53"/>
        <v xml:space="preserve"> </v>
      </c>
      <c r="DM29" s="4" t="str">
        <f t="shared" si="54"/>
        <v xml:space="preserve"> </v>
      </c>
      <c r="DN29" s="15" t="str">
        <f t="shared" si="60"/>
        <v xml:space="preserve"> </v>
      </c>
    </row>
    <row r="30" spans="1:118">
      <c r="A30" s="85"/>
      <c r="B30" s="68"/>
      <c r="C30" s="91"/>
      <c r="D30" s="91"/>
      <c r="E30" s="91"/>
      <c r="F30" s="94"/>
      <c r="G30" s="68"/>
      <c r="H30" s="91"/>
      <c r="I30" s="91"/>
      <c r="J30" s="94"/>
      <c r="K30" s="68"/>
      <c r="L30" s="3"/>
      <c r="M30" s="91"/>
      <c r="N30" s="94"/>
      <c r="O30" s="68"/>
      <c r="P30" s="91"/>
      <c r="Q30" s="91"/>
      <c r="R30" s="94"/>
      <c r="S30" s="68"/>
      <c r="T30" s="91"/>
      <c r="U30" s="105"/>
      <c r="V30" s="94"/>
      <c r="W30" s="68"/>
      <c r="X30" s="3"/>
      <c r="Y30" s="91"/>
      <c r="Z30" s="94"/>
      <c r="AA30" s="68"/>
      <c r="AB30" s="91"/>
      <c r="AC30" s="91"/>
      <c r="AD30" s="94"/>
      <c r="AE30" s="68"/>
      <c r="AF30" s="91"/>
      <c r="AG30" s="91"/>
      <c r="AH30" s="68"/>
      <c r="AI30" s="91"/>
      <c r="AJ30" s="91"/>
      <c r="AK30" s="94"/>
      <c r="AL30" s="68"/>
      <c r="AM30" s="91"/>
      <c r="AN30" s="91"/>
      <c r="AO30" s="94"/>
      <c r="AP30" s="68"/>
      <c r="AQ30" s="91"/>
      <c r="AR30" s="94"/>
      <c r="AS30" s="68"/>
      <c r="AT30" s="91"/>
      <c r="AU30" s="94"/>
      <c r="AV30" s="3"/>
      <c r="AW30" s="91"/>
      <c r="AX30" s="91"/>
      <c r="AY30" s="91"/>
      <c r="AZ30" s="68"/>
      <c r="BA30" s="91"/>
      <c r="BB30" s="91"/>
      <c r="BC30" s="91"/>
      <c r="BD30" s="99" t="str">
        <f t="shared" si="0"/>
        <v xml:space="preserve"> </v>
      </c>
      <c r="BF30" s="23" t="str">
        <f t="shared" si="55"/>
        <v xml:space="preserve"> </v>
      </c>
      <c r="BG30" s="23" t="str">
        <f t="shared" si="56"/>
        <v xml:space="preserve"> </v>
      </c>
      <c r="BH30" s="23" t="str">
        <f t="shared" si="57"/>
        <v xml:space="preserve"> </v>
      </c>
      <c r="BI30" s="23" t="str">
        <f t="shared" si="58"/>
        <v xml:space="preserve"> </v>
      </c>
      <c r="BJ30" s="23" t="str">
        <f t="shared" si="59"/>
        <v xml:space="preserve"> </v>
      </c>
      <c r="BL30" s="4" t="str">
        <f t="shared" si="1"/>
        <v xml:space="preserve"> </v>
      </c>
      <c r="BM30" s="4" t="str">
        <f t="shared" si="2"/>
        <v xml:space="preserve"> </v>
      </c>
      <c r="BN30" s="4" t="str">
        <f t="shared" si="3"/>
        <v xml:space="preserve"> </v>
      </c>
      <c r="BO30" s="4" t="str">
        <f t="shared" si="4"/>
        <v xml:space="preserve"> </v>
      </c>
      <c r="BP30" s="4" t="str">
        <f t="shared" si="5"/>
        <v xml:space="preserve"> </v>
      </c>
      <c r="BQ30" s="4" t="str">
        <f t="shared" si="6"/>
        <v xml:space="preserve"> </v>
      </c>
      <c r="BR30" s="4" t="str">
        <f t="shared" si="7"/>
        <v xml:space="preserve"> </v>
      </c>
      <c r="BS30" s="4" t="str">
        <f t="shared" si="8"/>
        <v xml:space="preserve"> </v>
      </c>
      <c r="BT30" s="4" t="str">
        <f t="shared" si="9"/>
        <v xml:space="preserve"> </v>
      </c>
      <c r="BU30" s="4" t="str">
        <f t="shared" si="10"/>
        <v xml:space="preserve"> </v>
      </c>
      <c r="BV30" s="4" t="str">
        <f t="shared" si="11"/>
        <v xml:space="preserve"> </v>
      </c>
      <c r="BW30" s="4" t="str">
        <f t="shared" si="12"/>
        <v xml:space="preserve"> </v>
      </c>
      <c r="BX30" s="4" t="str">
        <f t="shared" si="13"/>
        <v xml:space="preserve"> </v>
      </c>
      <c r="BY30" s="4" t="str">
        <f t="shared" si="14"/>
        <v xml:space="preserve"> </v>
      </c>
      <c r="BZ30" s="4" t="str">
        <f t="shared" si="15"/>
        <v xml:space="preserve"> </v>
      </c>
      <c r="CA30" s="4" t="str">
        <f t="shared" si="16"/>
        <v xml:space="preserve"> </v>
      </c>
      <c r="CB30" s="4" t="str">
        <f t="shared" si="17"/>
        <v xml:space="preserve"> </v>
      </c>
      <c r="CC30" s="4" t="str">
        <f t="shared" si="18"/>
        <v xml:space="preserve"> </v>
      </c>
      <c r="CD30" s="4" t="str">
        <f t="shared" si="19"/>
        <v xml:space="preserve"> </v>
      </c>
      <c r="CE30" s="4" t="str">
        <f t="shared" si="20"/>
        <v xml:space="preserve"> </v>
      </c>
      <c r="CF30" s="4" t="str">
        <f t="shared" si="21"/>
        <v xml:space="preserve"> </v>
      </c>
      <c r="CG30" s="4" t="str">
        <f t="shared" si="22"/>
        <v xml:space="preserve"> </v>
      </c>
      <c r="CH30" s="4" t="str">
        <f t="shared" si="23"/>
        <v xml:space="preserve"> </v>
      </c>
      <c r="CI30" s="4" t="str">
        <f t="shared" si="24"/>
        <v xml:space="preserve"> </v>
      </c>
      <c r="CJ30" s="4" t="str">
        <f t="shared" si="25"/>
        <v xml:space="preserve"> </v>
      </c>
      <c r="CK30" s="4" t="str">
        <f t="shared" si="26"/>
        <v xml:space="preserve"> </v>
      </c>
      <c r="CL30" s="4" t="str">
        <f t="shared" si="27"/>
        <v xml:space="preserve"> </v>
      </c>
      <c r="CM30" s="4" t="str">
        <f t="shared" si="28"/>
        <v xml:space="preserve"> </v>
      </c>
      <c r="CN30" s="4" t="str">
        <f t="shared" si="29"/>
        <v xml:space="preserve"> </v>
      </c>
      <c r="CO30" s="4" t="str">
        <f t="shared" si="30"/>
        <v xml:space="preserve"> </v>
      </c>
      <c r="CP30" s="4" t="str">
        <f t="shared" si="31"/>
        <v xml:space="preserve"> </v>
      </c>
      <c r="CQ30" s="4" t="str">
        <f t="shared" si="32"/>
        <v xml:space="preserve"> </v>
      </c>
      <c r="CR30" s="4" t="str">
        <f t="shared" si="33"/>
        <v xml:space="preserve"> </v>
      </c>
      <c r="CS30" s="4" t="str">
        <f t="shared" si="34"/>
        <v xml:space="preserve"> </v>
      </c>
      <c r="CT30" s="4" t="str">
        <f t="shared" si="35"/>
        <v xml:space="preserve"> </v>
      </c>
      <c r="CU30" s="4" t="str">
        <f t="shared" si="36"/>
        <v xml:space="preserve"> </v>
      </c>
      <c r="CV30" s="4" t="str">
        <f t="shared" si="37"/>
        <v xml:space="preserve"> </v>
      </c>
      <c r="CW30" s="4" t="str">
        <f t="shared" si="38"/>
        <v xml:space="preserve"> </v>
      </c>
      <c r="CX30" s="4" t="str">
        <f t="shared" si="39"/>
        <v xml:space="preserve"> </v>
      </c>
      <c r="CY30" s="4" t="str">
        <f t="shared" si="40"/>
        <v xml:space="preserve"> </v>
      </c>
      <c r="CZ30" s="4" t="str">
        <f t="shared" si="41"/>
        <v xml:space="preserve"> </v>
      </c>
      <c r="DA30" s="4" t="str">
        <f t="shared" si="42"/>
        <v xml:space="preserve"> </v>
      </c>
      <c r="DB30" s="4" t="str">
        <f t="shared" si="43"/>
        <v xml:space="preserve"> </v>
      </c>
      <c r="DC30" s="4" t="str">
        <f t="shared" si="44"/>
        <v xml:space="preserve"> </v>
      </c>
      <c r="DD30" s="4" t="str">
        <f t="shared" si="45"/>
        <v xml:space="preserve"> </v>
      </c>
      <c r="DE30" s="4" t="str">
        <f t="shared" si="46"/>
        <v xml:space="preserve"> </v>
      </c>
      <c r="DF30" s="4" t="str">
        <f t="shared" si="47"/>
        <v xml:space="preserve"> </v>
      </c>
      <c r="DG30" s="4" t="str">
        <f t="shared" si="48"/>
        <v xml:space="preserve"> </v>
      </c>
      <c r="DH30" s="4" t="str">
        <f t="shared" si="49"/>
        <v xml:space="preserve"> </v>
      </c>
      <c r="DI30" s="4" t="str">
        <f t="shared" si="50"/>
        <v xml:space="preserve"> </v>
      </c>
      <c r="DJ30" s="4" t="str">
        <f t="shared" si="51"/>
        <v xml:space="preserve"> </v>
      </c>
      <c r="DK30" s="4" t="str">
        <f t="shared" si="52"/>
        <v xml:space="preserve"> </v>
      </c>
      <c r="DL30" s="4" t="str">
        <f t="shared" si="53"/>
        <v xml:space="preserve"> </v>
      </c>
      <c r="DM30" s="4" t="str">
        <f t="shared" si="54"/>
        <v xml:space="preserve"> </v>
      </c>
      <c r="DN30" s="15" t="str">
        <f t="shared" si="60"/>
        <v xml:space="preserve"> </v>
      </c>
    </row>
    <row r="31" spans="1:118">
      <c r="A31" s="85"/>
      <c r="B31" s="68"/>
      <c r="C31" s="91"/>
      <c r="D31" s="91"/>
      <c r="E31" s="91"/>
      <c r="F31" s="94"/>
      <c r="G31" s="68"/>
      <c r="H31" s="91"/>
      <c r="I31" s="91"/>
      <c r="J31" s="94"/>
      <c r="K31" s="68"/>
      <c r="L31" s="3"/>
      <c r="M31" s="91"/>
      <c r="N31" s="94"/>
      <c r="O31" s="68"/>
      <c r="P31" s="91"/>
      <c r="Q31" s="91"/>
      <c r="R31" s="94"/>
      <c r="S31" s="68"/>
      <c r="T31" s="91"/>
      <c r="U31" s="105"/>
      <c r="V31" s="94"/>
      <c r="W31" s="68"/>
      <c r="X31" s="3"/>
      <c r="Y31" s="91"/>
      <c r="Z31" s="94"/>
      <c r="AA31" s="68"/>
      <c r="AB31" s="91"/>
      <c r="AC31" s="91"/>
      <c r="AD31" s="94"/>
      <c r="AE31" s="68"/>
      <c r="AF31" s="91"/>
      <c r="AG31" s="91"/>
      <c r="AH31" s="68"/>
      <c r="AI31" s="91"/>
      <c r="AJ31" s="91"/>
      <c r="AK31" s="94"/>
      <c r="AL31" s="68"/>
      <c r="AM31" s="91"/>
      <c r="AN31" s="91"/>
      <c r="AO31" s="94"/>
      <c r="AP31" s="68"/>
      <c r="AQ31" s="91"/>
      <c r="AR31" s="94"/>
      <c r="AS31" s="68"/>
      <c r="AT31" s="91"/>
      <c r="AU31" s="94"/>
      <c r="AV31" s="3"/>
      <c r="AW31" s="91"/>
      <c r="AX31" s="91"/>
      <c r="AY31" s="91"/>
      <c r="AZ31" s="68"/>
      <c r="BA31" s="91"/>
      <c r="BB31" s="91"/>
      <c r="BC31" s="91"/>
      <c r="BD31" s="99" t="str">
        <f t="shared" si="0"/>
        <v xml:space="preserve"> </v>
      </c>
      <c r="BF31" s="23" t="str">
        <f t="shared" si="55"/>
        <v xml:space="preserve"> </v>
      </c>
      <c r="BG31" s="23" t="str">
        <f t="shared" si="56"/>
        <v xml:space="preserve"> </v>
      </c>
      <c r="BH31" s="23" t="str">
        <f t="shared" si="57"/>
        <v xml:space="preserve"> </v>
      </c>
      <c r="BI31" s="23" t="str">
        <f t="shared" si="58"/>
        <v xml:space="preserve"> </v>
      </c>
      <c r="BJ31" s="23" t="str">
        <f t="shared" si="59"/>
        <v xml:space="preserve"> </v>
      </c>
      <c r="BL31" s="4" t="str">
        <f t="shared" si="1"/>
        <v xml:space="preserve"> </v>
      </c>
      <c r="BM31" s="4" t="str">
        <f t="shared" si="2"/>
        <v xml:space="preserve"> </v>
      </c>
      <c r="BN31" s="4" t="str">
        <f t="shared" si="3"/>
        <v xml:space="preserve"> </v>
      </c>
      <c r="BO31" s="4" t="str">
        <f t="shared" si="4"/>
        <v xml:space="preserve"> </v>
      </c>
      <c r="BP31" s="4" t="str">
        <f t="shared" si="5"/>
        <v xml:space="preserve"> </v>
      </c>
      <c r="BQ31" s="4" t="str">
        <f t="shared" si="6"/>
        <v xml:space="preserve"> </v>
      </c>
      <c r="BR31" s="4" t="str">
        <f t="shared" si="7"/>
        <v xml:space="preserve"> </v>
      </c>
      <c r="BS31" s="4" t="str">
        <f t="shared" si="8"/>
        <v xml:space="preserve"> </v>
      </c>
      <c r="BT31" s="4" t="str">
        <f t="shared" si="9"/>
        <v xml:space="preserve"> </v>
      </c>
      <c r="BU31" s="4" t="str">
        <f t="shared" si="10"/>
        <v xml:space="preserve"> </v>
      </c>
      <c r="BV31" s="4" t="str">
        <f t="shared" si="11"/>
        <v xml:space="preserve"> </v>
      </c>
      <c r="BW31" s="4" t="str">
        <f t="shared" si="12"/>
        <v xml:space="preserve"> </v>
      </c>
      <c r="BX31" s="4" t="str">
        <f t="shared" si="13"/>
        <v xml:space="preserve"> </v>
      </c>
      <c r="BY31" s="4" t="str">
        <f t="shared" si="14"/>
        <v xml:space="preserve"> </v>
      </c>
      <c r="BZ31" s="4" t="str">
        <f t="shared" si="15"/>
        <v xml:space="preserve"> </v>
      </c>
      <c r="CA31" s="4" t="str">
        <f t="shared" si="16"/>
        <v xml:space="preserve"> </v>
      </c>
      <c r="CB31" s="4" t="str">
        <f t="shared" si="17"/>
        <v xml:space="preserve"> </v>
      </c>
      <c r="CC31" s="4" t="str">
        <f t="shared" si="18"/>
        <v xml:space="preserve"> </v>
      </c>
      <c r="CD31" s="4" t="str">
        <f t="shared" si="19"/>
        <v xml:space="preserve"> </v>
      </c>
      <c r="CE31" s="4" t="str">
        <f t="shared" si="20"/>
        <v xml:space="preserve"> </v>
      </c>
      <c r="CF31" s="4" t="str">
        <f t="shared" si="21"/>
        <v xml:space="preserve"> </v>
      </c>
      <c r="CG31" s="4" t="str">
        <f t="shared" si="22"/>
        <v xml:space="preserve"> </v>
      </c>
      <c r="CH31" s="4" t="str">
        <f t="shared" si="23"/>
        <v xml:space="preserve"> </v>
      </c>
      <c r="CI31" s="4" t="str">
        <f t="shared" si="24"/>
        <v xml:space="preserve"> </v>
      </c>
      <c r="CJ31" s="4" t="str">
        <f t="shared" si="25"/>
        <v xml:space="preserve"> </v>
      </c>
      <c r="CK31" s="4" t="str">
        <f t="shared" si="26"/>
        <v xml:space="preserve"> </v>
      </c>
      <c r="CL31" s="4" t="str">
        <f t="shared" si="27"/>
        <v xml:space="preserve"> </v>
      </c>
      <c r="CM31" s="4" t="str">
        <f t="shared" si="28"/>
        <v xml:space="preserve"> </v>
      </c>
      <c r="CN31" s="4" t="str">
        <f t="shared" si="29"/>
        <v xml:space="preserve"> </v>
      </c>
      <c r="CO31" s="4" t="str">
        <f t="shared" si="30"/>
        <v xml:space="preserve"> </v>
      </c>
      <c r="CP31" s="4" t="str">
        <f t="shared" si="31"/>
        <v xml:space="preserve"> </v>
      </c>
      <c r="CQ31" s="4" t="str">
        <f t="shared" si="32"/>
        <v xml:space="preserve"> </v>
      </c>
      <c r="CR31" s="4" t="str">
        <f t="shared" si="33"/>
        <v xml:space="preserve"> </v>
      </c>
      <c r="CS31" s="4" t="str">
        <f t="shared" si="34"/>
        <v xml:space="preserve"> </v>
      </c>
      <c r="CT31" s="4" t="str">
        <f t="shared" si="35"/>
        <v xml:space="preserve"> </v>
      </c>
      <c r="CU31" s="4" t="str">
        <f t="shared" si="36"/>
        <v xml:space="preserve"> </v>
      </c>
      <c r="CV31" s="4" t="str">
        <f t="shared" si="37"/>
        <v xml:space="preserve"> </v>
      </c>
      <c r="CW31" s="4" t="str">
        <f t="shared" si="38"/>
        <v xml:space="preserve"> </v>
      </c>
      <c r="CX31" s="4" t="str">
        <f t="shared" si="39"/>
        <v xml:space="preserve"> </v>
      </c>
      <c r="CY31" s="4" t="str">
        <f t="shared" si="40"/>
        <v xml:space="preserve"> </v>
      </c>
      <c r="CZ31" s="4" t="str">
        <f t="shared" si="41"/>
        <v xml:space="preserve"> </v>
      </c>
      <c r="DA31" s="4" t="str">
        <f t="shared" si="42"/>
        <v xml:space="preserve"> </v>
      </c>
      <c r="DB31" s="4" t="str">
        <f t="shared" si="43"/>
        <v xml:space="preserve"> </v>
      </c>
      <c r="DC31" s="4" t="str">
        <f t="shared" si="44"/>
        <v xml:space="preserve"> </v>
      </c>
      <c r="DD31" s="4" t="str">
        <f t="shared" si="45"/>
        <v xml:space="preserve"> </v>
      </c>
      <c r="DE31" s="4" t="str">
        <f t="shared" si="46"/>
        <v xml:space="preserve"> </v>
      </c>
      <c r="DF31" s="4" t="str">
        <f t="shared" si="47"/>
        <v xml:space="preserve"> </v>
      </c>
      <c r="DG31" s="4" t="str">
        <f t="shared" si="48"/>
        <v xml:space="preserve"> </v>
      </c>
      <c r="DH31" s="4" t="str">
        <f t="shared" si="49"/>
        <v xml:space="preserve"> </v>
      </c>
      <c r="DI31" s="4" t="str">
        <f t="shared" si="50"/>
        <v xml:space="preserve"> </v>
      </c>
      <c r="DJ31" s="4" t="str">
        <f t="shared" si="51"/>
        <v xml:space="preserve"> </v>
      </c>
      <c r="DK31" s="4" t="str">
        <f t="shared" si="52"/>
        <v xml:space="preserve"> </v>
      </c>
      <c r="DL31" s="4" t="str">
        <f t="shared" si="53"/>
        <v xml:space="preserve"> </v>
      </c>
      <c r="DM31" s="4" t="str">
        <f t="shared" si="54"/>
        <v xml:space="preserve"> </v>
      </c>
      <c r="DN31" s="15" t="str">
        <f t="shared" si="60"/>
        <v xml:space="preserve"> </v>
      </c>
    </row>
    <row r="32" spans="1:118">
      <c r="A32" s="85"/>
      <c r="B32" s="68"/>
      <c r="C32" s="91"/>
      <c r="D32" s="91"/>
      <c r="E32" s="91"/>
      <c r="F32" s="94"/>
      <c r="G32" s="68"/>
      <c r="H32" s="91"/>
      <c r="I32" s="91"/>
      <c r="J32" s="94"/>
      <c r="K32" s="68"/>
      <c r="L32" s="3"/>
      <c r="M32" s="91"/>
      <c r="N32" s="94"/>
      <c r="O32" s="68"/>
      <c r="P32" s="91"/>
      <c r="Q32" s="91"/>
      <c r="R32" s="94"/>
      <c r="S32" s="68"/>
      <c r="T32" s="91"/>
      <c r="U32" s="105"/>
      <c r="V32" s="94"/>
      <c r="W32" s="68"/>
      <c r="X32" s="3"/>
      <c r="Y32" s="91"/>
      <c r="Z32" s="94"/>
      <c r="AA32" s="68"/>
      <c r="AB32" s="91"/>
      <c r="AC32" s="91"/>
      <c r="AD32" s="94"/>
      <c r="AE32" s="68"/>
      <c r="AF32" s="91"/>
      <c r="AG32" s="91"/>
      <c r="AH32" s="68"/>
      <c r="AI32" s="91"/>
      <c r="AJ32" s="91"/>
      <c r="AK32" s="94"/>
      <c r="AL32" s="68"/>
      <c r="AM32" s="91"/>
      <c r="AN32" s="91"/>
      <c r="AO32" s="94"/>
      <c r="AP32" s="68"/>
      <c r="AQ32" s="91"/>
      <c r="AR32" s="94"/>
      <c r="AS32" s="68"/>
      <c r="AT32" s="91"/>
      <c r="AU32" s="94"/>
      <c r="AV32" s="3"/>
      <c r="AW32" s="91"/>
      <c r="AX32" s="91"/>
      <c r="AY32" s="91"/>
      <c r="AZ32" s="68"/>
      <c r="BA32" s="91"/>
      <c r="BB32" s="91"/>
      <c r="BC32" s="91"/>
      <c r="BD32" s="99" t="str">
        <f t="shared" si="0"/>
        <v xml:space="preserve"> </v>
      </c>
      <c r="BF32" s="23" t="str">
        <f t="shared" si="55"/>
        <v xml:space="preserve"> </v>
      </c>
      <c r="BG32" s="23" t="str">
        <f t="shared" si="56"/>
        <v xml:space="preserve"> </v>
      </c>
      <c r="BH32" s="23" t="str">
        <f t="shared" si="57"/>
        <v xml:space="preserve"> </v>
      </c>
      <c r="BI32" s="23" t="str">
        <f t="shared" si="58"/>
        <v xml:space="preserve"> </v>
      </c>
      <c r="BJ32" s="23" t="str">
        <f t="shared" si="59"/>
        <v xml:space="preserve"> </v>
      </c>
      <c r="BL32" s="4" t="str">
        <f t="shared" si="1"/>
        <v xml:space="preserve"> </v>
      </c>
      <c r="BM32" s="4" t="str">
        <f t="shared" si="2"/>
        <v xml:space="preserve"> </v>
      </c>
      <c r="BN32" s="4" t="str">
        <f t="shared" si="3"/>
        <v xml:space="preserve"> </v>
      </c>
      <c r="BO32" s="4" t="str">
        <f t="shared" si="4"/>
        <v xml:space="preserve"> </v>
      </c>
      <c r="BP32" s="4" t="str">
        <f t="shared" si="5"/>
        <v xml:space="preserve"> </v>
      </c>
      <c r="BQ32" s="4" t="str">
        <f t="shared" si="6"/>
        <v xml:space="preserve"> </v>
      </c>
      <c r="BR32" s="4" t="str">
        <f t="shared" si="7"/>
        <v xml:space="preserve"> </v>
      </c>
      <c r="BS32" s="4" t="str">
        <f t="shared" si="8"/>
        <v xml:space="preserve"> </v>
      </c>
      <c r="BT32" s="4" t="str">
        <f t="shared" si="9"/>
        <v xml:space="preserve"> </v>
      </c>
      <c r="BU32" s="4" t="str">
        <f t="shared" si="10"/>
        <v xml:space="preserve"> </v>
      </c>
      <c r="BV32" s="4" t="str">
        <f t="shared" si="11"/>
        <v xml:space="preserve"> </v>
      </c>
      <c r="BW32" s="4" t="str">
        <f t="shared" si="12"/>
        <v xml:space="preserve"> </v>
      </c>
      <c r="BX32" s="4" t="str">
        <f t="shared" si="13"/>
        <v xml:space="preserve"> </v>
      </c>
      <c r="BY32" s="4" t="str">
        <f t="shared" si="14"/>
        <v xml:space="preserve"> </v>
      </c>
      <c r="BZ32" s="4" t="str">
        <f t="shared" si="15"/>
        <v xml:space="preserve"> </v>
      </c>
      <c r="CA32" s="4" t="str">
        <f t="shared" si="16"/>
        <v xml:space="preserve"> </v>
      </c>
      <c r="CB32" s="4" t="str">
        <f t="shared" si="17"/>
        <v xml:space="preserve"> </v>
      </c>
      <c r="CC32" s="4" t="str">
        <f t="shared" si="18"/>
        <v xml:space="preserve"> </v>
      </c>
      <c r="CD32" s="4" t="str">
        <f t="shared" si="19"/>
        <v xml:space="preserve"> </v>
      </c>
      <c r="CE32" s="4" t="str">
        <f t="shared" si="20"/>
        <v xml:space="preserve"> </v>
      </c>
      <c r="CF32" s="4" t="str">
        <f t="shared" si="21"/>
        <v xml:space="preserve"> </v>
      </c>
      <c r="CG32" s="4" t="str">
        <f t="shared" si="22"/>
        <v xml:space="preserve"> </v>
      </c>
      <c r="CH32" s="4" t="str">
        <f t="shared" si="23"/>
        <v xml:space="preserve"> </v>
      </c>
      <c r="CI32" s="4" t="str">
        <f t="shared" si="24"/>
        <v xml:space="preserve"> </v>
      </c>
      <c r="CJ32" s="4" t="str">
        <f t="shared" si="25"/>
        <v xml:space="preserve"> </v>
      </c>
      <c r="CK32" s="4" t="str">
        <f t="shared" si="26"/>
        <v xml:space="preserve"> </v>
      </c>
      <c r="CL32" s="4" t="str">
        <f t="shared" si="27"/>
        <v xml:space="preserve"> </v>
      </c>
      <c r="CM32" s="4" t="str">
        <f t="shared" si="28"/>
        <v xml:space="preserve"> </v>
      </c>
      <c r="CN32" s="4" t="str">
        <f t="shared" si="29"/>
        <v xml:space="preserve"> </v>
      </c>
      <c r="CO32" s="4" t="str">
        <f t="shared" si="30"/>
        <v xml:space="preserve"> </v>
      </c>
      <c r="CP32" s="4" t="str">
        <f t="shared" si="31"/>
        <v xml:space="preserve"> </v>
      </c>
      <c r="CQ32" s="4" t="str">
        <f t="shared" si="32"/>
        <v xml:space="preserve"> </v>
      </c>
      <c r="CR32" s="4" t="str">
        <f t="shared" si="33"/>
        <v xml:space="preserve"> </v>
      </c>
      <c r="CS32" s="4" t="str">
        <f t="shared" si="34"/>
        <v xml:space="preserve"> </v>
      </c>
      <c r="CT32" s="4" t="str">
        <f t="shared" si="35"/>
        <v xml:space="preserve"> </v>
      </c>
      <c r="CU32" s="4" t="str">
        <f t="shared" si="36"/>
        <v xml:space="preserve"> </v>
      </c>
      <c r="CV32" s="4" t="str">
        <f t="shared" si="37"/>
        <v xml:space="preserve"> </v>
      </c>
      <c r="CW32" s="4" t="str">
        <f t="shared" si="38"/>
        <v xml:space="preserve"> </v>
      </c>
      <c r="CX32" s="4" t="str">
        <f t="shared" si="39"/>
        <v xml:space="preserve"> </v>
      </c>
      <c r="CY32" s="4" t="str">
        <f t="shared" si="40"/>
        <v xml:space="preserve"> </v>
      </c>
      <c r="CZ32" s="4" t="str">
        <f t="shared" si="41"/>
        <v xml:space="preserve"> </v>
      </c>
      <c r="DA32" s="4" t="str">
        <f t="shared" si="42"/>
        <v xml:space="preserve"> </v>
      </c>
      <c r="DB32" s="4" t="str">
        <f t="shared" si="43"/>
        <v xml:space="preserve"> </v>
      </c>
      <c r="DC32" s="4" t="str">
        <f t="shared" si="44"/>
        <v xml:space="preserve"> </v>
      </c>
      <c r="DD32" s="4" t="str">
        <f t="shared" si="45"/>
        <v xml:space="preserve"> </v>
      </c>
      <c r="DE32" s="4" t="str">
        <f t="shared" si="46"/>
        <v xml:space="preserve"> </v>
      </c>
      <c r="DF32" s="4" t="str">
        <f t="shared" si="47"/>
        <v xml:space="preserve"> </v>
      </c>
      <c r="DG32" s="4" t="str">
        <f t="shared" si="48"/>
        <v xml:space="preserve"> </v>
      </c>
      <c r="DH32" s="4" t="str">
        <f t="shared" si="49"/>
        <v xml:space="preserve"> </v>
      </c>
      <c r="DI32" s="4" t="str">
        <f t="shared" si="50"/>
        <v xml:space="preserve"> </v>
      </c>
      <c r="DJ32" s="4" t="str">
        <f t="shared" si="51"/>
        <v xml:space="preserve"> </v>
      </c>
      <c r="DK32" s="4" t="str">
        <f t="shared" si="52"/>
        <v xml:space="preserve"> </v>
      </c>
      <c r="DL32" s="4" t="str">
        <f t="shared" si="53"/>
        <v xml:space="preserve"> </v>
      </c>
      <c r="DM32" s="4" t="str">
        <f t="shared" si="54"/>
        <v xml:space="preserve"> </v>
      </c>
      <c r="DN32" s="15" t="str">
        <f t="shared" si="60"/>
        <v xml:space="preserve"> </v>
      </c>
    </row>
    <row r="33" spans="1:118">
      <c r="A33" s="85"/>
      <c r="B33" s="68"/>
      <c r="C33" s="91"/>
      <c r="D33" s="91"/>
      <c r="E33" s="91"/>
      <c r="F33" s="94"/>
      <c r="G33" s="68"/>
      <c r="H33" s="91"/>
      <c r="I33" s="91"/>
      <c r="J33" s="94"/>
      <c r="K33" s="68"/>
      <c r="L33" s="3"/>
      <c r="M33" s="91"/>
      <c r="N33" s="94"/>
      <c r="O33" s="68"/>
      <c r="P33" s="91"/>
      <c r="Q33" s="91"/>
      <c r="R33" s="94"/>
      <c r="S33" s="68"/>
      <c r="T33" s="91"/>
      <c r="U33" s="105"/>
      <c r="V33" s="94"/>
      <c r="W33" s="68"/>
      <c r="X33" s="3"/>
      <c r="Y33" s="91"/>
      <c r="Z33" s="94"/>
      <c r="AA33" s="68"/>
      <c r="AB33" s="91"/>
      <c r="AC33" s="91"/>
      <c r="AD33" s="94"/>
      <c r="AE33" s="68"/>
      <c r="AF33" s="91"/>
      <c r="AG33" s="91"/>
      <c r="AH33" s="68"/>
      <c r="AI33" s="91"/>
      <c r="AJ33" s="91"/>
      <c r="AK33" s="94"/>
      <c r="AL33" s="68"/>
      <c r="AM33" s="91"/>
      <c r="AN33" s="91"/>
      <c r="AO33" s="94"/>
      <c r="AP33" s="68"/>
      <c r="AQ33" s="91"/>
      <c r="AR33" s="94"/>
      <c r="AS33" s="68"/>
      <c r="AT33" s="91"/>
      <c r="AU33" s="94"/>
      <c r="AV33" s="3"/>
      <c r="AW33" s="91"/>
      <c r="AX33" s="91"/>
      <c r="AY33" s="91"/>
      <c r="AZ33" s="68"/>
      <c r="BA33" s="91"/>
      <c r="BB33" s="91"/>
      <c r="BC33" s="91"/>
      <c r="BD33" s="99" t="str">
        <f t="shared" si="0"/>
        <v xml:space="preserve"> </v>
      </c>
      <c r="BF33" s="23" t="str">
        <f t="shared" si="55"/>
        <v xml:space="preserve"> </v>
      </c>
      <c r="BG33" s="23" t="str">
        <f t="shared" si="56"/>
        <v xml:space="preserve"> </v>
      </c>
      <c r="BH33" s="23" t="str">
        <f t="shared" si="57"/>
        <v xml:space="preserve"> </v>
      </c>
      <c r="BI33" s="23" t="str">
        <f t="shared" si="58"/>
        <v xml:space="preserve"> </v>
      </c>
      <c r="BJ33" s="23" t="str">
        <f t="shared" si="59"/>
        <v xml:space="preserve"> </v>
      </c>
      <c r="BL33" s="4" t="str">
        <f t="shared" si="1"/>
        <v xml:space="preserve"> </v>
      </c>
      <c r="BM33" s="4" t="str">
        <f t="shared" si="2"/>
        <v xml:space="preserve"> </v>
      </c>
      <c r="BN33" s="4" t="str">
        <f t="shared" si="3"/>
        <v xml:space="preserve"> </v>
      </c>
      <c r="BO33" s="4" t="str">
        <f t="shared" si="4"/>
        <v xml:space="preserve"> </v>
      </c>
      <c r="BP33" s="4" t="str">
        <f t="shared" si="5"/>
        <v xml:space="preserve"> </v>
      </c>
      <c r="BQ33" s="4" t="str">
        <f t="shared" si="6"/>
        <v xml:space="preserve"> </v>
      </c>
      <c r="BR33" s="4" t="str">
        <f t="shared" si="7"/>
        <v xml:space="preserve"> </v>
      </c>
      <c r="BS33" s="4" t="str">
        <f t="shared" si="8"/>
        <v xml:space="preserve"> </v>
      </c>
      <c r="BT33" s="4" t="str">
        <f t="shared" si="9"/>
        <v xml:space="preserve"> </v>
      </c>
      <c r="BU33" s="4" t="str">
        <f t="shared" si="10"/>
        <v xml:space="preserve"> </v>
      </c>
      <c r="BV33" s="4" t="str">
        <f t="shared" si="11"/>
        <v xml:space="preserve"> </v>
      </c>
      <c r="BW33" s="4" t="str">
        <f t="shared" si="12"/>
        <v xml:space="preserve"> </v>
      </c>
      <c r="BX33" s="4" t="str">
        <f t="shared" si="13"/>
        <v xml:space="preserve"> </v>
      </c>
      <c r="BY33" s="4" t="str">
        <f t="shared" si="14"/>
        <v xml:space="preserve"> </v>
      </c>
      <c r="BZ33" s="4" t="str">
        <f t="shared" si="15"/>
        <v xml:space="preserve"> </v>
      </c>
      <c r="CA33" s="4" t="str">
        <f t="shared" si="16"/>
        <v xml:space="preserve"> </v>
      </c>
      <c r="CB33" s="4" t="str">
        <f t="shared" si="17"/>
        <v xml:space="preserve"> </v>
      </c>
      <c r="CC33" s="4" t="str">
        <f t="shared" si="18"/>
        <v xml:space="preserve"> </v>
      </c>
      <c r="CD33" s="4" t="str">
        <f t="shared" si="19"/>
        <v xml:space="preserve"> </v>
      </c>
      <c r="CE33" s="4" t="str">
        <f t="shared" si="20"/>
        <v xml:space="preserve"> </v>
      </c>
      <c r="CF33" s="4" t="str">
        <f t="shared" si="21"/>
        <v xml:space="preserve"> </v>
      </c>
      <c r="CG33" s="4" t="str">
        <f t="shared" si="22"/>
        <v xml:space="preserve"> </v>
      </c>
      <c r="CH33" s="4" t="str">
        <f t="shared" si="23"/>
        <v xml:space="preserve"> </v>
      </c>
      <c r="CI33" s="4" t="str">
        <f t="shared" si="24"/>
        <v xml:space="preserve"> </v>
      </c>
      <c r="CJ33" s="4" t="str">
        <f t="shared" si="25"/>
        <v xml:space="preserve"> </v>
      </c>
      <c r="CK33" s="4" t="str">
        <f t="shared" si="26"/>
        <v xml:space="preserve"> </v>
      </c>
      <c r="CL33" s="4" t="str">
        <f t="shared" si="27"/>
        <v xml:space="preserve"> </v>
      </c>
      <c r="CM33" s="4" t="str">
        <f t="shared" si="28"/>
        <v xml:space="preserve"> </v>
      </c>
      <c r="CN33" s="4" t="str">
        <f t="shared" si="29"/>
        <v xml:space="preserve"> </v>
      </c>
      <c r="CO33" s="4" t="str">
        <f t="shared" si="30"/>
        <v xml:space="preserve"> </v>
      </c>
      <c r="CP33" s="4" t="str">
        <f t="shared" si="31"/>
        <v xml:space="preserve"> </v>
      </c>
      <c r="CQ33" s="4" t="str">
        <f t="shared" si="32"/>
        <v xml:space="preserve"> </v>
      </c>
      <c r="CR33" s="4" t="str">
        <f t="shared" si="33"/>
        <v xml:space="preserve"> </v>
      </c>
      <c r="CS33" s="4" t="str">
        <f t="shared" si="34"/>
        <v xml:space="preserve"> </v>
      </c>
      <c r="CT33" s="4" t="str">
        <f t="shared" si="35"/>
        <v xml:space="preserve"> </v>
      </c>
      <c r="CU33" s="4" t="str">
        <f t="shared" si="36"/>
        <v xml:space="preserve"> </v>
      </c>
      <c r="CV33" s="4" t="str">
        <f t="shared" si="37"/>
        <v xml:space="preserve"> </v>
      </c>
      <c r="CW33" s="4" t="str">
        <f t="shared" si="38"/>
        <v xml:space="preserve"> </v>
      </c>
      <c r="CX33" s="4" t="str">
        <f t="shared" si="39"/>
        <v xml:space="preserve"> </v>
      </c>
      <c r="CY33" s="4" t="str">
        <f t="shared" si="40"/>
        <v xml:space="preserve"> </v>
      </c>
      <c r="CZ33" s="4" t="str">
        <f t="shared" si="41"/>
        <v xml:space="preserve"> </v>
      </c>
      <c r="DA33" s="4" t="str">
        <f t="shared" si="42"/>
        <v xml:space="preserve"> </v>
      </c>
      <c r="DB33" s="4" t="str">
        <f t="shared" si="43"/>
        <v xml:space="preserve"> </v>
      </c>
      <c r="DC33" s="4" t="str">
        <f t="shared" si="44"/>
        <v xml:space="preserve"> </v>
      </c>
      <c r="DD33" s="4" t="str">
        <f t="shared" si="45"/>
        <v xml:space="preserve"> </v>
      </c>
      <c r="DE33" s="4" t="str">
        <f t="shared" si="46"/>
        <v xml:space="preserve"> </v>
      </c>
      <c r="DF33" s="4" t="str">
        <f t="shared" si="47"/>
        <v xml:space="preserve"> </v>
      </c>
      <c r="DG33" s="4" t="str">
        <f t="shared" si="48"/>
        <v xml:space="preserve"> </v>
      </c>
      <c r="DH33" s="4" t="str">
        <f t="shared" si="49"/>
        <v xml:space="preserve"> </v>
      </c>
      <c r="DI33" s="4" t="str">
        <f t="shared" si="50"/>
        <v xml:space="preserve"> </v>
      </c>
      <c r="DJ33" s="4" t="str">
        <f t="shared" si="51"/>
        <v xml:space="preserve"> </v>
      </c>
      <c r="DK33" s="4" t="str">
        <f t="shared" si="52"/>
        <v xml:space="preserve"> </v>
      </c>
      <c r="DL33" s="4" t="str">
        <f t="shared" si="53"/>
        <v xml:space="preserve"> </v>
      </c>
      <c r="DM33" s="4" t="str">
        <f t="shared" si="54"/>
        <v xml:space="preserve"> </v>
      </c>
      <c r="DN33" s="15" t="str">
        <f t="shared" si="60"/>
        <v xml:space="preserve"> </v>
      </c>
    </row>
    <row r="34" spans="1:118">
      <c r="A34" s="85"/>
      <c r="B34" s="68"/>
      <c r="C34" s="91"/>
      <c r="D34" s="91"/>
      <c r="E34" s="91"/>
      <c r="F34" s="94"/>
      <c r="G34" s="68"/>
      <c r="H34" s="91"/>
      <c r="I34" s="91"/>
      <c r="J34" s="94"/>
      <c r="K34" s="68"/>
      <c r="L34" s="3"/>
      <c r="M34" s="91"/>
      <c r="N34" s="94"/>
      <c r="O34" s="68"/>
      <c r="P34" s="91"/>
      <c r="Q34" s="91"/>
      <c r="R34" s="94"/>
      <c r="S34" s="68"/>
      <c r="T34" s="91"/>
      <c r="U34" s="105"/>
      <c r="V34" s="94"/>
      <c r="W34" s="68"/>
      <c r="X34" s="3"/>
      <c r="Y34" s="91"/>
      <c r="Z34" s="94"/>
      <c r="AA34" s="68"/>
      <c r="AB34" s="91"/>
      <c r="AC34" s="91"/>
      <c r="AD34" s="94"/>
      <c r="AE34" s="68"/>
      <c r="AF34" s="91"/>
      <c r="AG34" s="91"/>
      <c r="AH34" s="68"/>
      <c r="AI34" s="91"/>
      <c r="AJ34" s="91"/>
      <c r="AK34" s="94"/>
      <c r="AL34" s="68"/>
      <c r="AM34" s="91"/>
      <c r="AN34" s="91"/>
      <c r="AO34" s="94"/>
      <c r="AP34" s="68"/>
      <c r="AQ34" s="91"/>
      <c r="AR34" s="94"/>
      <c r="AS34" s="68"/>
      <c r="AT34" s="91"/>
      <c r="AU34" s="94"/>
      <c r="AV34" s="3"/>
      <c r="AW34" s="91"/>
      <c r="AX34" s="91"/>
      <c r="AY34" s="91"/>
      <c r="AZ34" s="68"/>
      <c r="BA34" s="91"/>
      <c r="BB34" s="91"/>
      <c r="BC34" s="91"/>
      <c r="BD34" s="99" t="str">
        <f t="shared" si="0"/>
        <v xml:space="preserve"> </v>
      </c>
      <c r="BF34" s="23" t="str">
        <f t="shared" si="55"/>
        <v xml:space="preserve"> </v>
      </c>
      <c r="BG34" s="23" t="str">
        <f t="shared" si="56"/>
        <v xml:space="preserve"> </v>
      </c>
      <c r="BH34" s="23" t="str">
        <f t="shared" si="57"/>
        <v xml:space="preserve"> </v>
      </c>
      <c r="BI34" s="23" t="str">
        <f t="shared" si="58"/>
        <v xml:space="preserve"> </v>
      </c>
      <c r="BJ34" s="23" t="str">
        <f t="shared" si="59"/>
        <v xml:space="preserve"> </v>
      </c>
      <c r="BL34" s="4" t="str">
        <f t="shared" si="1"/>
        <v xml:space="preserve"> </v>
      </c>
      <c r="BM34" s="4" t="str">
        <f t="shared" si="2"/>
        <v xml:space="preserve"> </v>
      </c>
      <c r="BN34" s="4" t="str">
        <f t="shared" si="3"/>
        <v xml:space="preserve"> </v>
      </c>
      <c r="BO34" s="4" t="str">
        <f t="shared" si="4"/>
        <v xml:space="preserve"> </v>
      </c>
      <c r="BP34" s="4" t="str">
        <f t="shared" si="5"/>
        <v xml:space="preserve"> </v>
      </c>
      <c r="BQ34" s="4" t="str">
        <f t="shared" si="6"/>
        <v xml:space="preserve"> </v>
      </c>
      <c r="BR34" s="4" t="str">
        <f t="shared" si="7"/>
        <v xml:space="preserve"> </v>
      </c>
      <c r="BS34" s="4" t="str">
        <f t="shared" si="8"/>
        <v xml:space="preserve"> </v>
      </c>
      <c r="BT34" s="4" t="str">
        <f t="shared" si="9"/>
        <v xml:space="preserve"> </v>
      </c>
      <c r="BU34" s="4" t="str">
        <f t="shared" si="10"/>
        <v xml:space="preserve"> </v>
      </c>
      <c r="BV34" s="4" t="str">
        <f t="shared" si="11"/>
        <v xml:space="preserve"> </v>
      </c>
      <c r="BW34" s="4" t="str">
        <f t="shared" si="12"/>
        <v xml:space="preserve"> </v>
      </c>
      <c r="BX34" s="4" t="str">
        <f t="shared" si="13"/>
        <v xml:space="preserve"> </v>
      </c>
      <c r="BY34" s="4" t="str">
        <f t="shared" si="14"/>
        <v xml:space="preserve"> </v>
      </c>
      <c r="BZ34" s="4" t="str">
        <f t="shared" si="15"/>
        <v xml:space="preserve"> </v>
      </c>
      <c r="CA34" s="4" t="str">
        <f t="shared" si="16"/>
        <v xml:space="preserve"> </v>
      </c>
      <c r="CB34" s="4" t="str">
        <f t="shared" si="17"/>
        <v xml:space="preserve"> </v>
      </c>
      <c r="CC34" s="4" t="str">
        <f t="shared" si="18"/>
        <v xml:space="preserve"> </v>
      </c>
      <c r="CD34" s="4" t="str">
        <f t="shared" si="19"/>
        <v xml:space="preserve"> </v>
      </c>
      <c r="CE34" s="4" t="str">
        <f t="shared" si="20"/>
        <v xml:space="preserve"> </v>
      </c>
      <c r="CF34" s="4" t="str">
        <f t="shared" si="21"/>
        <v xml:space="preserve"> </v>
      </c>
      <c r="CG34" s="4" t="str">
        <f t="shared" si="22"/>
        <v xml:space="preserve"> </v>
      </c>
      <c r="CH34" s="4" t="str">
        <f t="shared" si="23"/>
        <v xml:space="preserve"> </v>
      </c>
      <c r="CI34" s="4" t="str">
        <f t="shared" si="24"/>
        <v xml:space="preserve"> </v>
      </c>
      <c r="CJ34" s="4" t="str">
        <f t="shared" si="25"/>
        <v xml:space="preserve"> </v>
      </c>
      <c r="CK34" s="4" t="str">
        <f t="shared" si="26"/>
        <v xml:space="preserve"> </v>
      </c>
      <c r="CL34" s="4" t="str">
        <f t="shared" si="27"/>
        <v xml:space="preserve"> </v>
      </c>
      <c r="CM34" s="4" t="str">
        <f t="shared" si="28"/>
        <v xml:space="preserve"> </v>
      </c>
      <c r="CN34" s="4" t="str">
        <f t="shared" si="29"/>
        <v xml:space="preserve"> </v>
      </c>
      <c r="CO34" s="4" t="str">
        <f t="shared" si="30"/>
        <v xml:space="preserve"> </v>
      </c>
      <c r="CP34" s="4" t="str">
        <f t="shared" si="31"/>
        <v xml:space="preserve"> </v>
      </c>
      <c r="CQ34" s="4" t="str">
        <f t="shared" si="32"/>
        <v xml:space="preserve"> </v>
      </c>
      <c r="CR34" s="4" t="str">
        <f t="shared" si="33"/>
        <v xml:space="preserve"> </v>
      </c>
      <c r="CS34" s="4" t="str">
        <f t="shared" si="34"/>
        <v xml:space="preserve"> </v>
      </c>
      <c r="CT34" s="4" t="str">
        <f t="shared" si="35"/>
        <v xml:space="preserve"> </v>
      </c>
      <c r="CU34" s="4" t="str">
        <f t="shared" si="36"/>
        <v xml:space="preserve"> </v>
      </c>
      <c r="CV34" s="4" t="str">
        <f t="shared" si="37"/>
        <v xml:space="preserve"> </v>
      </c>
      <c r="CW34" s="4" t="str">
        <f t="shared" si="38"/>
        <v xml:space="preserve"> </v>
      </c>
      <c r="CX34" s="4" t="str">
        <f t="shared" si="39"/>
        <v xml:space="preserve"> </v>
      </c>
      <c r="CY34" s="4" t="str">
        <f t="shared" si="40"/>
        <v xml:space="preserve"> </v>
      </c>
      <c r="CZ34" s="4" t="str">
        <f t="shared" si="41"/>
        <v xml:space="preserve"> </v>
      </c>
      <c r="DA34" s="4" t="str">
        <f t="shared" si="42"/>
        <v xml:space="preserve"> </v>
      </c>
      <c r="DB34" s="4" t="str">
        <f t="shared" si="43"/>
        <v xml:space="preserve"> </v>
      </c>
      <c r="DC34" s="4" t="str">
        <f t="shared" si="44"/>
        <v xml:space="preserve"> </v>
      </c>
      <c r="DD34" s="4" t="str">
        <f t="shared" si="45"/>
        <v xml:space="preserve"> </v>
      </c>
      <c r="DE34" s="4" t="str">
        <f t="shared" si="46"/>
        <v xml:space="preserve"> </v>
      </c>
      <c r="DF34" s="4" t="str">
        <f t="shared" si="47"/>
        <v xml:space="preserve"> </v>
      </c>
      <c r="DG34" s="4" t="str">
        <f t="shared" si="48"/>
        <v xml:space="preserve"> </v>
      </c>
      <c r="DH34" s="4" t="str">
        <f t="shared" si="49"/>
        <v xml:space="preserve"> </v>
      </c>
      <c r="DI34" s="4" t="str">
        <f t="shared" si="50"/>
        <v xml:space="preserve"> </v>
      </c>
      <c r="DJ34" s="4" t="str">
        <f t="shared" si="51"/>
        <v xml:space="preserve"> </v>
      </c>
      <c r="DK34" s="4" t="str">
        <f t="shared" si="52"/>
        <v xml:space="preserve"> </v>
      </c>
      <c r="DL34" s="4" t="str">
        <f t="shared" si="53"/>
        <v xml:space="preserve"> </v>
      </c>
      <c r="DM34" s="4" t="str">
        <f t="shared" si="54"/>
        <v xml:space="preserve"> </v>
      </c>
      <c r="DN34" s="15" t="str">
        <f t="shared" si="60"/>
        <v xml:space="preserve"> </v>
      </c>
    </row>
    <row r="35" spans="1:118">
      <c r="A35" s="85"/>
      <c r="B35" s="68"/>
      <c r="C35" s="91"/>
      <c r="D35" s="91"/>
      <c r="E35" s="91"/>
      <c r="F35" s="94"/>
      <c r="G35" s="68"/>
      <c r="H35" s="91"/>
      <c r="I35" s="91"/>
      <c r="J35" s="94"/>
      <c r="K35" s="68"/>
      <c r="L35" s="3"/>
      <c r="M35" s="91"/>
      <c r="N35" s="94"/>
      <c r="O35" s="68"/>
      <c r="P35" s="91"/>
      <c r="Q35" s="91"/>
      <c r="R35" s="94"/>
      <c r="S35" s="68"/>
      <c r="T35" s="91"/>
      <c r="U35" s="105"/>
      <c r="V35" s="94"/>
      <c r="W35" s="68"/>
      <c r="X35" s="3"/>
      <c r="Y35" s="91"/>
      <c r="Z35" s="94"/>
      <c r="AA35" s="68"/>
      <c r="AB35" s="91"/>
      <c r="AC35" s="91"/>
      <c r="AD35" s="94"/>
      <c r="AE35" s="68"/>
      <c r="AF35" s="91"/>
      <c r="AG35" s="91"/>
      <c r="AH35" s="68"/>
      <c r="AI35" s="91"/>
      <c r="AJ35" s="91"/>
      <c r="AK35" s="94"/>
      <c r="AL35" s="68"/>
      <c r="AM35" s="91"/>
      <c r="AN35" s="91"/>
      <c r="AO35" s="94"/>
      <c r="AP35" s="68"/>
      <c r="AQ35" s="91"/>
      <c r="AR35" s="94"/>
      <c r="AS35" s="68"/>
      <c r="AT35" s="91"/>
      <c r="AU35" s="94"/>
      <c r="AV35" s="3"/>
      <c r="AW35" s="91"/>
      <c r="AX35" s="91"/>
      <c r="AY35" s="91"/>
      <c r="AZ35" s="68"/>
      <c r="BA35" s="91"/>
      <c r="BB35" s="91"/>
      <c r="BC35" s="91"/>
      <c r="BD35" s="99" t="str">
        <f t="shared" si="0"/>
        <v xml:space="preserve"> </v>
      </c>
      <c r="BF35" s="23" t="str">
        <f t="shared" si="55"/>
        <v xml:space="preserve"> </v>
      </c>
      <c r="BG35" s="23" t="str">
        <f t="shared" si="56"/>
        <v xml:space="preserve"> </v>
      </c>
      <c r="BH35" s="23" t="str">
        <f t="shared" si="57"/>
        <v xml:space="preserve"> </v>
      </c>
      <c r="BI35" s="23" t="str">
        <f t="shared" si="58"/>
        <v xml:space="preserve"> </v>
      </c>
      <c r="BJ35" s="23" t="str">
        <f t="shared" si="59"/>
        <v xml:space="preserve"> </v>
      </c>
      <c r="BL35" s="4" t="str">
        <f t="shared" si="1"/>
        <v xml:space="preserve"> </v>
      </c>
      <c r="BM35" s="4" t="str">
        <f t="shared" si="2"/>
        <v xml:space="preserve"> </v>
      </c>
      <c r="BN35" s="4" t="str">
        <f t="shared" si="3"/>
        <v xml:space="preserve"> </v>
      </c>
      <c r="BO35" s="4" t="str">
        <f t="shared" si="4"/>
        <v xml:space="preserve"> </v>
      </c>
      <c r="BP35" s="4" t="str">
        <f t="shared" si="5"/>
        <v xml:space="preserve"> </v>
      </c>
      <c r="BQ35" s="4" t="str">
        <f t="shared" si="6"/>
        <v xml:space="preserve"> </v>
      </c>
      <c r="BR35" s="4" t="str">
        <f t="shared" si="7"/>
        <v xml:space="preserve"> </v>
      </c>
      <c r="BS35" s="4" t="str">
        <f t="shared" si="8"/>
        <v xml:space="preserve"> </v>
      </c>
      <c r="BT35" s="4" t="str">
        <f t="shared" si="9"/>
        <v xml:space="preserve"> </v>
      </c>
      <c r="BU35" s="4" t="str">
        <f t="shared" si="10"/>
        <v xml:space="preserve"> </v>
      </c>
      <c r="BV35" s="4" t="str">
        <f t="shared" si="11"/>
        <v xml:space="preserve"> </v>
      </c>
      <c r="BW35" s="4" t="str">
        <f t="shared" si="12"/>
        <v xml:space="preserve"> </v>
      </c>
      <c r="BX35" s="4" t="str">
        <f t="shared" si="13"/>
        <v xml:space="preserve"> </v>
      </c>
      <c r="BY35" s="4" t="str">
        <f t="shared" si="14"/>
        <v xml:space="preserve"> </v>
      </c>
      <c r="BZ35" s="4" t="str">
        <f t="shared" si="15"/>
        <v xml:space="preserve"> </v>
      </c>
      <c r="CA35" s="4" t="str">
        <f t="shared" si="16"/>
        <v xml:space="preserve"> </v>
      </c>
      <c r="CB35" s="4" t="str">
        <f t="shared" si="17"/>
        <v xml:space="preserve"> </v>
      </c>
      <c r="CC35" s="4" t="str">
        <f t="shared" si="18"/>
        <v xml:space="preserve"> </v>
      </c>
      <c r="CD35" s="4" t="str">
        <f t="shared" si="19"/>
        <v xml:space="preserve"> </v>
      </c>
      <c r="CE35" s="4" t="str">
        <f t="shared" si="20"/>
        <v xml:space="preserve"> </v>
      </c>
      <c r="CF35" s="4" t="str">
        <f t="shared" si="21"/>
        <v xml:space="preserve"> </v>
      </c>
      <c r="CG35" s="4" t="str">
        <f t="shared" si="22"/>
        <v xml:space="preserve"> </v>
      </c>
      <c r="CH35" s="4" t="str">
        <f t="shared" si="23"/>
        <v xml:space="preserve"> </v>
      </c>
      <c r="CI35" s="4" t="str">
        <f t="shared" si="24"/>
        <v xml:space="preserve"> </v>
      </c>
      <c r="CJ35" s="4" t="str">
        <f t="shared" si="25"/>
        <v xml:space="preserve"> </v>
      </c>
      <c r="CK35" s="4" t="str">
        <f t="shared" si="26"/>
        <v xml:space="preserve"> </v>
      </c>
      <c r="CL35" s="4" t="str">
        <f t="shared" si="27"/>
        <v xml:space="preserve"> </v>
      </c>
      <c r="CM35" s="4" t="str">
        <f t="shared" si="28"/>
        <v xml:space="preserve"> </v>
      </c>
      <c r="CN35" s="4" t="str">
        <f t="shared" si="29"/>
        <v xml:space="preserve"> </v>
      </c>
      <c r="CO35" s="4" t="str">
        <f t="shared" si="30"/>
        <v xml:space="preserve"> </v>
      </c>
      <c r="CP35" s="4" t="str">
        <f t="shared" si="31"/>
        <v xml:space="preserve"> </v>
      </c>
      <c r="CQ35" s="4" t="str">
        <f t="shared" si="32"/>
        <v xml:space="preserve"> </v>
      </c>
      <c r="CR35" s="4" t="str">
        <f t="shared" si="33"/>
        <v xml:space="preserve"> </v>
      </c>
      <c r="CS35" s="4" t="str">
        <f t="shared" si="34"/>
        <v xml:space="preserve"> </v>
      </c>
      <c r="CT35" s="4" t="str">
        <f t="shared" si="35"/>
        <v xml:space="preserve"> </v>
      </c>
      <c r="CU35" s="4" t="str">
        <f t="shared" si="36"/>
        <v xml:space="preserve"> </v>
      </c>
      <c r="CV35" s="4" t="str">
        <f t="shared" si="37"/>
        <v xml:space="preserve"> </v>
      </c>
      <c r="CW35" s="4" t="str">
        <f t="shared" si="38"/>
        <v xml:space="preserve"> </v>
      </c>
      <c r="CX35" s="4" t="str">
        <f t="shared" si="39"/>
        <v xml:space="preserve"> </v>
      </c>
      <c r="CY35" s="4" t="str">
        <f t="shared" si="40"/>
        <v xml:space="preserve"> </v>
      </c>
      <c r="CZ35" s="4" t="str">
        <f t="shared" si="41"/>
        <v xml:space="preserve"> </v>
      </c>
      <c r="DA35" s="4" t="str">
        <f t="shared" si="42"/>
        <v xml:space="preserve"> </v>
      </c>
      <c r="DB35" s="4" t="str">
        <f t="shared" si="43"/>
        <v xml:space="preserve"> </v>
      </c>
      <c r="DC35" s="4" t="str">
        <f t="shared" si="44"/>
        <v xml:space="preserve"> </v>
      </c>
      <c r="DD35" s="4" t="str">
        <f t="shared" si="45"/>
        <v xml:space="preserve"> </v>
      </c>
      <c r="DE35" s="4" t="str">
        <f t="shared" si="46"/>
        <v xml:space="preserve"> </v>
      </c>
      <c r="DF35" s="4" t="str">
        <f t="shared" si="47"/>
        <v xml:space="preserve"> </v>
      </c>
      <c r="DG35" s="4" t="str">
        <f t="shared" si="48"/>
        <v xml:space="preserve"> </v>
      </c>
      <c r="DH35" s="4" t="str">
        <f t="shared" si="49"/>
        <v xml:space="preserve"> </v>
      </c>
      <c r="DI35" s="4" t="str">
        <f t="shared" si="50"/>
        <v xml:space="preserve"> </v>
      </c>
      <c r="DJ35" s="4" t="str">
        <f t="shared" si="51"/>
        <v xml:space="preserve"> </v>
      </c>
      <c r="DK35" s="4" t="str">
        <f t="shared" si="52"/>
        <v xml:space="preserve"> </v>
      </c>
      <c r="DL35" s="4" t="str">
        <f t="shared" si="53"/>
        <v xml:space="preserve"> </v>
      </c>
      <c r="DM35" s="4" t="str">
        <f t="shared" si="54"/>
        <v xml:space="preserve"> </v>
      </c>
      <c r="DN35" s="15" t="str">
        <f t="shared" si="60"/>
        <v xml:space="preserve"> </v>
      </c>
    </row>
    <row r="36" spans="1:118">
      <c r="A36" s="85"/>
      <c r="B36" s="68"/>
      <c r="C36" s="91"/>
      <c r="D36" s="91"/>
      <c r="E36" s="91"/>
      <c r="F36" s="94"/>
      <c r="G36" s="68"/>
      <c r="H36" s="91"/>
      <c r="I36" s="91"/>
      <c r="J36" s="94"/>
      <c r="K36" s="68"/>
      <c r="L36" s="3"/>
      <c r="M36" s="91"/>
      <c r="N36" s="94"/>
      <c r="O36" s="68"/>
      <c r="P36" s="91"/>
      <c r="Q36" s="91"/>
      <c r="R36" s="94"/>
      <c r="S36" s="68"/>
      <c r="T36" s="91"/>
      <c r="U36" s="105"/>
      <c r="V36" s="94"/>
      <c r="W36" s="68"/>
      <c r="X36" s="3"/>
      <c r="Y36" s="91"/>
      <c r="Z36" s="94"/>
      <c r="AA36" s="68"/>
      <c r="AB36" s="91"/>
      <c r="AC36" s="91"/>
      <c r="AD36" s="94"/>
      <c r="AE36" s="68"/>
      <c r="AF36" s="91"/>
      <c r="AG36" s="91"/>
      <c r="AH36" s="68"/>
      <c r="AI36" s="91"/>
      <c r="AJ36" s="91"/>
      <c r="AK36" s="94"/>
      <c r="AL36" s="68"/>
      <c r="AM36" s="91"/>
      <c r="AN36" s="91"/>
      <c r="AO36" s="94"/>
      <c r="AP36" s="68"/>
      <c r="AQ36" s="91"/>
      <c r="AR36" s="94"/>
      <c r="AS36" s="68"/>
      <c r="AT36" s="91"/>
      <c r="AU36" s="94"/>
      <c r="AV36" s="3"/>
      <c r="AW36" s="91"/>
      <c r="AX36" s="91"/>
      <c r="AY36" s="91"/>
      <c r="AZ36" s="68"/>
      <c r="BA36" s="91"/>
      <c r="BB36" s="91"/>
      <c r="BC36" s="91"/>
      <c r="BD36" s="99" t="str">
        <f t="shared" si="0"/>
        <v xml:space="preserve"> </v>
      </c>
      <c r="BF36" s="23" t="str">
        <f t="shared" si="55"/>
        <v xml:space="preserve"> </v>
      </c>
      <c r="BG36" s="23" t="str">
        <f t="shared" si="56"/>
        <v xml:space="preserve"> </v>
      </c>
      <c r="BH36" s="23" t="str">
        <f t="shared" si="57"/>
        <v xml:space="preserve"> </v>
      </c>
      <c r="BI36" s="23" t="str">
        <f t="shared" si="58"/>
        <v xml:space="preserve"> </v>
      </c>
      <c r="BJ36" s="23" t="str">
        <f t="shared" si="59"/>
        <v xml:space="preserve"> </v>
      </c>
      <c r="BL36" s="4" t="str">
        <f t="shared" si="1"/>
        <v xml:space="preserve"> </v>
      </c>
      <c r="BM36" s="4" t="str">
        <f t="shared" si="2"/>
        <v xml:space="preserve"> </v>
      </c>
      <c r="BN36" s="4" t="str">
        <f t="shared" si="3"/>
        <v xml:space="preserve"> </v>
      </c>
      <c r="BO36" s="4" t="str">
        <f t="shared" si="4"/>
        <v xml:space="preserve"> </v>
      </c>
      <c r="BP36" s="4" t="str">
        <f t="shared" si="5"/>
        <v xml:space="preserve"> </v>
      </c>
      <c r="BQ36" s="4" t="str">
        <f t="shared" si="6"/>
        <v xml:space="preserve"> </v>
      </c>
      <c r="BR36" s="4" t="str">
        <f t="shared" si="7"/>
        <v xml:space="preserve"> </v>
      </c>
      <c r="BS36" s="4" t="str">
        <f t="shared" si="8"/>
        <v xml:space="preserve"> </v>
      </c>
      <c r="BT36" s="4" t="str">
        <f t="shared" si="9"/>
        <v xml:space="preserve"> </v>
      </c>
      <c r="BU36" s="4" t="str">
        <f t="shared" si="10"/>
        <v xml:space="preserve"> </v>
      </c>
      <c r="BV36" s="4" t="str">
        <f t="shared" si="11"/>
        <v xml:space="preserve"> </v>
      </c>
      <c r="BW36" s="4" t="str">
        <f t="shared" si="12"/>
        <v xml:space="preserve"> </v>
      </c>
      <c r="BX36" s="4" t="str">
        <f t="shared" si="13"/>
        <v xml:space="preserve"> </v>
      </c>
      <c r="BY36" s="4" t="str">
        <f t="shared" si="14"/>
        <v xml:space="preserve"> </v>
      </c>
      <c r="BZ36" s="4" t="str">
        <f t="shared" si="15"/>
        <v xml:space="preserve"> </v>
      </c>
      <c r="CA36" s="4" t="str">
        <f t="shared" si="16"/>
        <v xml:space="preserve"> </v>
      </c>
      <c r="CB36" s="4" t="str">
        <f t="shared" si="17"/>
        <v xml:space="preserve"> </v>
      </c>
      <c r="CC36" s="4" t="str">
        <f t="shared" si="18"/>
        <v xml:space="preserve"> </v>
      </c>
      <c r="CD36" s="4" t="str">
        <f t="shared" si="19"/>
        <v xml:space="preserve"> </v>
      </c>
      <c r="CE36" s="4" t="str">
        <f t="shared" si="20"/>
        <v xml:space="preserve"> </v>
      </c>
      <c r="CF36" s="4" t="str">
        <f t="shared" si="21"/>
        <v xml:space="preserve"> </v>
      </c>
      <c r="CG36" s="4" t="str">
        <f t="shared" si="22"/>
        <v xml:space="preserve"> </v>
      </c>
      <c r="CH36" s="4" t="str">
        <f t="shared" si="23"/>
        <v xml:space="preserve"> </v>
      </c>
      <c r="CI36" s="4" t="str">
        <f t="shared" si="24"/>
        <v xml:space="preserve"> </v>
      </c>
      <c r="CJ36" s="4" t="str">
        <f t="shared" si="25"/>
        <v xml:space="preserve"> </v>
      </c>
      <c r="CK36" s="4" t="str">
        <f t="shared" si="26"/>
        <v xml:space="preserve"> </v>
      </c>
      <c r="CL36" s="4" t="str">
        <f t="shared" si="27"/>
        <v xml:space="preserve"> </v>
      </c>
      <c r="CM36" s="4" t="str">
        <f t="shared" si="28"/>
        <v xml:space="preserve"> </v>
      </c>
      <c r="CN36" s="4" t="str">
        <f t="shared" si="29"/>
        <v xml:space="preserve"> </v>
      </c>
      <c r="CO36" s="4" t="str">
        <f t="shared" si="30"/>
        <v xml:space="preserve"> </v>
      </c>
      <c r="CP36" s="4" t="str">
        <f t="shared" si="31"/>
        <v xml:space="preserve"> </v>
      </c>
      <c r="CQ36" s="4" t="str">
        <f t="shared" si="32"/>
        <v xml:space="preserve"> </v>
      </c>
      <c r="CR36" s="4" t="str">
        <f t="shared" si="33"/>
        <v xml:space="preserve"> </v>
      </c>
      <c r="CS36" s="4" t="str">
        <f t="shared" si="34"/>
        <v xml:space="preserve"> </v>
      </c>
      <c r="CT36" s="4" t="str">
        <f t="shared" si="35"/>
        <v xml:space="preserve"> </v>
      </c>
      <c r="CU36" s="4" t="str">
        <f t="shared" si="36"/>
        <v xml:space="preserve"> </v>
      </c>
      <c r="CV36" s="4" t="str">
        <f t="shared" si="37"/>
        <v xml:space="preserve"> </v>
      </c>
      <c r="CW36" s="4" t="str">
        <f t="shared" si="38"/>
        <v xml:space="preserve"> </v>
      </c>
      <c r="CX36" s="4" t="str">
        <f t="shared" si="39"/>
        <v xml:space="preserve"> </v>
      </c>
      <c r="CY36" s="4" t="str">
        <f t="shared" si="40"/>
        <v xml:space="preserve"> </v>
      </c>
      <c r="CZ36" s="4" t="str">
        <f t="shared" si="41"/>
        <v xml:space="preserve"> </v>
      </c>
      <c r="DA36" s="4" t="str">
        <f t="shared" si="42"/>
        <v xml:space="preserve"> </v>
      </c>
      <c r="DB36" s="4" t="str">
        <f t="shared" si="43"/>
        <v xml:space="preserve"> </v>
      </c>
      <c r="DC36" s="4" t="str">
        <f t="shared" si="44"/>
        <v xml:space="preserve"> </v>
      </c>
      <c r="DD36" s="4" t="str">
        <f t="shared" si="45"/>
        <v xml:space="preserve"> </v>
      </c>
      <c r="DE36" s="4" t="str">
        <f t="shared" si="46"/>
        <v xml:space="preserve"> </v>
      </c>
      <c r="DF36" s="4" t="str">
        <f t="shared" si="47"/>
        <v xml:space="preserve"> </v>
      </c>
      <c r="DG36" s="4" t="str">
        <f t="shared" si="48"/>
        <v xml:space="preserve"> </v>
      </c>
      <c r="DH36" s="4" t="str">
        <f t="shared" si="49"/>
        <v xml:space="preserve"> </v>
      </c>
      <c r="DI36" s="4" t="str">
        <f t="shared" si="50"/>
        <v xml:space="preserve"> </v>
      </c>
      <c r="DJ36" s="4" t="str">
        <f t="shared" si="51"/>
        <v xml:space="preserve"> </v>
      </c>
      <c r="DK36" s="4" t="str">
        <f t="shared" si="52"/>
        <v xml:space="preserve"> </v>
      </c>
      <c r="DL36" s="4" t="str">
        <f t="shared" si="53"/>
        <v xml:space="preserve"> </v>
      </c>
      <c r="DM36" s="4" t="str">
        <f t="shared" si="54"/>
        <v xml:space="preserve"> </v>
      </c>
      <c r="DN36" s="15" t="str">
        <f t="shared" si="60"/>
        <v xml:space="preserve"> </v>
      </c>
    </row>
    <row r="37" spans="1:118">
      <c r="A37" s="85"/>
      <c r="B37" s="68"/>
      <c r="C37" s="91"/>
      <c r="D37" s="91"/>
      <c r="E37" s="91"/>
      <c r="F37" s="94"/>
      <c r="G37" s="68"/>
      <c r="H37" s="91"/>
      <c r="I37" s="91"/>
      <c r="J37" s="94"/>
      <c r="K37" s="68"/>
      <c r="L37" s="3"/>
      <c r="M37" s="91"/>
      <c r="N37" s="94"/>
      <c r="O37" s="68"/>
      <c r="P37" s="91"/>
      <c r="Q37" s="91"/>
      <c r="R37" s="94"/>
      <c r="S37" s="68"/>
      <c r="T37" s="91"/>
      <c r="U37" s="105"/>
      <c r="V37" s="94"/>
      <c r="W37" s="68"/>
      <c r="X37" s="3"/>
      <c r="Y37" s="91"/>
      <c r="Z37" s="94"/>
      <c r="AA37" s="68"/>
      <c r="AB37" s="91"/>
      <c r="AC37" s="91"/>
      <c r="AD37" s="94"/>
      <c r="AE37" s="68"/>
      <c r="AF37" s="91"/>
      <c r="AG37" s="91"/>
      <c r="AH37" s="68"/>
      <c r="AI37" s="91"/>
      <c r="AJ37" s="91"/>
      <c r="AK37" s="94"/>
      <c r="AL37" s="68"/>
      <c r="AM37" s="91"/>
      <c r="AN37" s="91"/>
      <c r="AO37" s="94"/>
      <c r="AP37" s="68"/>
      <c r="AQ37" s="91"/>
      <c r="AR37" s="94"/>
      <c r="AS37" s="68"/>
      <c r="AT37" s="91"/>
      <c r="AU37" s="94"/>
      <c r="AV37" s="3"/>
      <c r="AW37" s="91"/>
      <c r="AX37" s="91"/>
      <c r="AY37" s="91"/>
      <c r="AZ37" s="68"/>
      <c r="BA37" s="91"/>
      <c r="BB37" s="91"/>
      <c r="BC37" s="91"/>
      <c r="BD37" s="99" t="str">
        <f t="shared" si="0"/>
        <v xml:space="preserve"> </v>
      </c>
      <c r="BF37" s="23" t="str">
        <f t="shared" si="55"/>
        <v xml:space="preserve"> </v>
      </c>
      <c r="BG37" s="23" t="str">
        <f t="shared" si="56"/>
        <v xml:space="preserve"> </v>
      </c>
      <c r="BH37" s="23" t="str">
        <f t="shared" si="57"/>
        <v xml:space="preserve"> </v>
      </c>
      <c r="BI37" s="23" t="str">
        <f t="shared" si="58"/>
        <v xml:space="preserve"> </v>
      </c>
      <c r="BJ37" s="23" t="str">
        <f t="shared" si="59"/>
        <v xml:space="preserve"> </v>
      </c>
      <c r="BL37" s="4" t="str">
        <f t="shared" si="1"/>
        <v xml:space="preserve"> </v>
      </c>
      <c r="BM37" s="4" t="str">
        <f t="shared" si="2"/>
        <v xml:space="preserve"> </v>
      </c>
      <c r="BN37" s="4" t="str">
        <f t="shared" si="3"/>
        <v xml:space="preserve"> </v>
      </c>
      <c r="BO37" s="4" t="str">
        <f t="shared" si="4"/>
        <v xml:space="preserve"> </v>
      </c>
      <c r="BP37" s="4" t="str">
        <f t="shared" si="5"/>
        <v xml:space="preserve"> </v>
      </c>
      <c r="BQ37" s="4" t="str">
        <f t="shared" si="6"/>
        <v xml:space="preserve"> </v>
      </c>
      <c r="BR37" s="4" t="str">
        <f t="shared" si="7"/>
        <v xml:space="preserve"> </v>
      </c>
      <c r="BS37" s="4" t="str">
        <f t="shared" si="8"/>
        <v xml:space="preserve"> </v>
      </c>
      <c r="BT37" s="4" t="str">
        <f t="shared" si="9"/>
        <v xml:space="preserve"> </v>
      </c>
      <c r="BU37" s="4" t="str">
        <f t="shared" si="10"/>
        <v xml:space="preserve"> </v>
      </c>
      <c r="BV37" s="4" t="str">
        <f t="shared" si="11"/>
        <v xml:space="preserve"> </v>
      </c>
      <c r="BW37" s="4" t="str">
        <f t="shared" si="12"/>
        <v xml:space="preserve"> </v>
      </c>
      <c r="BX37" s="4" t="str">
        <f t="shared" si="13"/>
        <v xml:space="preserve"> </v>
      </c>
      <c r="BY37" s="4" t="str">
        <f t="shared" si="14"/>
        <v xml:space="preserve"> </v>
      </c>
      <c r="BZ37" s="4" t="str">
        <f t="shared" si="15"/>
        <v xml:space="preserve"> </v>
      </c>
      <c r="CA37" s="4" t="str">
        <f t="shared" si="16"/>
        <v xml:space="preserve"> </v>
      </c>
      <c r="CB37" s="4" t="str">
        <f t="shared" si="17"/>
        <v xml:space="preserve"> </v>
      </c>
      <c r="CC37" s="4" t="str">
        <f t="shared" si="18"/>
        <v xml:space="preserve"> </v>
      </c>
      <c r="CD37" s="4" t="str">
        <f t="shared" si="19"/>
        <v xml:space="preserve"> </v>
      </c>
      <c r="CE37" s="4" t="str">
        <f t="shared" si="20"/>
        <v xml:space="preserve"> </v>
      </c>
      <c r="CF37" s="4" t="str">
        <f t="shared" si="21"/>
        <v xml:space="preserve"> </v>
      </c>
      <c r="CG37" s="4" t="str">
        <f t="shared" si="22"/>
        <v xml:space="preserve"> </v>
      </c>
      <c r="CH37" s="4" t="str">
        <f t="shared" si="23"/>
        <v xml:space="preserve"> </v>
      </c>
      <c r="CI37" s="4" t="str">
        <f t="shared" si="24"/>
        <v xml:space="preserve"> </v>
      </c>
      <c r="CJ37" s="4" t="str">
        <f t="shared" si="25"/>
        <v xml:space="preserve"> </v>
      </c>
      <c r="CK37" s="4" t="str">
        <f t="shared" si="26"/>
        <v xml:space="preserve"> </v>
      </c>
      <c r="CL37" s="4" t="str">
        <f t="shared" si="27"/>
        <v xml:space="preserve"> </v>
      </c>
      <c r="CM37" s="4" t="str">
        <f t="shared" si="28"/>
        <v xml:space="preserve"> </v>
      </c>
      <c r="CN37" s="4" t="str">
        <f t="shared" si="29"/>
        <v xml:space="preserve"> </v>
      </c>
      <c r="CO37" s="4" t="str">
        <f t="shared" si="30"/>
        <v xml:space="preserve"> </v>
      </c>
      <c r="CP37" s="4" t="str">
        <f t="shared" si="31"/>
        <v xml:space="preserve"> </v>
      </c>
      <c r="CQ37" s="4" t="str">
        <f t="shared" si="32"/>
        <v xml:space="preserve"> </v>
      </c>
      <c r="CR37" s="4" t="str">
        <f t="shared" si="33"/>
        <v xml:space="preserve"> </v>
      </c>
      <c r="CS37" s="4" t="str">
        <f t="shared" si="34"/>
        <v xml:space="preserve"> </v>
      </c>
      <c r="CT37" s="4" t="str">
        <f t="shared" si="35"/>
        <v xml:space="preserve"> </v>
      </c>
      <c r="CU37" s="4" t="str">
        <f t="shared" si="36"/>
        <v xml:space="preserve"> </v>
      </c>
      <c r="CV37" s="4" t="str">
        <f t="shared" si="37"/>
        <v xml:space="preserve"> </v>
      </c>
      <c r="CW37" s="4" t="str">
        <f t="shared" si="38"/>
        <v xml:space="preserve"> </v>
      </c>
      <c r="CX37" s="4" t="str">
        <f t="shared" si="39"/>
        <v xml:space="preserve"> </v>
      </c>
      <c r="CY37" s="4" t="str">
        <f t="shared" si="40"/>
        <v xml:space="preserve"> </v>
      </c>
      <c r="CZ37" s="4" t="str">
        <f t="shared" si="41"/>
        <v xml:space="preserve"> </v>
      </c>
      <c r="DA37" s="4" t="str">
        <f t="shared" si="42"/>
        <v xml:space="preserve"> </v>
      </c>
      <c r="DB37" s="4" t="str">
        <f t="shared" si="43"/>
        <v xml:space="preserve"> </v>
      </c>
      <c r="DC37" s="4" t="str">
        <f t="shared" si="44"/>
        <v xml:space="preserve"> </v>
      </c>
      <c r="DD37" s="4" t="str">
        <f t="shared" si="45"/>
        <v xml:space="preserve"> </v>
      </c>
      <c r="DE37" s="4" t="str">
        <f t="shared" si="46"/>
        <v xml:space="preserve"> </v>
      </c>
      <c r="DF37" s="4" t="str">
        <f t="shared" si="47"/>
        <v xml:space="preserve"> </v>
      </c>
      <c r="DG37" s="4" t="str">
        <f t="shared" si="48"/>
        <v xml:space="preserve"> </v>
      </c>
      <c r="DH37" s="4" t="str">
        <f t="shared" si="49"/>
        <v xml:space="preserve"> </v>
      </c>
      <c r="DI37" s="4" t="str">
        <f t="shared" si="50"/>
        <v xml:space="preserve"> </v>
      </c>
      <c r="DJ37" s="4" t="str">
        <f t="shared" si="51"/>
        <v xml:space="preserve"> </v>
      </c>
      <c r="DK37" s="4" t="str">
        <f t="shared" si="52"/>
        <v xml:space="preserve"> </v>
      </c>
      <c r="DL37" s="4" t="str">
        <f t="shared" si="53"/>
        <v xml:space="preserve"> </v>
      </c>
      <c r="DM37" s="4" t="str">
        <f t="shared" si="54"/>
        <v xml:space="preserve"> </v>
      </c>
      <c r="DN37" s="15" t="str">
        <f t="shared" si="60"/>
        <v xml:space="preserve"> </v>
      </c>
    </row>
    <row r="38" spans="1:118">
      <c r="A38" s="85"/>
      <c r="B38" s="68"/>
      <c r="C38" s="91"/>
      <c r="D38" s="91"/>
      <c r="E38" s="91"/>
      <c r="F38" s="94"/>
      <c r="G38" s="68"/>
      <c r="H38" s="91"/>
      <c r="I38" s="91"/>
      <c r="J38" s="94"/>
      <c r="K38" s="68"/>
      <c r="L38" s="3"/>
      <c r="M38" s="91"/>
      <c r="N38" s="94"/>
      <c r="O38" s="68"/>
      <c r="P38" s="91"/>
      <c r="Q38" s="91"/>
      <c r="R38" s="94"/>
      <c r="S38" s="68"/>
      <c r="T38" s="91"/>
      <c r="U38" s="105"/>
      <c r="V38" s="94"/>
      <c r="W38" s="68"/>
      <c r="X38" s="3"/>
      <c r="Y38" s="91"/>
      <c r="Z38" s="94"/>
      <c r="AA38" s="68"/>
      <c r="AB38" s="91"/>
      <c r="AC38" s="91"/>
      <c r="AD38" s="94"/>
      <c r="AE38" s="68"/>
      <c r="AF38" s="91"/>
      <c r="AG38" s="91"/>
      <c r="AH38" s="68"/>
      <c r="AI38" s="91"/>
      <c r="AJ38" s="91"/>
      <c r="AK38" s="94"/>
      <c r="AL38" s="68"/>
      <c r="AM38" s="91"/>
      <c r="AN38" s="91"/>
      <c r="AO38" s="94"/>
      <c r="AP38" s="68"/>
      <c r="AQ38" s="91"/>
      <c r="AR38" s="94"/>
      <c r="AS38" s="68"/>
      <c r="AT38" s="91"/>
      <c r="AU38" s="94"/>
      <c r="AV38" s="3"/>
      <c r="AW38" s="91"/>
      <c r="AX38" s="91"/>
      <c r="AY38" s="91"/>
      <c r="AZ38" s="68"/>
      <c r="BA38" s="91"/>
      <c r="BB38" s="91"/>
      <c r="BC38" s="91"/>
      <c r="BD38" s="99" t="str">
        <f t="shared" si="0"/>
        <v xml:space="preserve"> </v>
      </c>
      <c r="BF38" s="23" t="str">
        <f t="shared" si="55"/>
        <v xml:space="preserve"> </v>
      </c>
      <c r="BG38" s="23" t="str">
        <f t="shared" si="56"/>
        <v xml:space="preserve"> </v>
      </c>
      <c r="BH38" s="23" t="str">
        <f t="shared" si="57"/>
        <v xml:space="preserve"> </v>
      </c>
      <c r="BI38" s="23" t="str">
        <f t="shared" si="58"/>
        <v xml:space="preserve"> </v>
      </c>
      <c r="BJ38" s="23" t="str">
        <f t="shared" si="59"/>
        <v xml:space="preserve"> </v>
      </c>
      <c r="BL38" s="4" t="str">
        <f t="shared" si="1"/>
        <v xml:space="preserve"> </v>
      </c>
      <c r="BM38" s="4" t="str">
        <f t="shared" si="2"/>
        <v xml:space="preserve"> </v>
      </c>
      <c r="BN38" s="4" t="str">
        <f t="shared" si="3"/>
        <v xml:space="preserve"> </v>
      </c>
      <c r="BO38" s="4" t="str">
        <f t="shared" si="4"/>
        <v xml:space="preserve"> </v>
      </c>
      <c r="BP38" s="4" t="str">
        <f t="shared" si="5"/>
        <v xml:space="preserve"> </v>
      </c>
      <c r="BQ38" s="4" t="str">
        <f t="shared" si="6"/>
        <v xml:space="preserve"> </v>
      </c>
      <c r="BR38" s="4" t="str">
        <f t="shared" si="7"/>
        <v xml:space="preserve"> </v>
      </c>
      <c r="BS38" s="4" t="str">
        <f t="shared" si="8"/>
        <v xml:space="preserve"> </v>
      </c>
      <c r="BT38" s="4" t="str">
        <f t="shared" si="9"/>
        <v xml:space="preserve"> </v>
      </c>
      <c r="BU38" s="4" t="str">
        <f t="shared" si="10"/>
        <v xml:space="preserve"> </v>
      </c>
      <c r="BV38" s="4" t="str">
        <f t="shared" si="11"/>
        <v xml:space="preserve"> </v>
      </c>
      <c r="BW38" s="4" t="str">
        <f t="shared" si="12"/>
        <v xml:space="preserve"> </v>
      </c>
      <c r="BX38" s="4" t="str">
        <f t="shared" si="13"/>
        <v xml:space="preserve"> </v>
      </c>
      <c r="BY38" s="4" t="str">
        <f t="shared" si="14"/>
        <v xml:space="preserve"> </v>
      </c>
      <c r="BZ38" s="4" t="str">
        <f t="shared" si="15"/>
        <v xml:space="preserve"> </v>
      </c>
      <c r="CA38" s="4" t="str">
        <f t="shared" si="16"/>
        <v xml:space="preserve"> </v>
      </c>
      <c r="CB38" s="4" t="str">
        <f t="shared" si="17"/>
        <v xml:space="preserve"> </v>
      </c>
      <c r="CC38" s="4" t="str">
        <f t="shared" si="18"/>
        <v xml:space="preserve"> </v>
      </c>
      <c r="CD38" s="4" t="str">
        <f t="shared" si="19"/>
        <v xml:space="preserve"> </v>
      </c>
      <c r="CE38" s="4" t="str">
        <f t="shared" si="20"/>
        <v xml:space="preserve"> </v>
      </c>
      <c r="CF38" s="4" t="str">
        <f t="shared" si="21"/>
        <v xml:space="preserve"> </v>
      </c>
      <c r="CG38" s="4" t="str">
        <f t="shared" si="22"/>
        <v xml:space="preserve"> </v>
      </c>
      <c r="CH38" s="4" t="str">
        <f t="shared" si="23"/>
        <v xml:space="preserve"> </v>
      </c>
      <c r="CI38" s="4" t="str">
        <f t="shared" si="24"/>
        <v xml:space="preserve"> </v>
      </c>
      <c r="CJ38" s="4" t="str">
        <f t="shared" si="25"/>
        <v xml:space="preserve"> </v>
      </c>
      <c r="CK38" s="4" t="str">
        <f t="shared" si="26"/>
        <v xml:space="preserve"> </v>
      </c>
      <c r="CL38" s="4" t="str">
        <f t="shared" si="27"/>
        <v xml:space="preserve"> </v>
      </c>
      <c r="CM38" s="4" t="str">
        <f t="shared" si="28"/>
        <v xml:space="preserve"> </v>
      </c>
      <c r="CN38" s="4" t="str">
        <f t="shared" si="29"/>
        <v xml:space="preserve"> </v>
      </c>
      <c r="CO38" s="4" t="str">
        <f t="shared" si="30"/>
        <v xml:space="preserve"> </v>
      </c>
      <c r="CP38" s="4" t="str">
        <f t="shared" si="31"/>
        <v xml:space="preserve"> </v>
      </c>
      <c r="CQ38" s="4" t="str">
        <f t="shared" si="32"/>
        <v xml:space="preserve"> </v>
      </c>
      <c r="CR38" s="4" t="str">
        <f t="shared" si="33"/>
        <v xml:space="preserve"> </v>
      </c>
      <c r="CS38" s="4" t="str">
        <f t="shared" si="34"/>
        <v xml:space="preserve"> </v>
      </c>
      <c r="CT38" s="4" t="str">
        <f t="shared" si="35"/>
        <v xml:space="preserve"> </v>
      </c>
      <c r="CU38" s="4" t="str">
        <f t="shared" si="36"/>
        <v xml:space="preserve"> </v>
      </c>
      <c r="CV38" s="4" t="str">
        <f t="shared" si="37"/>
        <v xml:space="preserve"> </v>
      </c>
      <c r="CW38" s="4" t="str">
        <f t="shared" si="38"/>
        <v xml:space="preserve"> </v>
      </c>
      <c r="CX38" s="4" t="str">
        <f t="shared" si="39"/>
        <v xml:space="preserve"> </v>
      </c>
      <c r="CY38" s="4" t="str">
        <f t="shared" si="40"/>
        <v xml:space="preserve"> </v>
      </c>
      <c r="CZ38" s="4" t="str">
        <f t="shared" si="41"/>
        <v xml:space="preserve"> </v>
      </c>
      <c r="DA38" s="4" t="str">
        <f t="shared" si="42"/>
        <v xml:space="preserve"> </v>
      </c>
      <c r="DB38" s="4" t="str">
        <f t="shared" si="43"/>
        <v xml:space="preserve"> </v>
      </c>
      <c r="DC38" s="4" t="str">
        <f t="shared" si="44"/>
        <v xml:space="preserve"> </v>
      </c>
      <c r="DD38" s="4" t="str">
        <f t="shared" si="45"/>
        <v xml:space="preserve"> </v>
      </c>
      <c r="DE38" s="4" t="str">
        <f t="shared" si="46"/>
        <v xml:space="preserve"> </v>
      </c>
      <c r="DF38" s="4" t="str">
        <f t="shared" si="47"/>
        <v xml:space="preserve"> </v>
      </c>
      <c r="DG38" s="4" t="str">
        <f t="shared" si="48"/>
        <v xml:space="preserve"> </v>
      </c>
      <c r="DH38" s="4" t="str">
        <f t="shared" si="49"/>
        <v xml:space="preserve"> </v>
      </c>
      <c r="DI38" s="4" t="str">
        <f t="shared" si="50"/>
        <v xml:space="preserve"> </v>
      </c>
      <c r="DJ38" s="4" t="str">
        <f t="shared" si="51"/>
        <v xml:space="preserve"> </v>
      </c>
      <c r="DK38" s="4" t="str">
        <f t="shared" si="52"/>
        <v xml:space="preserve"> </v>
      </c>
      <c r="DL38" s="4" t="str">
        <f t="shared" si="53"/>
        <v xml:space="preserve"> </v>
      </c>
      <c r="DM38" s="4" t="str">
        <f t="shared" si="54"/>
        <v xml:space="preserve"> </v>
      </c>
      <c r="DN38" s="15" t="str">
        <f t="shared" si="60"/>
        <v xml:space="preserve"> </v>
      </c>
    </row>
    <row r="39" spans="1:118">
      <c r="A39" s="85"/>
      <c r="B39" s="68"/>
      <c r="C39" s="91"/>
      <c r="D39" s="91"/>
      <c r="E39" s="91"/>
      <c r="F39" s="94"/>
      <c r="G39" s="68"/>
      <c r="H39" s="91"/>
      <c r="I39" s="91"/>
      <c r="J39" s="94"/>
      <c r="K39" s="68"/>
      <c r="L39" s="3"/>
      <c r="M39" s="91"/>
      <c r="N39" s="94"/>
      <c r="O39" s="68"/>
      <c r="P39" s="91"/>
      <c r="Q39" s="91"/>
      <c r="R39" s="94"/>
      <c r="S39" s="68"/>
      <c r="T39" s="91"/>
      <c r="U39" s="105"/>
      <c r="V39" s="94"/>
      <c r="W39" s="68"/>
      <c r="X39" s="3"/>
      <c r="Y39" s="91"/>
      <c r="Z39" s="94"/>
      <c r="AA39" s="68"/>
      <c r="AB39" s="91"/>
      <c r="AC39" s="91"/>
      <c r="AD39" s="94"/>
      <c r="AE39" s="68"/>
      <c r="AF39" s="91"/>
      <c r="AG39" s="91"/>
      <c r="AH39" s="68"/>
      <c r="AI39" s="91"/>
      <c r="AJ39" s="91"/>
      <c r="AK39" s="94"/>
      <c r="AL39" s="68"/>
      <c r="AM39" s="91"/>
      <c r="AN39" s="91"/>
      <c r="AO39" s="94"/>
      <c r="AP39" s="68"/>
      <c r="AQ39" s="91"/>
      <c r="AR39" s="94"/>
      <c r="AS39" s="68"/>
      <c r="AT39" s="91"/>
      <c r="AU39" s="94"/>
      <c r="AV39" s="3"/>
      <c r="AW39" s="91"/>
      <c r="AX39" s="91"/>
      <c r="AY39" s="91"/>
      <c r="AZ39" s="68"/>
      <c r="BA39" s="91"/>
      <c r="BB39" s="91"/>
      <c r="BC39" s="91"/>
      <c r="BD39" s="99" t="str">
        <f t="shared" si="0"/>
        <v xml:space="preserve"> </v>
      </c>
      <c r="BF39" s="23" t="str">
        <f t="shared" si="55"/>
        <v xml:space="preserve"> </v>
      </c>
      <c r="BG39" s="23" t="str">
        <f t="shared" si="56"/>
        <v xml:space="preserve"> </v>
      </c>
      <c r="BH39" s="23" t="str">
        <f t="shared" si="57"/>
        <v xml:space="preserve"> </v>
      </c>
      <c r="BI39" s="23" t="str">
        <f t="shared" si="58"/>
        <v xml:space="preserve"> </v>
      </c>
      <c r="BJ39" s="23" t="str">
        <f t="shared" si="59"/>
        <v xml:space="preserve"> </v>
      </c>
      <c r="BL39" s="4" t="str">
        <f t="shared" si="1"/>
        <v xml:space="preserve"> </v>
      </c>
      <c r="BM39" s="4" t="str">
        <f t="shared" si="2"/>
        <v xml:space="preserve"> </v>
      </c>
      <c r="BN39" s="4" t="str">
        <f t="shared" si="3"/>
        <v xml:space="preserve"> </v>
      </c>
      <c r="BO39" s="4" t="str">
        <f t="shared" si="4"/>
        <v xml:space="preserve"> </v>
      </c>
      <c r="BP39" s="4" t="str">
        <f t="shared" si="5"/>
        <v xml:space="preserve"> </v>
      </c>
      <c r="BQ39" s="4" t="str">
        <f t="shared" si="6"/>
        <v xml:space="preserve"> </v>
      </c>
      <c r="BR39" s="4" t="str">
        <f t="shared" si="7"/>
        <v xml:space="preserve"> </v>
      </c>
      <c r="BS39" s="4" t="str">
        <f t="shared" si="8"/>
        <v xml:space="preserve"> </v>
      </c>
      <c r="BT39" s="4" t="str">
        <f t="shared" si="9"/>
        <v xml:space="preserve"> </v>
      </c>
      <c r="BU39" s="4" t="str">
        <f t="shared" si="10"/>
        <v xml:space="preserve"> </v>
      </c>
      <c r="BV39" s="4" t="str">
        <f t="shared" si="11"/>
        <v xml:space="preserve"> </v>
      </c>
      <c r="BW39" s="4" t="str">
        <f t="shared" si="12"/>
        <v xml:space="preserve"> </v>
      </c>
      <c r="BX39" s="4" t="str">
        <f t="shared" si="13"/>
        <v xml:space="preserve"> </v>
      </c>
      <c r="BY39" s="4" t="str">
        <f t="shared" si="14"/>
        <v xml:space="preserve"> </v>
      </c>
      <c r="BZ39" s="4" t="str">
        <f t="shared" si="15"/>
        <v xml:space="preserve"> </v>
      </c>
      <c r="CA39" s="4" t="str">
        <f t="shared" si="16"/>
        <v xml:space="preserve"> </v>
      </c>
      <c r="CB39" s="4" t="str">
        <f t="shared" si="17"/>
        <v xml:space="preserve"> </v>
      </c>
      <c r="CC39" s="4" t="str">
        <f t="shared" si="18"/>
        <v xml:space="preserve"> </v>
      </c>
      <c r="CD39" s="4" t="str">
        <f t="shared" si="19"/>
        <v xml:space="preserve"> </v>
      </c>
      <c r="CE39" s="4" t="str">
        <f t="shared" si="20"/>
        <v xml:space="preserve"> </v>
      </c>
      <c r="CF39" s="4" t="str">
        <f t="shared" si="21"/>
        <v xml:space="preserve"> </v>
      </c>
      <c r="CG39" s="4" t="str">
        <f t="shared" si="22"/>
        <v xml:space="preserve"> </v>
      </c>
      <c r="CH39" s="4" t="str">
        <f t="shared" si="23"/>
        <v xml:space="preserve"> </v>
      </c>
      <c r="CI39" s="4" t="str">
        <f t="shared" si="24"/>
        <v xml:space="preserve"> </v>
      </c>
      <c r="CJ39" s="4" t="str">
        <f t="shared" si="25"/>
        <v xml:space="preserve"> </v>
      </c>
      <c r="CK39" s="4" t="str">
        <f t="shared" si="26"/>
        <v xml:space="preserve"> </v>
      </c>
      <c r="CL39" s="4" t="str">
        <f t="shared" si="27"/>
        <v xml:space="preserve"> </v>
      </c>
      <c r="CM39" s="4" t="str">
        <f t="shared" si="28"/>
        <v xml:space="preserve"> </v>
      </c>
      <c r="CN39" s="4" t="str">
        <f t="shared" si="29"/>
        <v xml:space="preserve"> </v>
      </c>
      <c r="CO39" s="4" t="str">
        <f t="shared" si="30"/>
        <v xml:space="preserve"> </v>
      </c>
      <c r="CP39" s="4" t="str">
        <f t="shared" si="31"/>
        <v xml:space="preserve"> </v>
      </c>
      <c r="CQ39" s="4" t="str">
        <f t="shared" si="32"/>
        <v xml:space="preserve"> </v>
      </c>
      <c r="CR39" s="4" t="str">
        <f t="shared" si="33"/>
        <v xml:space="preserve"> </v>
      </c>
      <c r="CS39" s="4" t="str">
        <f t="shared" si="34"/>
        <v xml:space="preserve"> </v>
      </c>
      <c r="CT39" s="4" t="str">
        <f t="shared" si="35"/>
        <v xml:space="preserve"> </v>
      </c>
      <c r="CU39" s="4" t="str">
        <f t="shared" si="36"/>
        <v xml:space="preserve"> </v>
      </c>
      <c r="CV39" s="4" t="str">
        <f t="shared" si="37"/>
        <v xml:space="preserve"> </v>
      </c>
      <c r="CW39" s="4" t="str">
        <f t="shared" si="38"/>
        <v xml:space="preserve"> </v>
      </c>
      <c r="CX39" s="4" t="str">
        <f t="shared" si="39"/>
        <v xml:space="preserve"> </v>
      </c>
      <c r="CY39" s="4" t="str">
        <f t="shared" si="40"/>
        <v xml:space="preserve"> </v>
      </c>
      <c r="CZ39" s="4" t="str">
        <f t="shared" si="41"/>
        <v xml:space="preserve"> </v>
      </c>
      <c r="DA39" s="4" t="str">
        <f t="shared" si="42"/>
        <v xml:space="preserve"> </v>
      </c>
      <c r="DB39" s="4" t="str">
        <f t="shared" si="43"/>
        <v xml:space="preserve"> </v>
      </c>
      <c r="DC39" s="4" t="str">
        <f t="shared" si="44"/>
        <v xml:space="preserve"> </v>
      </c>
      <c r="DD39" s="4" t="str">
        <f t="shared" si="45"/>
        <v xml:space="preserve"> </v>
      </c>
      <c r="DE39" s="4" t="str">
        <f t="shared" si="46"/>
        <v xml:space="preserve"> </v>
      </c>
      <c r="DF39" s="4" t="str">
        <f t="shared" si="47"/>
        <v xml:space="preserve"> </v>
      </c>
      <c r="DG39" s="4" t="str">
        <f t="shared" si="48"/>
        <v xml:space="preserve"> </v>
      </c>
      <c r="DH39" s="4" t="str">
        <f t="shared" si="49"/>
        <v xml:space="preserve"> </v>
      </c>
      <c r="DI39" s="4" t="str">
        <f t="shared" si="50"/>
        <v xml:space="preserve"> </v>
      </c>
      <c r="DJ39" s="4" t="str">
        <f t="shared" si="51"/>
        <v xml:space="preserve"> </v>
      </c>
      <c r="DK39" s="4" t="str">
        <f t="shared" si="52"/>
        <v xml:space="preserve"> </v>
      </c>
      <c r="DL39" s="4" t="str">
        <f t="shared" si="53"/>
        <v xml:space="preserve"> </v>
      </c>
      <c r="DM39" s="4" t="str">
        <f t="shared" si="54"/>
        <v xml:space="preserve"> </v>
      </c>
      <c r="DN39" s="15" t="str">
        <f t="shared" si="60"/>
        <v xml:space="preserve"> </v>
      </c>
    </row>
    <row r="40" spans="1:118">
      <c r="A40" s="85"/>
      <c r="B40" s="68"/>
      <c r="C40" s="91"/>
      <c r="D40" s="91"/>
      <c r="E40" s="91"/>
      <c r="F40" s="94"/>
      <c r="G40" s="68"/>
      <c r="H40" s="91"/>
      <c r="I40" s="91"/>
      <c r="J40" s="94"/>
      <c r="K40" s="68"/>
      <c r="L40" s="3"/>
      <c r="M40" s="91"/>
      <c r="N40" s="94"/>
      <c r="O40" s="68"/>
      <c r="P40" s="91"/>
      <c r="Q40" s="91"/>
      <c r="R40" s="94"/>
      <c r="S40" s="68"/>
      <c r="T40" s="91"/>
      <c r="U40" s="105"/>
      <c r="V40" s="94"/>
      <c r="W40" s="68"/>
      <c r="X40" s="3"/>
      <c r="Y40" s="91"/>
      <c r="Z40" s="94"/>
      <c r="AA40" s="68"/>
      <c r="AB40" s="91"/>
      <c r="AC40" s="91"/>
      <c r="AD40" s="94"/>
      <c r="AE40" s="68"/>
      <c r="AF40" s="91"/>
      <c r="AG40" s="91"/>
      <c r="AH40" s="68"/>
      <c r="AI40" s="91"/>
      <c r="AJ40" s="91"/>
      <c r="AK40" s="94"/>
      <c r="AL40" s="68"/>
      <c r="AM40" s="91"/>
      <c r="AN40" s="91"/>
      <c r="AO40" s="94"/>
      <c r="AP40" s="68"/>
      <c r="AQ40" s="91"/>
      <c r="AR40" s="94"/>
      <c r="AS40" s="68"/>
      <c r="AT40" s="91"/>
      <c r="AU40" s="94"/>
      <c r="AV40" s="3"/>
      <c r="AW40" s="91"/>
      <c r="AX40" s="91"/>
      <c r="AY40" s="91"/>
      <c r="AZ40" s="68"/>
      <c r="BA40" s="91"/>
      <c r="BB40" s="91"/>
      <c r="BC40" s="91"/>
      <c r="BD40" s="99" t="str">
        <f t="shared" si="0"/>
        <v xml:space="preserve"> </v>
      </c>
      <c r="BF40" s="23" t="str">
        <f t="shared" si="55"/>
        <v xml:space="preserve"> </v>
      </c>
      <c r="BG40" s="23" t="str">
        <f t="shared" si="56"/>
        <v xml:space="preserve"> </v>
      </c>
      <c r="BH40" s="23" t="str">
        <f t="shared" si="57"/>
        <v xml:space="preserve"> </v>
      </c>
      <c r="BI40" s="23" t="str">
        <f t="shared" si="58"/>
        <v xml:space="preserve"> </v>
      </c>
      <c r="BJ40" s="23" t="str">
        <f t="shared" si="59"/>
        <v xml:space="preserve"> </v>
      </c>
      <c r="BL40" s="4" t="str">
        <f t="shared" si="1"/>
        <v xml:space="preserve"> </v>
      </c>
      <c r="BM40" s="4" t="str">
        <f t="shared" si="2"/>
        <v xml:space="preserve"> </v>
      </c>
      <c r="BN40" s="4" t="str">
        <f t="shared" si="3"/>
        <v xml:space="preserve"> </v>
      </c>
      <c r="BO40" s="4" t="str">
        <f t="shared" si="4"/>
        <v xml:space="preserve"> </v>
      </c>
      <c r="BP40" s="4" t="str">
        <f t="shared" si="5"/>
        <v xml:space="preserve"> </v>
      </c>
      <c r="BQ40" s="4" t="str">
        <f t="shared" si="6"/>
        <v xml:space="preserve"> </v>
      </c>
      <c r="BR40" s="4" t="str">
        <f t="shared" si="7"/>
        <v xml:space="preserve"> </v>
      </c>
      <c r="BS40" s="4" t="str">
        <f t="shared" si="8"/>
        <v xml:space="preserve"> </v>
      </c>
      <c r="BT40" s="4" t="str">
        <f t="shared" si="9"/>
        <v xml:space="preserve"> </v>
      </c>
      <c r="BU40" s="4" t="str">
        <f t="shared" si="10"/>
        <v xml:space="preserve"> </v>
      </c>
      <c r="BV40" s="4" t="str">
        <f t="shared" si="11"/>
        <v xml:space="preserve"> </v>
      </c>
      <c r="BW40" s="4" t="str">
        <f t="shared" si="12"/>
        <v xml:space="preserve"> </v>
      </c>
      <c r="BX40" s="4" t="str">
        <f t="shared" si="13"/>
        <v xml:space="preserve"> </v>
      </c>
      <c r="BY40" s="4" t="str">
        <f t="shared" si="14"/>
        <v xml:space="preserve"> </v>
      </c>
      <c r="BZ40" s="4" t="str">
        <f t="shared" si="15"/>
        <v xml:space="preserve"> </v>
      </c>
      <c r="CA40" s="4" t="str">
        <f t="shared" si="16"/>
        <v xml:space="preserve"> </v>
      </c>
      <c r="CB40" s="4" t="str">
        <f t="shared" si="17"/>
        <v xml:space="preserve"> </v>
      </c>
      <c r="CC40" s="4" t="str">
        <f t="shared" si="18"/>
        <v xml:space="preserve"> </v>
      </c>
      <c r="CD40" s="4" t="str">
        <f t="shared" si="19"/>
        <v xml:space="preserve"> </v>
      </c>
      <c r="CE40" s="4" t="str">
        <f t="shared" si="20"/>
        <v xml:space="preserve"> </v>
      </c>
      <c r="CF40" s="4" t="str">
        <f t="shared" si="21"/>
        <v xml:space="preserve"> </v>
      </c>
      <c r="CG40" s="4" t="str">
        <f t="shared" si="22"/>
        <v xml:space="preserve"> </v>
      </c>
      <c r="CH40" s="4" t="str">
        <f t="shared" si="23"/>
        <v xml:space="preserve"> </v>
      </c>
      <c r="CI40" s="4" t="str">
        <f t="shared" si="24"/>
        <v xml:space="preserve"> </v>
      </c>
      <c r="CJ40" s="4" t="str">
        <f t="shared" si="25"/>
        <v xml:space="preserve"> </v>
      </c>
      <c r="CK40" s="4" t="str">
        <f t="shared" si="26"/>
        <v xml:space="preserve"> </v>
      </c>
      <c r="CL40" s="4" t="str">
        <f t="shared" si="27"/>
        <v xml:space="preserve"> </v>
      </c>
      <c r="CM40" s="4" t="str">
        <f t="shared" si="28"/>
        <v xml:space="preserve"> </v>
      </c>
      <c r="CN40" s="4" t="str">
        <f t="shared" si="29"/>
        <v xml:space="preserve"> </v>
      </c>
      <c r="CO40" s="4" t="str">
        <f t="shared" si="30"/>
        <v xml:space="preserve"> </v>
      </c>
      <c r="CP40" s="4" t="str">
        <f t="shared" si="31"/>
        <v xml:space="preserve"> </v>
      </c>
      <c r="CQ40" s="4" t="str">
        <f t="shared" si="32"/>
        <v xml:space="preserve"> </v>
      </c>
      <c r="CR40" s="4" t="str">
        <f t="shared" si="33"/>
        <v xml:space="preserve"> </v>
      </c>
      <c r="CS40" s="4" t="str">
        <f t="shared" si="34"/>
        <v xml:space="preserve"> </v>
      </c>
      <c r="CT40" s="4" t="str">
        <f t="shared" si="35"/>
        <v xml:space="preserve"> </v>
      </c>
      <c r="CU40" s="4" t="str">
        <f t="shared" si="36"/>
        <v xml:space="preserve"> </v>
      </c>
      <c r="CV40" s="4" t="str">
        <f t="shared" si="37"/>
        <v xml:space="preserve"> </v>
      </c>
      <c r="CW40" s="4" t="str">
        <f t="shared" si="38"/>
        <v xml:space="preserve"> </v>
      </c>
      <c r="CX40" s="4" t="str">
        <f t="shared" si="39"/>
        <v xml:space="preserve"> </v>
      </c>
      <c r="CY40" s="4" t="str">
        <f t="shared" si="40"/>
        <v xml:space="preserve"> </v>
      </c>
      <c r="CZ40" s="4" t="str">
        <f t="shared" si="41"/>
        <v xml:space="preserve"> </v>
      </c>
      <c r="DA40" s="4" t="str">
        <f t="shared" si="42"/>
        <v xml:space="preserve"> </v>
      </c>
      <c r="DB40" s="4" t="str">
        <f t="shared" si="43"/>
        <v xml:space="preserve"> </v>
      </c>
      <c r="DC40" s="4" t="str">
        <f t="shared" si="44"/>
        <v xml:space="preserve"> </v>
      </c>
      <c r="DD40" s="4" t="str">
        <f t="shared" si="45"/>
        <v xml:space="preserve"> </v>
      </c>
      <c r="DE40" s="4" t="str">
        <f t="shared" si="46"/>
        <v xml:space="preserve"> </v>
      </c>
      <c r="DF40" s="4" t="str">
        <f t="shared" si="47"/>
        <v xml:space="preserve"> </v>
      </c>
      <c r="DG40" s="4" t="str">
        <f t="shared" si="48"/>
        <v xml:space="preserve"> </v>
      </c>
      <c r="DH40" s="4" t="str">
        <f t="shared" si="49"/>
        <v xml:space="preserve"> </v>
      </c>
      <c r="DI40" s="4" t="str">
        <f t="shared" si="50"/>
        <v xml:space="preserve"> </v>
      </c>
      <c r="DJ40" s="4" t="str">
        <f t="shared" si="51"/>
        <v xml:space="preserve"> </v>
      </c>
      <c r="DK40" s="4" t="str">
        <f t="shared" si="52"/>
        <v xml:space="preserve"> </v>
      </c>
      <c r="DL40" s="4" t="str">
        <f t="shared" si="53"/>
        <v xml:space="preserve"> </v>
      </c>
      <c r="DM40" s="4" t="str">
        <f t="shared" si="54"/>
        <v xml:space="preserve"> </v>
      </c>
      <c r="DN40" s="15" t="str">
        <f t="shared" si="60"/>
        <v xml:space="preserve"> </v>
      </c>
    </row>
    <row r="41" spans="1:118">
      <c r="A41" s="85"/>
      <c r="B41" s="68"/>
      <c r="C41" s="91"/>
      <c r="D41" s="91"/>
      <c r="E41" s="91"/>
      <c r="F41" s="94"/>
      <c r="G41" s="68"/>
      <c r="H41" s="91"/>
      <c r="I41" s="91"/>
      <c r="J41" s="94"/>
      <c r="K41" s="68"/>
      <c r="L41" s="3"/>
      <c r="M41" s="91"/>
      <c r="N41" s="94"/>
      <c r="O41" s="68"/>
      <c r="P41" s="91"/>
      <c r="Q41" s="91"/>
      <c r="R41" s="94"/>
      <c r="S41" s="68"/>
      <c r="T41" s="91"/>
      <c r="U41" s="105"/>
      <c r="V41" s="94"/>
      <c r="W41" s="68"/>
      <c r="X41" s="3"/>
      <c r="Y41" s="91"/>
      <c r="Z41" s="94"/>
      <c r="AA41" s="68"/>
      <c r="AB41" s="91"/>
      <c r="AC41" s="91"/>
      <c r="AD41" s="94"/>
      <c r="AE41" s="68"/>
      <c r="AF41" s="91"/>
      <c r="AG41" s="91"/>
      <c r="AH41" s="68"/>
      <c r="AI41" s="91"/>
      <c r="AJ41" s="91"/>
      <c r="AK41" s="94"/>
      <c r="AL41" s="68"/>
      <c r="AM41" s="91"/>
      <c r="AN41" s="91"/>
      <c r="AO41" s="94"/>
      <c r="AP41" s="68"/>
      <c r="AQ41" s="91"/>
      <c r="AR41" s="94"/>
      <c r="AS41" s="68"/>
      <c r="AT41" s="91"/>
      <c r="AU41" s="94"/>
      <c r="AV41" s="3"/>
      <c r="AW41" s="91"/>
      <c r="AX41" s="91"/>
      <c r="AY41" s="91"/>
      <c r="AZ41" s="68"/>
      <c r="BA41" s="91"/>
      <c r="BB41" s="91"/>
      <c r="BC41" s="91"/>
      <c r="BD41" s="99" t="str">
        <f t="shared" si="0"/>
        <v xml:space="preserve"> </v>
      </c>
      <c r="BF41" s="23" t="str">
        <f t="shared" si="55"/>
        <v xml:space="preserve"> </v>
      </c>
      <c r="BG41" s="23" t="str">
        <f t="shared" si="56"/>
        <v xml:space="preserve"> </v>
      </c>
      <c r="BH41" s="23" t="str">
        <f t="shared" si="57"/>
        <v xml:space="preserve"> </v>
      </c>
      <c r="BI41" s="23" t="str">
        <f t="shared" si="58"/>
        <v xml:space="preserve"> </v>
      </c>
      <c r="BJ41" s="23" t="str">
        <f t="shared" si="59"/>
        <v xml:space="preserve"> </v>
      </c>
      <c r="BL41" s="4" t="str">
        <f t="shared" si="1"/>
        <v xml:space="preserve"> </v>
      </c>
      <c r="BM41" s="4" t="str">
        <f t="shared" si="2"/>
        <v xml:space="preserve"> </v>
      </c>
      <c r="BN41" s="4" t="str">
        <f t="shared" si="3"/>
        <v xml:space="preserve"> </v>
      </c>
      <c r="BO41" s="4" t="str">
        <f t="shared" si="4"/>
        <v xml:space="preserve"> </v>
      </c>
      <c r="BP41" s="4" t="str">
        <f t="shared" si="5"/>
        <v xml:space="preserve"> </v>
      </c>
      <c r="BQ41" s="4" t="str">
        <f t="shared" si="6"/>
        <v xml:space="preserve"> </v>
      </c>
      <c r="BR41" s="4" t="str">
        <f t="shared" si="7"/>
        <v xml:space="preserve"> </v>
      </c>
      <c r="BS41" s="4" t="str">
        <f t="shared" si="8"/>
        <v xml:space="preserve"> </v>
      </c>
      <c r="BT41" s="4" t="str">
        <f t="shared" si="9"/>
        <v xml:space="preserve"> </v>
      </c>
      <c r="BU41" s="4" t="str">
        <f t="shared" si="10"/>
        <v xml:space="preserve"> </v>
      </c>
      <c r="BV41" s="4" t="str">
        <f t="shared" si="11"/>
        <v xml:space="preserve"> </v>
      </c>
      <c r="BW41" s="4" t="str">
        <f t="shared" si="12"/>
        <v xml:space="preserve"> </v>
      </c>
      <c r="BX41" s="4" t="str">
        <f t="shared" si="13"/>
        <v xml:space="preserve"> </v>
      </c>
      <c r="BY41" s="4" t="str">
        <f t="shared" si="14"/>
        <v xml:space="preserve"> </v>
      </c>
      <c r="BZ41" s="4" t="str">
        <f t="shared" si="15"/>
        <v xml:space="preserve"> </v>
      </c>
      <c r="CA41" s="4" t="str">
        <f t="shared" si="16"/>
        <v xml:space="preserve"> </v>
      </c>
      <c r="CB41" s="4" t="str">
        <f t="shared" si="17"/>
        <v xml:space="preserve"> </v>
      </c>
      <c r="CC41" s="4" t="str">
        <f t="shared" si="18"/>
        <v xml:space="preserve"> </v>
      </c>
      <c r="CD41" s="4" t="str">
        <f t="shared" si="19"/>
        <v xml:space="preserve"> </v>
      </c>
      <c r="CE41" s="4" t="str">
        <f t="shared" si="20"/>
        <v xml:space="preserve"> </v>
      </c>
      <c r="CF41" s="4" t="str">
        <f t="shared" si="21"/>
        <v xml:space="preserve"> </v>
      </c>
      <c r="CG41" s="4" t="str">
        <f t="shared" si="22"/>
        <v xml:space="preserve"> </v>
      </c>
      <c r="CH41" s="4" t="str">
        <f t="shared" si="23"/>
        <v xml:space="preserve"> </v>
      </c>
      <c r="CI41" s="4" t="str">
        <f t="shared" si="24"/>
        <v xml:space="preserve"> </v>
      </c>
      <c r="CJ41" s="4" t="str">
        <f t="shared" si="25"/>
        <v xml:space="preserve"> </v>
      </c>
      <c r="CK41" s="4" t="str">
        <f t="shared" si="26"/>
        <v xml:space="preserve"> </v>
      </c>
      <c r="CL41" s="4" t="str">
        <f t="shared" si="27"/>
        <v xml:space="preserve"> </v>
      </c>
      <c r="CM41" s="4" t="str">
        <f t="shared" si="28"/>
        <v xml:space="preserve"> </v>
      </c>
      <c r="CN41" s="4" t="str">
        <f t="shared" si="29"/>
        <v xml:space="preserve"> </v>
      </c>
      <c r="CO41" s="4" t="str">
        <f t="shared" si="30"/>
        <v xml:space="preserve"> </v>
      </c>
      <c r="CP41" s="4" t="str">
        <f t="shared" si="31"/>
        <v xml:space="preserve"> </v>
      </c>
      <c r="CQ41" s="4" t="str">
        <f t="shared" si="32"/>
        <v xml:space="preserve"> </v>
      </c>
      <c r="CR41" s="4" t="str">
        <f t="shared" si="33"/>
        <v xml:space="preserve"> </v>
      </c>
      <c r="CS41" s="4" t="str">
        <f t="shared" si="34"/>
        <v xml:space="preserve"> </v>
      </c>
      <c r="CT41" s="4" t="str">
        <f t="shared" si="35"/>
        <v xml:space="preserve"> </v>
      </c>
      <c r="CU41" s="4" t="str">
        <f t="shared" si="36"/>
        <v xml:space="preserve"> </v>
      </c>
      <c r="CV41" s="4" t="str">
        <f t="shared" si="37"/>
        <v xml:space="preserve"> </v>
      </c>
      <c r="CW41" s="4" t="str">
        <f t="shared" si="38"/>
        <v xml:space="preserve"> </v>
      </c>
      <c r="CX41" s="4" t="str">
        <f t="shared" si="39"/>
        <v xml:space="preserve"> </v>
      </c>
      <c r="CY41" s="4" t="str">
        <f t="shared" si="40"/>
        <v xml:space="preserve"> </v>
      </c>
      <c r="CZ41" s="4" t="str">
        <f t="shared" si="41"/>
        <v xml:space="preserve"> </v>
      </c>
      <c r="DA41" s="4" t="str">
        <f t="shared" si="42"/>
        <v xml:space="preserve"> </v>
      </c>
      <c r="DB41" s="4" t="str">
        <f t="shared" si="43"/>
        <v xml:space="preserve"> </v>
      </c>
      <c r="DC41" s="4" t="str">
        <f t="shared" si="44"/>
        <v xml:space="preserve"> </v>
      </c>
      <c r="DD41" s="4" t="str">
        <f t="shared" si="45"/>
        <v xml:space="preserve"> </v>
      </c>
      <c r="DE41" s="4" t="str">
        <f t="shared" si="46"/>
        <v xml:space="preserve"> </v>
      </c>
      <c r="DF41" s="4" t="str">
        <f t="shared" si="47"/>
        <v xml:space="preserve"> </v>
      </c>
      <c r="DG41" s="4" t="str">
        <f t="shared" si="48"/>
        <v xml:space="preserve"> </v>
      </c>
      <c r="DH41" s="4" t="str">
        <f t="shared" si="49"/>
        <v xml:space="preserve"> </v>
      </c>
      <c r="DI41" s="4" t="str">
        <f t="shared" si="50"/>
        <v xml:space="preserve"> </v>
      </c>
      <c r="DJ41" s="4" t="str">
        <f t="shared" si="51"/>
        <v xml:space="preserve"> </v>
      </c>
      <c r="DK41" s="4" t="str">
        <f t="shared" si="52"/>
        <v xml:space="preserve"> </v>
      </c>
      <c r="DL41" s="4" t="str">
        <f t="shared" si="53"/>
        <v xml:space="preserve"> </v>
      </c>
      <c r="DM41" s="4" t="str">
        <f t="shared" si="54"/>
        <v xml:space="preserve"> </v>
      </c>
      <c r="DN41" s="15" t="str">
        <f t="shared" si="60"/>
        <v xml:space="preserve"> </v>
      </c>
    </row>
    <row r="42" spans="1:118">
      <c r="A42" s="85"/>
      <c r="B42" s="68"/>
      <c r="C42" s="91"/>
      <c r="D42" s="91"/>
      <c r="E42" s="91"/>
      <c r="F42" s="94"/>
      <c r="G42" s="68"/>
      <c r="H42" s="91"/>
      <c r="I42" s="91"/>
      <c r="J42" s="94"/>
      <c r="K42" s="68"/>
      <c r="L42" s="3"/>
      <c r="M42" s="91"/>
      <c r="N42" s="94"/>
      <c r="O42" s="68"/>
      <c r="P42" s="91"/>
      <c r="Q42" s="91"/>
      <c r="R42" s="94"/>
      <c r="S42" s="68"/>
      <c r="T42" s="91"/>
      <c r="U42" s="105"/>
      <c r="V42" s="94"/>
      <c r="W42" s="68"/>
      <c r="X42" s="3"/>
      <c r="Y42" s="91"/>
      <c r="Z42" s="94"/>
      <c r="AA42" s="68"/>
      <c r="AB42" s="91"/>
      <c r="AC42" s="91"/>
      <c r="AD42" s="94"/>
      <c r="AE42" s="68"/>
      <c r="AF42" s="91"/>
      <c r="AG42" s="91"/>
      <c r="AH42" s="68"/>
      <c r="AI42" s="91"/>
      <c r="AJ42" s="91"/>
      <c r="AK42" s="94"/>
      <c r="AL42" s="68"/>
      <c r="AM42" s="91"/>
      <c r="AN42" s="91"/>
      <c r="AO42" s="94"/>
      <c r="AP42" s="68"/>
      <c r="AQ42" s="91"/>
      <c r="AR42" s="94"/>
      <c r="AS42" s="68"/>
      <c r="AT42" s="91"/>
      <c r="AU42" s="94"/>
      <c r="AV42" s="3"/>
      <c r="AW42" s="91"/>
      <c r="AX42" s="91"/>
      <c r="AY42" s="91"/>
      <c r="AZ42" s="68"/>
      <c r="BA42" s="91"/>
      <c r="BB42" s="91"/>
      <c r="BC42" s="91"/>
      <c r="BD42" s="99" t="str">
        <f t="shared" si="0"/>
        <v xml:space="preserve"> </v>
      </c>
      <c r="BF42" s="23" t="str">
        <f t="shared" si="55"/>
        <v xml:space="preserve"> </v>
      </c>
      <c r="BG42" s="23" t="str">
        <f t="shared" si="56"/>
        <v xml:space="preserve"> </v>
      </c>
      <c r="BH42" s="23" t="str">
        <f t="shared" si="57"/>
        <v xml:space="preserve"> </v>
      </c>
      <c r="BI42" s="23" t="str">
        <f t="shared" si="58"/>
        <v xml:space="preserve"> </v>
      </c>
      <c r="BJ42" s="23" t="str">
        <f t="shared" si="59"/>
        <v xml:space="preserve"> </v>
      </c>
      <c r="BL42" s="4" t="str">
        <f t="shared" si="1"/>
        <v xml:space="preserve"> </v>
      </c>
      <c r="BM42" s="4" t="str">
        <f t="shared" si="2"/>
        <v xml:space="preserve"> </v>
      </c>
      <c r="BN42" s="4" t="str">
        <f t="shared" si="3"/>
        <v xml:space="preserve"> </v>
      </c>
      <c r="BO42" s="4" t="str">
        <f t="shared" si="4"/>
        <v xml:space="preserve"> </v>
      </c>
      <c r="BP42" s="4" t="str">
        <f t="shared" si="5"/>
        <v xml:space="preserve"> </v>
      </c>
      <c r="BQ42" s="4" t="str">
        <f t="shared" si="6"/>
        <v xml:space="preserve"> </v>
      </c>
      <c r="BR42" s="4" t="str">
        <f t="shared" si="7"/>
        <v xml:space="preserve"> </v>
      </c>
      <c r="BS42" s="4" t="str">
        <f t="shared" si="8"/>
        <v xml:space="preserve"> </v>
      </c>
      <c r="BT42" s="4" t="str">
        <f t="shared" si="9"/>
        <v xml:space="preserve"> </v>
      </c>
      <c r="BU42" s="4" t="str">
        <f t="shared" si="10"/>
        <v xml:space="preserve"> </v>
      </c>
      <c r="BV42" s="4" t="str">
        <f t="shared" si="11"/>
        <v xml:space="preserve"> </v>
      </c>
      <c r="BW42" s="4" t="str">
        <f t="shared" si="12"/>
        <v xml:space="preserve"> </v>
      </c>
      <c r="BX42" s="4" t="str">
        <f t="shared" si="13"/>
        <v xml:space="preserve"> </v>
      </c>
      <c r="BY42" s="4" t="str">
        <f t="shared" si="14"/>
        <v xml:space="preserve"> </v>
      </c>
      <c r="BZ42" s="4" t="str">
        <f t="shared" si="15"/>
        <v xml:space="preserve"> </v>
      </c>
      <c r="CA42" s="4" t="str">
        <f t="shared" si="16"/>
        <v xml:space="preserve"> </v>
      </c>
      <c r="CB42" s="4" t="str">
        <f t="shared" si="17"/>
        <v xml:space="preserve"> </v>
      </c>
      <c r="CC42" s="4" t="str">
        <f t="shared" si="18"/>
        <v xml:space="preserve"> </v>
      </c>
      <c r="CD42" s="4" t="str">
        <f t="shared" si="19"/>
        <v xml:space="preserve"> </v>
      </c>
      <c r="CE42" s="4" t="str">
        <f t="shared" si="20"/>
        <v xml:space="preserve"> </v>
      </c>
      <c r="CF42" s="4" t="str">
        <f t="shared" si="21"/>
        <v xml:space="preserve"> </v>
      </c>
      <c r="CG42" s="4" t="str">
        <f t="shared" si="22"/>
        <v xml:space="preserve"> </v>
      </c>
      <c r="CH42" s="4" t="str">
        <f t="shared" si="23"/>
        <v xml:space="preserve"> </v>
      </c>
      <c r="CI42" s="4" t="str">
        <f t="shared" si="24"/>
        <v xml:space="preserve"> </v>
      </c>
      <c r="CJ42" s="4" t="str">
        <f t="shared" si="25"/>
        <v xml:space="preserve"> </v>
      </c>
      <c r="CK42" s="4" t="str">
        <f t="shared" si="26"/>
        <v xml:space="preserve"> </v>
      </c>
      <c r="CL42" s="4" t="str">
        <f t="shared" si="27"/>
        <v xml:space="preserve"> </v>
      </c>
      <c r="CM42" s="4" t="str">
        <f t="shared" si="28"/>
        <v xml:space="preserve"> </v>
      </c>
      <c r="CN42" s="4" t="str">
        <f t="shared" si="29"/>
        <v xml:space="preserve"> </v>
      </c>
      <c r="CO42" s="4" t="str">
        <f t="shared" si="30"/>
        <v xml:space="preserve"> </v>
      </c>
      <c r="CP42" s="4" t="str">
        <f t="shared" si="31"/>
        <v xml:space="preserve"> </v>
      </c>
      <c r="CQ42" s="4" t="str">
        <f t="shared" si="32"/>
        <v xml:space="preserve"> </v>
      </c>
      <c r="CR42" s="4" t="str">
        <f t="shared" si="33"/>
        <v xml:space="preserve"> </v>
      </c>
      <c r="CS42" s="4" t="str">
        <f t="shared" si="34"/>
        <v xml:space="preserve"> </v>
      </c>
      <c r="CT42" s="4" t="str">
        <f t="shared" si="35"/>
        <v xml:space="preserve"> </v>
      </c>
      <c r="CU42" s="4" t="str">
        <f t="shared" si="36"/>
        <v xml:space="preserve"> </v>
      </c>
      <c r="CV42" s="4" t="str">
        <f t="shared" si="37"/>
        <v xml:space="preserve"> </v>
      </c>
      <c r="CW42" s="4" t="str">
        <f t="shared" si="38"/>
        <v xml:space="preserve"> </v>
      </c>
      <c r="CX42" s="4" t="str">
        <f t="shared" si="39"/>
        <v xml:space="preserve"> </v>
      </c>
      <c r="CY42" s="4" t="str">
        <f t="shared" si="40"/>
        <v xml:space="preserve"> </v>
      </c>
      <c r="CZ42" s="4" t="str">
        <f t="shared" si="41"/>
        <v xml:space="preserve"> </v>
      </c>
      <c r="DA42" s="4" t="str">
        <f t="shared" si="42"/>
        <v xml:space="preserve"> </v>
      </c>
      <c r="DB42" s="4" t="str">
        <f t="shared" si="43"/>
        <v xml:space="preserve"> </v>
      </c>
      <c r="DC42" s="4" t="str">
        <f t="shared" si="44"/>
        <v xml:space="preserve"> </v>
      </c>
      <c r="DD42" s="4" t="str">
        <f t="shared" si="45"/>
        <v xml:space="preserve"> </v>
      </c>
      <c r="DE42" s="4" t="str">
        <f t="shared" si="46"/>
        <v xml:space="preserve"> </v>
      </c>
      <c r="DF42" s="4" t="str">
        <f t="shared" si="47"/>
        <v xml:space="preserve"> </v>
      </c>
      <c r="DG42" s="4" t="str">
        <f t="shared" si="48"/>
        <v xml:space="preserve"> </v>
      </c>
      <c r="DH42" s="4" t="str">
        <f t="shared" si="49"/>
        <v xml:space="preserve"> </v>
      </c>
      <c r="DI42" s="4" t="str">
        <f t="shared" si="50"/>
        <v xml:space="preserve"> </v>
      </c>
      <c r="DJ42" s="4" t="str">
        <f t="shared" si="51"/>
        <v xml:space="preserve"> </v>
      </c>
      <c r="DK42" s="4" t="str">
        <f t="shared" si="52"/>
        <v xml:space="preserve"> </v>
      </c>
      <c r="DL42" s="4" t="str">
        <f t="shared" si="53"/>
        <v xml:space="preserve"> </v>
      </c>
      <c r="DM42" s="4" t="str">
        <f t="shared" si="54"/>
        <v xml:space="preserve"> </v>
      </c>
      <c r="DN42" s="15" t="str">
        <f t="shared" si="60"/>
        <v xml:space="preserve"> </v>
      </c>
    </row>
    <row r="43" spans="1:118">
      <c r="A43" s="85"/>
      <c r="B43" s="68"/>
      <c r="C43" s="91"/>
      <c r="D43" s="91"/>
      <c r="E43" s="91"/>
      <c r="F43" s="94"/>
      <c r="G43" s="68"/>
      <c r="H43" s="91"/>
      <c r="I43" s="91"/>
      <c r="J43" s="94"/>
      <c r="K43" s="68"/>
      <c r="L43" s="3"/>
      <c r="M43" s="91"/>
      <c r="N43" s="94"/>
      <c r="O43" s="68"/>
      <c r="P43" s="91"/>
      <c r="Q43" s="91"/>
      <c r="R43" s="94"/>
      <c r="S43" s="68"/>
      <c r="T43" s="91"/>
      <c r="U43" s="105"/>
      <c r="V43" s="94"/>
      <c r="W43" s="68"/>
      <c r="X43" s="3"/>
      <c r="Y43" s="91"/>
      <c r="Z43" s="94"/>
      <c r="AA43" s="68"/>
      <c r="AB43" s="91"/>
      <c r="AC43" s="91"/>
      <c r="AD43" s="94"/>
      <c r="AE43" s="68"/>
      <c r="AF43" s="91"/>
      <c r="AG43" s="91"/>
      <c r="AH43" s="68"/>
      <c r="AI43" s="91"/>
      <c r="AJ43" s="91"/>
      <c r="AK43" s="94"/>
      <c r="AL43" s="68"/>
      <c r="AM43" s="91"/>
      <c r="AN43" s="91"/>
      <c r="AO43" s="94"/>
      <c r="AP43" s="68"/>
      <c r="AQ43" s="91"/>
      <c r="AR43" s="94"/>
      <c r="AS43" s="68"/>
      <c r="AT43" s="91"/>
      <c r="AU43" s="94"/>
      <c r="AV43" s="3"/>
      <c r="AW43" s="91"/>
      <c r="AX43" s="91"/>
      <c r="AY43" s="91"/>
      <c r="AZ43" s="68"/>
      <c r="BA43" s="91"/>
      <c r="BB43" s="91"/>
      <c r="BC43" s="91"/>
      <c r="BD43" s="99" t="str">
        <f t="shared" si="0"/>
        <v xml:space="preserve"> </v>
      </c>
      <c r="BF43" s="23" t="str">
        <f t="shared" si="55"/>
        <v xml:space="preserve"> </v>
      </c>
      <c r="BG43" s="23" t="str">
        <f t="shared" si="56"/>
        <v xml:space="preserve"> </v>
      </c>
      <c r="BH43" s="23" t="str">
        <f t="shared" si="57"/>
        <v xml:space="preserve"> </v>
      </c>
      <c r="BI43" s="23" t="str">
        <f t="shared" si="58"/>
        <v xml:space="preserve"> </v>
      </c>
      <c r="BJ43" s="23" t="str">
        <f t="shared" si="59"/>
        <v xml:space="preserve"> </v>
      </c>
      <c r="BL43" s="4" t="str">
        <f t="shared" si="1"/>
        <v xml:space="preserve"> </v>
      </c>
      <c r="BM43" s="4" t="str">
        <f t="shared" si="2"/>
        <v xml:space="preserve"> </v>
      </c>
      <c r="BN43" s="4" t="str">
        <f t="shared" si="3"/>
        <v xml:space="preserve"> </v>
      </c>
      <c r="BO43" s="4" t="str">
        <f t="shared" si="4"/>
        <v xml:space="preserve"> </v>
      </c>
      <c r="BP43" s="4" t="str">
        <f t="shared" si="5"/>
        <v xml:space="preserve"> </v>
      </c>
      <c r="BQ43" s="4" t="str">
        <f t="shared" si="6"/>
        <v xml:space="preserve"> </v>
      </c>
      <c r="BR43" s="4" t="str">
        <f t="shared" si="7"/>
        <v xml:space="preserve"> </v>
      </c>
      <c r="BS43" s="4" t="str">
        <f t="shared" si="8"/>
        <v xml:space="preserve"> </v>
      </c>
      <c r="BT43" s="4" t="str">
        <f t="shared" si="9"/>
        <v xml:space="preserve"> </v>
      </c>
      <c r="BU43" s="4" t="str">
        <f t="shared" si="10"/>
        <v xml:space="preserve"> </v>
      </c>
      <c r="BV43" s="4" t="str">
        <f t="shared" si="11"/>
        <v xml:space="preserve"> </v>
      </c>
      <c r="BW43" s="4" t="str">
        <f t="shared" si="12"/>
        <v xml:space="preserve"> </v>
      </c>
      <c r="BX43" s="4" t="str">
        <f t="shared" si="13"/>
        <v xml:space="preserve"> </v>
      </c>
      <c r="BY43" s="4" t="str">
        <f t="shared" si="14"/>
        <v xml:space="preserve"> </v>
      </c>
      <c r="BZ43" s="4" t="str">
        <f t="shared" si="15"/>
        <v xml:space="preserve"> </v>
      </c>
      <c r="CA43" s="4" t="str">
        <f t="shared" si="16"/>
        <v xml:space="preserve"> </v>
      </c>
      <c r="CB43" s="4" t="str">
        <f t="shared" si="17"/>
        <v xml:space="preserve"> </v>
      </c>
      <c r="CC43" s="4" t="str">
        <f t="shared" si="18"/>
        <v xml:space="preserve"> </v>
      </c>
      <c r="CD43" s="4" t="str">
        <f t="shared" si="19"/>
        <v xml:space="preserve"> </v>
      </c>
      <c r="CE43" s="4" t="str">
        <f t="shared" si="20"/>
        <v xml:space="preserve"> </v>
      </c>
      <c r="CF43" s="4" t="str">
        <f t="shared" si="21"/>
        <v xml:space="preserve"> </v>
      </c>
      <c r="CG43" s="4" t="str">
        <f t="shared" si="22"/>
        <v xml:space="preserve"> </v>
      </c>
      <c r="CH43" s="4" t="str">
        <f t="shared" si="23"/>
        <v xml:space="preserve"> </v>
      </c>
      <c r="CI43" s="4" t="str">
        <f t="shared" si="24"/>
        <v xml:space="preserve"> </v>
      </c>
      <c r="CJ43" s="4" t="str">
        <f t="shared" si="25"/>
        <v xml:space="preserve"> </v>
      </c>
      <c r="CK43" s="4" t="str">
        <f t="shared" si="26"/>
        <v xml:space="preserve"> </v>
      </c>
      <c r="CL43" s="4" t="str">
        <f t="shared" si="27"/>
        <v xml:space="preserve"> </v>
      </c>
      <c r="CM43" s="4" t="str">
        <f t="shared" si="28"/>
        <v xml:space="preserve"> </v>
      </c>
      <c r="CN43" s="4" t="str">
        <f t="shared" si="29"/>
        <v xml:space="preserve"> </v>
      </c>
      <c r="CO43" s="4" t="str">
        <f t="shared" si="30"/>
        <v xml:space="preserve"> </v>
      </c>
      <c r="CP43" s="4" t="str">
        <f t="shared" si="31"/>
        <v xml:space="preserve"> </v>
      </c>
      <c r="CQ43" s="4" t="str">
        <f t="shared" si="32"/>
        <v xml:space="preserve"> </v>
      </c>
      <c r="CR43" s="4" t="str">
        <f t="shared" si="33"/>
        <v xml:space="preserve"> </v>
      </c>
      <c r="CS43" s="4" t="str">
        <f t="shared" si="34"/>
        <v xml:space="preserve"> </v>
      </c>
      <c r="CT43" s="4" t="str">
        <f t="shared" si="35"/>
        <v xml:space="preserve"> </v>
      </c>
      <c r="CU43" s="4" t="str">
        <f t="shared" si="36"/>
        <v xml:space="preserve"> </v>
      </c>
      <c r="CV43" s="4" t="str">
        <f t="shared" si="37"/>
        <v xml:space="preserve"> </v>
      </c>
      <c r="CW43" s="4" t="str">
        <f t="shared" si="38"/>
        <v xml:space="preserve"> </v>
      </c>
      <c r="CX43" s="4" t="str">
        <f t="shared" si="39"/>
        <v xml:space="preserve"> </v>
      </c>
      <c r="CY43" s="4" t="str">
        <f t="shared" si="40"/>
        <v xml:space="preserve"> </v>
      </c>
      <c r="CZ43" s="4" t="str">
        <f t="shared" si="41"/>
        <v xml:space="preserve"> </v>
      </c>
      <c r="DA43" s="4" t="str">
        <f t="shared" si="42"/>
        <v xml:space="preserve"> </v>
      </c>
      <c r="DB43" s="4" t="str">
        <f t="shared" si="43"/>
        <v xml:space="preserve"> </v>
      </c>
      <c r="DC43" s="4" t="str">
        <f t="shared" si="44"/>
        <v xml:space="preserve"> </v>
      </c>
      <c r="DD43" s="4" t="str">
        <f t="shared" si="45"/>
        <v xml:space="preserve"> </v>
      </c>
      <c r="DE43" s="4" t="str">
        <f t="shared" si="46"/>
        <v xml:space="preserve"> </v>
      </c>
      <c r="DF43" s="4" t="str">
        <f t="shared" si="47"/>
        <v xml:space="preserve"> </v>
      </c>
      <c r="DG43" s="4" t="str">
        <f t="shared" si="48"/>
        <v xml:space="preserve"> </v>
      </c>
      <c r="DH43" s="4" t="str">
        <f t="shared" si="49"/>
        <v xml:space="preserve"> </v>
      </c>
      <c r="DI43" s="4" t="str">
        <f t="shared" si="50"/>
        <v xml:space="preserve"> </v>
      </c>
      <c r="DJ43" s="4" t="str">
        <f t="shared" si="51"/>
        <v xml:space="preserve"> </v>
      </c>
      <c r="DK43" s="4" t="str">
        <f t="shared" si="52"/>
        <v xml:space="preserve"> </v>
      </c>
      <c r="DL43" s="4" t="str">
        <f t="shared" si="53"/>
        <v xml:space="preserve"> </v>
      </c>
      <c r="DM43" s="4" t="str">
        <f t="shared" si="54"/>
        <v xml:space="preserve"> </v>
      </c>
      <c r="DN43" s="15" t="str">
        <f t="shared" si="60"/>
        <v xml:space="preserve"> </v>
      </c>
    </row>
    <row r="44" spans="1:118">
      <c r="A44" s="85"/>
      <c r="B44" s="68"/>
      <c r="C44" s="91"/>
      <c r="D44" s="91"/>
      <c r="E44" s="91"/>
      <c r="F44" s="94"/>
      <c r="G44" s="68"/>
      <c r="H44" s="91"/>
      <c r="I44" s="91"/>
      <c r="J44" s="94"/>
      <c r="K44" s="68"/>
      <c r="L44" s="3"/>
      <c r="M44" s="91"/>
      <c r="N44" s="94"/>
      <c r="O44" s="68"/>
      <c r="P44" s="91"/>
      <c r="Q44" s="91"/>
      <c r="R44" s="94"/>
      <c r="S44" s="68"/>
      <c r="T44" s="91"/>
      <c r="U44" s="105"/>
      <c r="V44" s="94"/>
      <c r="W44" s="68"/>
      <c r="X44" s="3"/>
      <c r="Y44" s="91"/>
      <c r="Z44" s="94"/>
      <c r="AA44" s="68"/>
      <c r="AB44" s="91"/>
      <c r="AC44" s="91"/>
      <c r="AD44" s="94"/>
      <c r="AE44" s="68"/>
      <c r="AF44" s="91"/>
      <c r="AG44" s="91"/>
      <c r="AH44" s="68"/>
      <c r="AI44" s="91"/>
      <c r="AJ44" s="91"/>
      <c r="AK44" s="94"/>
      <c r="AL44" s="68"/>
      <c r="AM44" s="91"/>
      <c r="AN44" s="91"/>
      <c r="AO44" s="94"/>
      <c r="AP44" s="68"/>
      <c r="AQ44" s="91"/>
      <c r="AR44" s="94"/>
      <c r="AS44" s="68"/>
      <c r="AT44" s="91"/>
      <c r="AU44" s="94"/>
      <c r="AV44" s="3"/>
      <c r="AW44" s="91"/>
      <c r="AX44" s="91"/>
      <c r="AY44" s="91"/>
      <c r="AZ44" s="68"/>
      <c r="BA44" s="91"/>
      <c r="BB44" s="91"/>
      <c r="BC44" s="91"/>
      <c r="BD44" s="99" t="str">
        <f t="shared" si="0"/>
        <v xml:space="preserve"> </v>
      </c>
      <c r="BF44" s="23" t="str">
        <f t="shared" si="55"/>
        <v xml:space="preserve"> </v>
      </c>
      <c r="BG44" s="23" t="str">
        <f t="shared" si="56"/>
        <v xml:space="preserve"> </v>
      </c>
      <c r="BH44" s="23" t="str">
        <f t="shared" si="57"/>
        <v xml:space="preserve"> </v>
      </c>
      <c r="BI44" s="23" t="str">
        <f t="shared" si="58"/>
        <v xml:space="preserve"> </v>
      </c>
      <c r="BJ44" s="23" t="str">
        <f t="shared" si="59"/>
        <v xml:space="preserve"> </v>
      </c>
      <c r="BL44" s="4" t="str">
        <f t="shared" si="1"/>
        <v xml:space="preserve"> </v>
      </c>
      <c r="BM44" s="4" t="str">
        <f t="shared" si="2"/>
        <v xml:space="preserve"> </v>
      </c>
      <c r="BN44" s="4" t="str">
        <f t="shared" si="3"/>
        <v xml:space="preserve"> </v>
      </c>
      <c r="BO44" s="4" t="str">
        <f t="shared" si="4"/>
        <v xml:space="preserve"> </v>
      </c>
      <c r="BP44" s="4" t="str">
        <f t="shared" si="5"/>
        <v xml:space="preserve"> </v>
      </c>
      <c r="BQ44" s="4" t="str">
        <f t="shared" si="6"/>
        <v xml:space="preserve"> </v>
      </c>
      <c r="BR44" s="4" t="str">
        <f t="shared" si="7"/>
        <v xml:space="preserve"> </v>
      </c>
      <c r="BS44" s="4" t="str">
        <f t="shared" si="8"/>
        <v xml:space="preserve"> </v>
      </c>
      <c r="BT44" s="4" t="str">
        <f t="shared" si="9"/>
        <v xml:space="preserve"> </v>
      </c>
      <c r="BU44" s="4" t="str">
        <f t="shared" si="10"/>
        <v xml:space="preserve"> </v>
      </c>
      <c r="BV44" s="4" t="str">
        <f t="shared" si="11"/>
        <v xml:space="preserve"> </v>
      </c>
      <c r="BW44" s="4" t="str">
        <f t="shared" si="12"/>
        <v xml:space="preserve"> </v>
      </c>
      <c r="BX44" s="4" t="str">
        <f t="shared" si="13"/>
        <v xml:space="preserve"> </v>
      </c>
      <c r="BY44" s="4" t="str">
        <f t="shared" si="14"/>
        <v xml:space="preserve"> </v>
      </c>
      <c r="BZ44" s="4" t="str">
        <f t="shared" si="15"/>
        <v xml:space="preserve"> </v>
      </c>
      <c r="CA44" s="4" t="str">
        <f t="shared" si="16"/>
        <v xml:space="preserve"> </v>
      </c>
      <c r="CB44" s="4" t="str">
        <f t="shared" si="17"/>
        <v xml:space="preserve"> </v>
      </c>
      <c r="CC44" s="4" t="str">
        <f t="shared" si="18"/>
        <v xml:space="preserve"> </v>
      </c>
      <c r="CD44" s="4" t="str">
        <f t="shared" si="19"/>
        <v xml:space="preserve"> </v>
      </c>
      <c r="CE44" s="4" t="str">
        <f t="shared" si="20"/>
        <v xml:space="preserve"> </v>
      </c>
      <c r="CF44" s="4" t="str">
        <f t="shared" si="21"/>
        <v xml:space="preserve"> </v>
      </c>
      <c r="CG44" s="4" t="str">
        <f t="shared" si="22"/>
        <v xml:space="preserve"> </v>
      </c>
      <c r="CH44" s="4" t="str">
        <f t="shared" si="23"/>
        <v xml:space="preserve"> </v>
      </c>
      <c r="CI44" s="4" t="str">
        <f t="shared" si="24"/>
        <v xml:space="preserve"> </v>
      </c>
      <c r="CJ44" s="4" t="str">
        <f t="shared" si="25"/>
        <v xml:space="preserve"> </v>
      </c>
      <c r="CK44" s="4" t="str">
        <f t="shared" si="26"/>
        <v xml:space="preserve"> </v>
      </c>
      <c r="CL44" s="4" t="str">
        <f t="shared" si="27"/>
        <v xml:space="preserve"> </v>
      </c>
      <c r="CM44" s="4" t="str">
        <f t="shared" si="28"/>
        <v xml:space="preserve"> </v>
      </c>
      <c r="CN44" s="4" t="str">
        <f t="shared" si="29"/>
        <v xml:space="preserve"> </v>
      </c>
      <c r="CO44" s="4" t="str">
        <f t="shared" si="30"/>
        <v xml:space="preserve"> </v>
      </c>
      <c r="CP44" s="4" t="str">
        <f t="shared" si="31"/>
        <v xml:space="preserve"> </v>
      </c>
      <c r="CQ44" s="4" t="str">
        <f t="shared" si="32"/>
        <v xml:space="preserve"> </v>
      </c>
      <c r="CR44" s="4" t="str">
        <f t="shared" si="33"/>
        <v xml:space="preserve"> </v>
      </c>
      <c r="CS44" s="4" t="str">
        <f t="shared" si="34"/>
        <v xml:space="preserve"> </v>
      </c>
      <c r="CT44" s="4" t="str">
        <f t="shared" si="35"/>
        <v xml:space="preserve"> </v>
      </c>
      <c r="CU44" s="4" t="str">
        <f t="shared" si="36"/>
        <v xml:space="preserve"> </v>
      </c>
      <c r="CV44" s="4" t="str">
        <f t="shared" si="37"/>
        <v xml:space="preserve"> </v>
      </c>
      <c r="CW44" s="4" t="str">
        <f t="shared" si="38"/>
        <v xml:space="preserve"> </v>
      </c>
      <c r="CX44" s="4" t="str">
        <f t="shared" si="39"/>
        <v xml:space="preserve"> </v>
      </c>
      <c r="CY44" s="4" t="str">
        <f t="shared" si="40"/>
        <v xml:space="preserve"> </v>
      </c>
      <c r="CZ44" s="4" t="str">
        <f t="shared" si="41"/>
        <v xml:space="preserve"> </v>
      </c>
      <c r="DA44" s="4" t="str">
        <f t="shared" si="42"/>
        <v xml:space="preserve"> </v>
      </c>
      <c r="DB44" s="4" t="str">
        <f t="shared" si="43"/>
        <v xml:space="preserve"> </v>
      </c>
      <c r="DC44" s="4" t="str">
        <f t="shared" si="44"/>
        <v xml:space="preserve"> </v>
      </c>
      <c r="DD44" s="4" t="str">
        <f t="shared" si="45"/>
        <v xml:space="preserve"> </v>
      </c>
      <c r="DE44" s="4" t="str">
        <f t="shared" si="46"/>
        <v xml:space="preserve"> </v>
      </c>
      <c r="DF44" s="4" t="str">
        <f t="shared" si="47"/>
        <v xml:space="preserve"> </v>
      </c>
      <c r="DG44" s="4" t="str">
        <f t="shared" si="48"/>
        <v xml:space="preserve"> </v>
      </c>
      <c r="DH44" s="4" t="str">
        <f t="shared" si="49"/>
        <v xml:space="preserve"> </v>
      </c>
      <c r="DI44" s="4" t="str">
        <f t="shared" si="50"/>
        <v xml:space="preserve"> </v>
      </c>
      <c r="DJ44" s="4" t="str">
        <f t="shared" si="51"/>
        <v xml:space="preserve"> </v>
      </c>
      <c r="DK44" s="4" t="str">
        <f t="shared" si="52"/>
        <v xml:space="preserve"> </v>
      </c>
      <c r="DL44" s="4" t="str">
        <f t="shared" si="53"/>
        <v xml:space="preserve"> </v>
      </c>
      <c r="DM44" s="4" t="str">
        <f t="shared" si="54"/>
        <v xml:space="preserve"> </v>
      </c>
      <c r="DN44" s="15" t="str">
        <f t="shared" si="60"/>
        <v xml:space="preserve"> </v>
      </c>
    </row>
    <row r="45" spans="1:118">
      <c r="A45" s="85"/>
      <c r="B45" s="68"/>
      <c r="C45" s="91"/>
      <c r="D45" s="91"/>
      <c r="E45" s="91"/>
      <c r="F45" s="94"/>
      <c r="G45" s="68"/>
      <c r="H45" s="91"/>
      <c r="I45" s="91"/>
      <c r="J45" s="94"/>
      <c r="K45" s="68"/>
      <c r="L45" s="3"/>
      <c r="M45" s="91"/>
      <c r="N45" s="94"/>
      <c r="O45" s="68"/>
      <c r="P45" s="91"/>
      <c r="Q45" s="91"/>
      <c r="R45" s="94"/>
      <c r="S45" s="68"/>
      <c r="T45" s="91"/>
      <c r="U45" s="105"/>
      <c r="V45" s="94"/>
      <c r="W45" s="68"/>
      <c r="X45" s="3"/>
      <c r="Y45" s="91"/>
      <c r="Z45" s="94"/>
      <c r="AA45" s="68"/>
      <c r="AB45" s="91"/>
      <c r="AC45" s="91"/>
      <c r="AD45" s="94"/>
      <c r="AE45" s="68"/>
      <c r="AF45" s="91"/>
      <c r="AG45" s="91"/>
      <c r="AH45" s="68"/>
      <c r="AI45" s="91"/>
      <c r="AJ45" s="91"/>
      <c r="AK45" s="94"/>
      <c r="AL45" s="68"/>
      <c r="AM45" s="91"/>
      <c r="AN45" s="91"/>
      <c r="AO45" s="94"/>
      <c r="AP45" s="68"/>
      <c r="AQ45" s="91"/>
      <c r="AR45" s="94"/>
      <c r="AS45" s="68"/>
      <c r="AT45" s="91"/>
      <c r="AU45" s="94"/>
      <c r="AV45" s="3"/>
      <c r="AW45" s="91"/>
      <c r="AX45" s="91"/>
      <c r="AY45" s="91"/>
      <c r="AZ45" s="68"/>
      <c r="BA45" s="91"/>
      <c r="BB45" s="91"/>
      <c r="BC45" s="91"/>
      <c r="BD45" s="99" t="str">
        <f t="shared" si="0"/>
        <v xml:space="preserve"> </v>
      </c>
      <c r="BF45" s="23" t="str">
        <f t="shared" si="55"/>
        <v xml:space="preserve"> </v>
      </c>
      <c r="BG45" s="23" t="str">
        <f t="shared" si="56"/>
        <v xml:space="preserve"> </v>
      </c>
      <c r="BH45" s="23" t="str">
        <f t="shared" si="57"/>
        <v xml:space="preserve"> </v>
      </c>
      <c r="BI45" s="23" t="str">
        <f t="shared" si="58"/>
        <v xml:space="preserve"> </v>
      </c>
      <c r="BJ45" s="23" t="str">
        <f t="shared" si="59"/>
        <v xml:space="preserve"> </v>
      </c>
      <c r="BL45" s="4" t="str">
        <f t="shared" si="1"/>
        <v xml:space="preserve"> </v>
      </c>
      <c r="BM45" s="4" t="str">
        <f t="shared" si="2"/>
        <v xml:space="preserve"> </v>
      </c>
      <c r="BN45" s="4" t="str">
        <f t="shared" si="3"/>
        <v xml:space="preserve"> </v>
      </c>
      <c r="BO45" s="4" t="str">
        <f t="shared" si="4"/>
        <v xml:space="preserve"> </v>
      </c>
      <c r="BP45" s="4" t="str">
        <f t="shared" si="5"/>
        <v xml:space="preserve"> </v>
      </c>
      <c r="BQ45" s="4" t="str">
        <f t="shared" si="6"/>
        <v xml:space="preserve"> </v>
      </c>
      <c r="BR45" s="4" t="str">
        <f t="shared" si="7"/>
        <v xml:space="preserve"> </v>
      </c>
      <c r="BS45" s="4" t="str">
        <f t="shared" si="8"/>
        <v xml:space="preserve"> </v>
      </c>
      <c r="BT45" s="4" t="str">
        <f t="shared" si="9"/>
        <v xml:space="preserve"> </v>
      </c>
      <c r="BU45" s="4" t="str">
        <f t="shared" si="10"/>
        <v xml:space="preserve"> </v>
      </c>
      <c r="BV45" s="4" t="str">
        <f t="shared" si="11"/>
        <v xml:space="preserve"> </v>
      </c>
      <c r="BW45" s="4" t="str">
        <f t="shared" si="12"/>
        <v xml:space="preserve"> </v>
      </c>
      <c r="BX45" s="4" t="str">
        <f t="shared" si="13"/>
        <v xml:space="preserve"> </v>
      </c>
      <c r="BY45" s="4" t="str">
        <f t="shared" si="14"/>
        <v xml:space="preserve"> </v>
      </c>
      <c r="BZ45" s="4" t="str">
        <f t="shared" si="15"/>
        <v xml:space="preserve"> </v>
      </c>
      <c r="CA45" s="4" t="str">
        <f t="shared" si="16"/>
        <v xml:space="preserve"> </v>
      </c>
      <c r="CB45" s="4" t="str">
        <f t="shared" si="17"/>
        <v xml:space="preserve"> </v>
      </c>
      <c r="CC45" s="4" t="str">
        <f t="shared" si="18"/>
        <v xml:space="preserve"> </v>
      </c>
      <c r="CD45" s="4" t="str">
        <f t="shared" si="19"/>
        <v xml:space="preserve"> </v>
      </c>
      <c r="CE45" s="4" t="str">
        <f t="shared" si="20"/>
        <v xml:space="preserve"> </v>
      </c>
      <c r="CF45" s="4" t="str">
        <f t="shared" si="21"/>
        <v xml:space="preserve"> </v>
      </c>
      <c r="CG45" s="4" t="str">
        <f t="shared" si="22"/>
        <v xml:space="preserve"> </v>
      </c>
      <c r="CH45" s="4" t="str">
        <f t="shared" si="23"/>
        <v xml:space="preserve"> </v>
      </c>
      <c r="CI45" s="4" t="str">
        <f t="shared" si="24"/>
        <v xml:space="preserve"> </v>
      </c>
      <c r="CJ45" s="4" t="str">
        <f t="shared" si="25"/>
        <v xml:space="preserve"> </v>
      </c>
      <c r="CK45" s="4" t="str">
        <f t="shared" si="26"/>
        <v xml:space="preserve"> </v>
      </c>
      <c r="CL45" s="4" t="str">
        <f t="shared" si="27"/>
        <v xml:space="preserve"> </v>
      </c>
      <c r="CM45" s="4" t="str">
        <f t="shared" si="28"/>
        <v xml:space="preserve"> </v>
      </c>
      <c r="CN45" s="4" t="str">
        <f t="shared" si="29"/>
        <v xml:space="preserve"> </v>
      </c>
      <c r="CO45" s="4" t="str">
        <f t="shared" si="30"/>
        <v xml:space="preserve"> </v>
      </c>
      <c r="CP45" s="4" t="str">
        <f t="shared" si="31"/>
        <v xml:space="preserve"> </v>
      </c>
      <c r="CQ45" s="4" t="str">
        <f t="shared" si="32"/>
        <v xml:space="preserve"> </v>
      </c>
      <c r="CR45" s="4" t="str">
        <f t="shared" si="33"/>
        <v xml:space="preserve"> </v>
      </c>
      <c r="CS45" s="4" t="str">
        <f t="shared" si="34"/>
        <v xml:space="preserve"> </v>
      </c>
      <c r="CT45" s="4" t="str">
        <f t="shared" si="35"/>
        <v xml:space="preserve"> </v>
      </c>
      <c r="CU45" s="4" t="str">
        <f t="shared" si="36"/>
        <v xml:space="preserve"> </v>
      </c>
      <c r="CV45" s="4" t="str">
        <f t="shared" si="37"/>
        <v xml:space="preserve"> </v>
      </c>
      <c r="CW45" s="4" t="str">
        <f t="shared" si="38"/>
        <v xml:space="preserve"> </v>
      </c>
      <c r="CX45" s="4" t="str">
        <f t="shared" si="39"/>
        <v xml:space="preserve"> </v>
      </c>
      <c r="CY45" s="4" t="str">
        <f t="shared" si="40"/>
        <v xml:space="preserve"> </v>
      </c>
      <c r="CZ45" s="4" t="str">
        <f t="shared" si="41"/>
        <v xml:space="preserve"> </v>
      </c>
      <c r="DA45" s="4" t="str">
        <f t="shared" si="42"/>
        <v xml:space="preserve"> </v>
      </c>
      <c r="DB45" s="4" t="str">
        <f t="shared" si="43"/>
        <v xml:space="preserve"> </v>
      </c>
      <c r="DC45" s="4" t="str">
        <f t="shared" si="44"/>
        <v xml:space="preserve"> </v>
      </c>
      <c r="DD45" s="4" t="str">
        <f t="shared" si="45"/>
        <v xml:space="preserve"> </v>
      </c>
      <c r="DE45" s="4" t="str">
        <f t="shared" si="46"/>
        <v xml:space="preserve"> </v>
      </c>
      <c r="DF45" s="4" t="str">
        <f t="shared" si="47"/>
        <v xml:space="preserve"> </v>
      </c>
      <c r="DG45" s="4" t="str">
        <f t="shared" si="48"/>
        <v xml:space="preserve"> </v>
      </c>
      <c r="DH45" s="4" t="str">
        <f t="shared" si="49"/>
        <v xml:space="preserve"> </v>
      </c>
      <c r="DI45" s="4" t="str">
        <f t="shared" si="50"/>
        <v xml:space="preserve"> </v>
      </c>
      <c r="DJ45" s="4" t="str">
        <f t="shared" si="51"/>
        <v xml:space="preserve"> </v>
      </c>
      <c r="DK45" s="4" t="str">
        <f t="shared" si="52"/>
        <v xml:space="preserve"> </v>
      </c>
      <c r="DL45" s="4" t="str">
        <f t="shared" si="53"/>
        <v xml:space="preserve"> </v>
      </c>
      <c r="DM45" s="4" t="str">
        <f t="shared" si="54"/>
        <v xml:space="preserve"> </v>
      </c>
      <c r="DN45" s="15" t="str">
        <f t="shared" si="60"/>
        <v xml:space="preserve"> </v>
      </c>
    </row>
    <row r="46" spans="1:118">
      <c r="A46" s="85"/>
      <c r="B46" s="68"/>
      <c r="C46" s="91"/>
      <c r="D46" s="91"/>
      <c r="E46" s="91"/>
      <c r="F46" s="94"/>
      <c r="G46" s="68"/>
      <c r="H46" s="91"/>
      <c r="I46" s="91"/>
      <c r="J46" s="94"/>
      <c r="K46" s="68"/>
      <c r="L46" s="3"/>
      <c r="M46" s="91"/>
      <c r="N46" s="94"/>
      <c r="O46" s="68"/>
      <c r="P46" s="91"/>
      <c r="Q46" s="91"/>
      <c r="R46" s="94"/>
      <c r="S46" s="68"/>
      <c r="T46" s="91"/>
      <c r="U46" s="105"/>
      <c r="V46" s="94"/>
      <c r="W46" s="68"/>
      <c r="X46" s="3"/>
      <c r="Y46" s="91"/>
      <c r="Z46" s="94"/>
      <c r="AA46" s="68"/>
      <c r="AB46" s="91"/>
      <c r="AC46" s="91"/>
      <c r="AD46" s="94"/>
      <c r="AE46" s="68"/>
      <c r="AF46" s="91"/>
      <c r="AG46" s="91"/>
      <c r="AH46" s="68"/>
      <c r="AI46" s="91"/>
      <c r="AJ46" s="91"/>
      <c r="AK46" s="94"/>
      <c r="AL46" s="68"/>
      <c r="AM46" s="91"/>
      <c r="AN46" s="91"/>
      <c r="AO46" s="94"/>
      <c r="AP46" s="68"/>
      <c r="AQ46" s="91"/>
      <c r="AR46" s="94"/>
      <c r="AS46" s="68"/>
      <c r="AT46" s="91"/>
      <c r="AU46" s="94"/>
      <c r="AV46" s="3"/>
      <c r="AW46" s="91"/>
      <c r="AX46" s="91"/>
      <c r="AY46" s="91"/>
      <c r="AZ46" s="68"/>
      <c r="BA46" s="91"/>
      <c r="BB46" s="91"/>
      <c r="BC46" s="91"/>
      <c r="BD46" s="99" t="str">
        <f t="shared" si="0"/>
        <v xml:space="preserve"> </v>
      </c>
      <c r="BF46" s="23" t="str">
        <f t="shared" si="55"/>
        <v xml:space="preserve"> </v>
      </c>
      <c r="BG46" s="23" t="str">
        <f t="shared" si="56"/>
        <v xml:space="preserve"> </v>
      </c>
      <c r="BH46" s="23" t="str">
        <f t="shared" si="57"/>
        <v xml:space="preserve"> </v>
      </c>
      <c r="BI46" s="23" t="str">
        <f t="shared" si="58"/>
        <v xml:space="preserve"> </v>
      </c>
      <c r="BJ46" s="23" t="str">
        <f t="shared" si="59"/>
        <v xml:space="preserve"> </v>
      </c>
      <c r="BL46" s="4" t="str">
        <f t="shared" si="1"/>
        <v xml:space="preserve"> </v>
      </c>
      <c r="BM46" s="4" t="str">
        <f t="shared" si="2"/>
        <v xml:space="preserve"> </v>
      </c>
      <c r="BN46" s="4" t="str">
        <f t="shared" si="3"/>
        <v xml:space="preserve"> </v>
      </c>
      <c r="BO46" s="4" t="str">
        <f t="shared" si="4"/>
        <v xml:space="preserve"> </v>
      </c>
      <c r="BP46" s="4" t="str">
        <f t="shared" si="5"/>
        <v xml:space="preserve"> </v>
      </c>
      <c r="BQ46" s="4" t="str">
        <f t="shared" si="6"/>
        <v xml:space="preserve"> </v>
      </c>
      <c r="BR46" s="4" t="str">
        <f t="shared" si="7"/>
        <v xml:space="preserve"> </v>
      </c>
      <c r="BS46" s="4" t="str">
        <f t="shared" si="8"/>
        <v xml:space="preserve"> </v>
      </c>
      <c r="BT46" s="4" t="str">
        <f t="shared" si="9"/>
        <v xml:space="preserve"> </v>
      </c>
      <c r="BU46" s="4" t="str">
        <f t="shared" si="10"/>
        <v xml:space="preserve"> </v>
      </c>
      <c r="BV46" s="4" t="str">
        <f t="shared" si="11"/>
        <v xml:space="preserve"> </v>
      </c>
      <c r="BW46" s="4" t="str">
        <f t="shared" si="12"/>
        <v xml:space="preserve"> </v>
      </c>
      <c r="BX46" s="4" t="str">
        <f t="shared" si="13"/>
        <v xml:space="preserve"> </v>
      </c>
      <c r="BY46" s="4" t="str">
        <f t="shared" si="14"/>
        <v xml:space="preserve"> </v>
      </c>
      <c r="BZ46" s="4" t="str">
        <f t="shared" si="15"/>
        <v xml:space="preserve"> </v>
      </c>
      <c r="CA46" s="4" t="str">
        <f t="shared" si="16"/>
        <v xml:space="preserve"> </v>
      </c>
      <c r="CB46" s="4" t="str">
        <f t="shared" si="17"/>
        <v xml:space="preserve"> </v>
      </c>
      <c r="CC46" s="4" t="str">
        <f t="shared" si="18"/>
        <v xml:space="preserve"> </v>
      </c>
      <c r="CD46" s="4" t="str">
        <f t="shared" si="19"/>
        <v xml:space="preserve"> </v>
      </c>
      <c r="CE46" s="4" t="str">
        <f t="shared" si="20"/>
        <v xml:space="preserve"> </v>
      </c>
      <c r="CF46" s="4" t="str">
        <f t="shared" si="21"/>
        <v xml:space="preserve"> </v>
      </c>
      <c r="CG46" s="4" t="str">
        <f t="shared" si="22"/>
        <v xml:space="preserve"> </v>
      </c>
      <c r="CH46" s="4" t="str">
        <f t="shared" si="23"/>
        <v xml:space="preserve"> </v>
      </c>
      <c r="CI46" s="4" t="str">
        <f t="shared" si="24"/>
        <v xml:space="preserve"> </v>
      </c>
      <c r="CJ46" s="4" t="str">
        <f t="shared" si="25"/>
        <v xml:space="preserve"> </v>
      </c>
      <c r="CK46" s="4" t="str">
        <f t="shared" si="26"/>
        <v xml:space="preserve"> </v>
      </c>
      <c r="CL46" s="4" t="str">
        <f t="shared" si="27"/>
        <v xml:space="preserve"> </v>
      </c>
      <c r="CM46" s="4" t="str">
        <f t="shared" si="28"/>
        <v xml:space="preserve"> </v>
      </c>
      <c r="CN46" s="4" t="str">
        <f t="shared" si="29"/>
        <v xml:space="preserve"> </v>
      </c>
      <c r="CO46" s="4" t="str">
        <f t="shared" si="30"/>
        <v xml:space="preserve"> </v>
      </c>
      <c r="CP46" s="4" t="str">
        <f t="shared" si="31"/>
        <v xml:space="preserve"> </v>
      </c>
      <c r="CQ46" s="4" t="str">
        <f t="shared" si="32"/>
        <v xml:space="preserve"> </v>
      </c>
      <c r="CR46" s="4" t="str">
        <f t="shared" si="33"/>
        <v xml:space="preserve"> </v>
      </c>
      <c r="CS46" s="4" t="str">
        <f t="shared" si="34"/>
        <v xml:space="preserve"> </v>
      </c>
      <c r="CT46" s="4" t="str">
        <f t="shared" si="35"/>
        <v xml:space="preserve"> </v>
      </c>
      <c r="CU46" s="4" t="str">
        <f t="shared" si="36"/>
        <v xml:space="preserve"> </v>
      </c>
      <c r="CV46" s="4" t="str">
        <f t="shared" si="37"/>
        <v xml:space="preserve"> </v>
      </c>
      <c r="CW46" s="4" t="str">
        <f t="shared" si="38"/>
        <v xml:space="preserve"> </v>
      </c>
      <c r="CX46" s="4" t="str">
        <f t="shared" si="39"/>
        <v xml:space="preserve"> </v>
      </c>
      <c r="CY46" s="4" t="str">
        <f t="shared" si="40"/>
        <v xml:space="preserve"> </v>
      </c>
      <c r="CZ46" s="4" t="str">
        <f t="shared" si="41"/>
        <v xml:space="preserve"> </v>
      </c>
      <c r="DA46" s="4" t="str">
        <f t="shared" si="42"/>
        <v xml:space="preserve"> </v>
      </c>
      <c r="DB46" s="4" t="str">
        <f t="shared" si="43"/>
        <v xml:space="preserve"> </v>
      </c>
      <c r="DC46" s="4" t="str">
        <f t="shared" si="44"/>
        <v xml:space="preserve"> </v>
      </c>
      <c r="DD46" s="4" t="str">
        <f t="shared" si="45"/>
        <v xml:space="preserve"> </v>
      </c>
      <c r="DE46" s="4" t="str">
        <f t="shared" si="46"/>
        <v xml:space="preserve"> </v>
      </c>
      <c r="DF46" s="4" t="str">
        <f t="shared" si="47"/>
        <v xml:space="preserve"> </v>
      </c>
      <c r="DG46" s="4" t="str">
        <f t="shared" si="48"/>
        <v xml:space="preserve"> </v>
      </c>
      <c r="DH46" s="4" t="str">
        <f t="shared" si="49"/>
        <v xml:space="preserve"> </v>
      </c>
      <c r="DI46" s="4" t="str">
        <f t="shared" si="50"/>
        <v xml:space="preserve"> </v>
      </c>
      <c r="DJ46" s="4" t="str">
        <f t="shared" si="51"/>
        <v xml:space="preserve"> </v>
      </c>
      <c r="DK46" s="4" t="str">
        <f t="shared" si="52"/>
        <v xml:space="preserve"> </v>
      </c>
      <c r="DL46" s="4" t="str">
        <f t="shared" si="53"/>
        <v xml:space="preserve"> </v>
      </c>
      <c r="DM46" s="4" t="str">
        <f t="shared" si="54"/>
        <v xml:space="preserve"> </v>
      </c>
      <c r="DN46" s="15" t="str">
        <f t="shared" si="60"/>
        <v xml:space="preserve"> </v>
      </c>
    </row>
    <row r="47" spans="1:118">
      <c r="A47" s="85"/>
      <c r="B47" s="68"/>
      <c r="C47" s="91"/>
      <c r="D47" s="91"/>
      <c r="E47" s="91"/>
      <c r="F47" s="94"/>
      <c r="G47" s="68"/>
      <c r="H47" s="91"/>
      <c r="I47" s="91"/>
      <c r="J47" s="94"/>
      <c r="K47" s="68"/>
      <c r="L47" s="3"/>
      <c r="M47" s="91"/>
      <c r="N47" s="94"/>
      <c r="O47" s="68"/>
      <c r="P47" s="91"/>
      <c r="Q47" s="91"/>
      <c r="R47" s="94"/>
      <c r="S47" s="68"/>
      <c r="T47" s="91"/>
      <c r="U47" s="105"/>
      <c r="V47" s="94"/>
      <c r="W47" s="68"/>
      <c r="X47" s="3"/>
      <c r="Y47" s="91"/>
      <c r="Z47" s="94"/>
      <c r="AA47" s="68"/>
      <c r="AB47" s="91"/>
      <c r="AC47" s="91"/>
      <c r="AD47" s="94"/>
      <c r="AE47" s="68"/>
      <c r="AF47" s="91"/>
      <c r="AG47" s="91"/>
      <c r="AH47" s="68"/>
      <c r="AI47" s="91"/>
      <c r="AJ47" s="91"/>
      <c r="AK47" s="94"/>
      <c r="AL47" s="68"/>
      <c r="AM47" s="91"/>
      <c r="AN47" s="91"/>
      <c r="AO47" s="94"/>
      <c r="AP47" s="68"/>
      <c r="AQ47" s="91"/>
      <c r="AR47" s="94"/>
      <c r="AS47" s="68"/>
      <c r="AT47" s="91"/>
      <c r="AU47" s="94"/>
      <c r="AV47" s="3"/>
      <c r="AW47" s="91"/>
      <c r="AX47" s="91"/>
      <c r="AY47" s="91"/>
      <c r="AZ47" s="68"/>
      <c r="BA47" s="91"/>
      <c r="BB47" s="91"/>
      <c r="BC47" s="91"/>
      <c r="BD47" s="99" t="str">
        <f t="shared" si="0"/>
        <v xml:space="preserve"> </v>
      </c>
      <c r="BF47" s="23" t="str">
        <f t="shared" si="55"/>
        <v xml:space="preserve"> </v>
      </c>
      <c r="BG47" s="23" t="str">
        <f t="shared" si="56"/>
        <v xml:space="preserve"> </v>
      </c>
      <c r="BH47" s="23" t="str">
        <f t="shared" si="57"/>
        <v xml:space="preserve"> </v>
      </c>
      <c r="BI47" s="23" t="str">
        <f t="shared" si="58"/>
        <v xml:space="preserve"> </v>
      </c>
      <c r="BJ47" s="23" t="str">
        <f t="shared" si="59"/>
        <v xml:space="preserve"> </v>
      </c>
      <c r="BL47" s="4" t="str">
        <f t="shared" si="1"/>
        <v xml:space="preserve"> </v>
      </c>
      <c r="BM47" s="4" t="str">
        <f t="shared" si="2"/>
        <v xml:space="preserve"> </v>
      </c>
      <c r="BN47" s="4" t="str">
        <f t="shared" si="3"/>
        <v xml:space="preserve"> </v>
      </c>
      <c r="BO47" s="4" t="str">
        <f t="shared" si="4"/>
        <v xml:space="preserve"> </v>
      </c>
      <c r="BP47" s="4" t="str">
        <f t="shared" si="5"/>
        <v xml:space="preserve"> </v>
      </c>
      <c r="BQ47" s="4" t="str">
        <f t="shared" si="6"/>
        <v xml:space="preserve"> </v>
      </c>
      <c r="BR47" s="4" t="str">
        <f t="shared" si="7"/>
        <v xml:space="preserve"> </v>
      </c>
      <c r="BS47" s="4" t="str">
        <f t="shared" si="8"/>
        <v xml:space="preserve"> </v>
      </c>
      <c r="BT47" s="4" t="str">
        <f t="shared" si="9"/>
        <v xml:space="preserve"> </v>
      </c>
      <c r="BU47" s="4" t="str">
        <f t="shared" si="10"/>
        <v xml:space="preserve"> </v>
      </c>
      <c r="BV47" s="4" t="str">
        <f t="shared" si="11"/>
        <v xml:space="preserve"> </v>
      </c>
      <c r="BW47" s="4" t="str">
        <f t="shared" si="12"/>
        <v xml:space="preserve"> </v>
      </c>
      <c r="BX47" s="4" t="str">
        <f t="shared" si="13"/>
        <v xml:space="preserve"> </v>
      </c>
      <c r="BY47" s="4" t="str">
        <f t="shared" si="14"/>
        <v xml:space="preserve"> </v>
      </c>
      <c r="BZ47" s="4" t="str">
        <f t="shared" si="15"/>
        <v xml:space="preserve"> </v>
      </c>
      <c r="CA47" s="4" t="str">
        <f t="shared" si="16"/>
        <v xml:space="preserve"> </v>
      </c>
      <c r="CB47" s="4" t="str">
        <f t="shared" si="17"/>
        <v xml:space="preserve"> </v>
      </c>
      <c r="CC47" s="4" t="str">
        <f t="shared" si="18"/>
        <v xml:space="preserve"> </v>
      </c>
      <c r="CD47" s="4" t="str">
        <f t="shared" si="19"/>
        <v xml:space="preserve"> </v>
      </c>
      <c r="CE47" s="4" t="str">
        <f t="shared" si="20"/>
        <v xml:space="preserve"> </v>
      </c>
      <c r="CF47" s="4" t="str">
        <f t="shared" si="21"/>
        <v xml:space="preserve"> </v>
      </c>
      <c r="CG47" s="4" t="str">
        <f t="shared" si="22"/>
        <v xml:space="preserve"> </v>
      </c>
      <c r="CH47" s="4" t="str">
        <f t="shared" si="23"/>
        <v xml:space="preserve"> </v>
      </c>
      <c r="CI47" s="4" t="str">
        <f t="shared" si="24"/>
        <v xml:space="preserve"> </v>
      </c>
      <c r="CJ47" s="4" t="str">
        <f t="shared" si="25"/>
        <v xml:space="preserve"> </v>
      </c>
      <c r="CK47" s="4" t="str">
        <f t="shared" si="26"/>
        <v xml:space="preserve"> </v>
      </c>
      <c r="CL47" s="4" t="str">
        <f t="shared" si="27"/>
        <v xml:space="preserve"> </v>
      </c>
      <c r="CM47" s="4" t="str">
        <f t="shared" si="28"/>
        <v xml:space="preserve"> </v>
      </c>
      <c r="CN47" s="4" t="str">
        <f t="shared" si="29"/>
        <v xml:space="preserve"> </v>
      </c>
      <c r="CO47" s="4" t="str">
        <f t="shared" si="30"/>
        <v xml:space="preserve"> </v>
      </c>
      <c r="CP47" s="4" t="str">
        <f t="shared" si="31"/>
        <v xml:space="preserve"> </v>
      </c>
      <c r="CQ47" s="4" t="str">
        <f t="shared" si="32"/>
        <v xml:space="preserve"> </v>
      </c>
      <c r="CR47" s="4" t="str">
        <f t="shared" si="33"/>
        <v xml:space="preserve"> </v>
      </c>
      <c r="CS47" s="4" t="str">
        <f t="shared" si="34"/>
        <v xml:space="preserve"> </v>
      </c>
      <c r="CT47" s="4" t="str">
        <f t="shared" si="35"/>
        <v xml:space="preserve"> </v>
      </c>
      <c r="CU47" s="4" t="str">
        <f t="shared" si="36"/>
        <v xml:space="preserve"> </v>
      </c>
      <c r="CV47" s="4" t="str">
        <f t="shared" si="37"/>
        <v xml:space="preserve"> </v>
      </c>
      <c r="CW47" s="4" t="str">
        <f t="shared" si="38"/>
        <v xml:space="preserve"> </v>
      </c>
      <c r="CX47" s="4" t="str">
        <f t="shared" si="39"/>
        <v xml:space="preserve"> </v>
      </c>
      <c r="CY47" s="4" t="str">
        <f t="shared" si="40"/>
        <v xml:space="preserve"> </v>
      </c>
      <c r="CZ47" s="4" t="str">
        <f t="shared" si="41"/>
        <v xml:space="preserve"> </v>
      </c>
      <c r="DA47" s="4" t="str">
        <f t="shared" si="42"/>
        <v xml:space="preserve"> </v>
      </c>
      <c r="DB47" s="4" t="str">
        <f t="shared" si="43"/>
        <v xml:space="preserve"> </v>
      </c>
      <c r="DC47" s="4" t="str">
        <f t="shared" si="44"/>
        <v xml:space="preserve"> </v>
      </c>
      <c r="DD47" s="4" t="str">
        <f t="shared" si="45"/>
        <v xml:space="preserve"> </v>
      </c>
      <c r="DE47" s="4" t="str">
        <f t="shared" si="46"/>
        <v xml:space="preserve"> </v>
      </c>
      <c r="DF47" s="4" t="str">
        <f t="shared" si="47"/>
        <v xml:space="preserve"> </v>
      </c>
      <c r="DG47" s="4" t="str">
        <f t="shared" si="48"/>
        <v xml:space="preserve"> </v>
      </c>
      <c r="DH47" s="4" t="str">
        <f t="shared" si="49"/>
        <v xml:space="preserve"> </v>
      </c>
      <c r="DI47" s="4" t="str">
        <f t="shared" si="50"/>
        <v xml:space="preserve"> </v>
      </c>
      <c r="DJ47" s="4" t="str">
        <f t="shared" si="51"/>
        <v xml:space="preserve"> </v>
      </c>
      <c r="DK47" s="4" t="str">
        <f t="shared" si="52"/>
        <v xml:space="preserve"> </v>
      </c>
      <c r="DL47" s="4" t="str">
        <f t="shared" si="53"/>
        <v xml:space="preserve"> </v>
      </c>
      <c r="DM47" s="4" t="str">
        <f t="shared" si="54"/>
        <v xml:space="preserve"> </v>
      </c>
      <c r="DN47" s="15" t="str">
        <f t="shared" si="60"/>
        <v xml:space="preserve"> </v>
      </c>
    </row>
    <row r="48" spans="1:118">
      <c r="A48" s="85"/>
      <c r="B48" s="68"/>
      <c r="C48" s="91"/>
      <c r="D48" s="91"/>
      <c r="E48" s="91"/>
      <c r="F48" s="94"/>
      <c r="G48" s="68"/>
      <c r="H48" s="91"/>
      <c r="I48" s="91"/>
      <c r="J48" s="94"/>
      <c r="K48" s="68"/>
      <c r="L48" s="3"/>
      <c r="M48" s="91"/>
      <c r="N48" s="94"/>
      <c r="O48" s="68"/>
      <c r="P48" s="91"/>
      <c r="Q48" s="91"/>
      <c r="R48" s="94"/>
      <c r="S48" s="68"/>
      <c r="T48" s="91"/>
      <c r="U48" s="105"/>
      <c r="V48" s="94"/>
      <c r="W48" s="68"/>
      <c r="X48" s="3"/>
      <c r="Y48" s="91"/>
      <c r="Z48" s="94"/>
      <c r="AA48" s="68"/>
      <c r="AB48" s="91"/>
      <c r="AC48" s="91"/>
      <c r="AD48" s="94"/>
      <c r="AE48" s="68"/>
      <c r="AF48" s="91"/>
      <c r="AG48" s="91"/>
      <c r="AH48" s="68"/>
      <c r="AI48" s="91"/>
      <c r="AJ48" s="91"/>
      <c r="AK48" s="94"/>
      <c r="AL48" s="68"/>
      <c r="AM48" s="91"/>
      <c r="AN48" s="91"/>
      <c r="AO48" s="94"/>
      <c r="AP48" s="68"/>
      <c r="AQ48" s="91"/>
      <c r="AR48" s="94"/>
      <c r="AS48" s="68"/>
      <c r="AT48" s="91"/>
      <c r="AU48" s="94"/>
      <c r="AV48" s="3"/>
      <c r="AW48" s="91"/>
      <c r="AX48" s="91"/>
      <c r="AY48" s="91"/>
      <c r="AZ48" s="68"/>
      <c r="BA48" s="91"/>
      <c r="BB48" s="91"/>
      <c r="BC48" s="91"/>
      <c r="BD48" s="99" t="str">
        <f t="shared" si="0"/>
        <v xml:space="preserve"> </v>
      </c>
      <c r="BF48" s="23" t="str">
        <f t="shared" si="55"/>
        <v xml:space="preserve"> </v>
      </c>
      <c r="BG48" s="23" t="str">
        <f t="shared" si="56"/>
        <v xml:space="preserve"> </v>
      </c>
      <c r="BH48" s="23" t="str">
        <f t="shared" si="57"/>
        <v xml:space="preserve"> </v>
      </c>
      <c r="BI48" s="23" t="str">
        <f t="shared" si="58"/>
        <v xml:space="preserve"> </v>
      </c>
      <c r="BJ48" s="23" t="str">
        <f t="shared" si="59"/>
        <v xml:space="preserve"> </v>
      </c>
      <c r="BL48" s="4" t="str">
        <f t="shared" si="1"/>
        <v xml:space="preserve"> </v>
      </c>
      <c r="BM48" s="4" t="str">
        <f t="shared" si="2"/>
        <v xml:space="preserve"> </v>
      </c>
      <c r="BN48" s="4" t="str">
        <f t="shared" si="3"/>
        <v xml:space="preserve"> </v>
      </c>
      <c r="BO48" s="4" t="str">
        <f t="shared" si="4"/>
        <v xml:space="preserve"> </v>
      </c>
      <c r="BP48" s="4" t="str">
        <f t="shared" si="5"/>
        <v xml:space="preserve"> </v>
      </c>
      <c r="BQ48" s="4" t="str">
        <f t="shared" si="6"/>
        <v xml:space="preserve"> </v>
      </c>
      <c r="BR48" s="4" t="str">
        <f t="shared" si="7"/>
        <v xml:space="preserve"> </v>
      </c>
      <c r="BS48" s="4" t="str">
        <f t="shared" si="8"/>
        <v xml:space="preserve"> </v>
      </c>
      <c r="BT48" s="4" t="str">
        <f t="shared" si="9"/>
        <v xml:space="preserve"> </v>
      </c>
      <c r="BU48" s="4" t="str">
        <f t="shared" si="10"/>
        <v xml:space="preserve"> </v>
      </c>
      <c r="BV48" s="4" t="str">
        <f t="shared" si="11"/>
        <v xml:space="preserve"> </v>
      </c>
      <c r="BW48" s="4" t="str">
        <f t="shared" si="12"/>
        <v xml:space="preserve"> </v>
      </c>
      <c r="BX48" s="4" t="str">
        <f t="shared" si="13"/>
        <v xml:space="preserve"> </v>
      </c>
      <c r="BY48" s="4" t="str">
        <f t="shared" si="14"/>
        <v xml:space="preserve"> </v>
      </c>
      <c r="BZ48" s="4" t="str">
        <f t="shared" si="15"/>
        <v xml:space="preserve"> </v>
      </c>
      <c r="CA48" s="4" t="str">
        <f t="shared" si="16"/>
        <v xml:space="preserve"> </v>
      </c>
      <c r="CB48" s="4" t="str">
        <f t="shared" si="17"/>
        <v xml:space="preserve"> </v>
      </c>
      <c r="CC48" s="4" t="str">
        <f t="shared" si="18"/>
        <v xml:space="preserve"> </v>
      </c>
      <c r="CD48" s="4" t="str">
        <f t="shared" si="19"/>
        <v xml:space="preserve"> </v>
      </c>
      <c r="CE48" s="4" t="str">
        <f t="shared" si="20"/>
        <v xml:space="preserve"> </v>
      </c>
      <c r="CF48" s="4" t="str">
        <f t="shared" si="21"/>
        <v xml:space="preserve"> </v>
      </c>
      <c r="CG48" s="4" t="str">
        <f t="shared" si="22"/>
        <v xml:space="preserve"> </v>
      </c>
      <c r="CH48" s="4" t="str">
        <f t="shared" si="23"/>
        <v xml:space="preserve"> </v>
      </c>
      <c r="CI48" s="4" t="str">
        <f t="shared" si="24"/>
        <v xml:space="preserve"> </v>
      </c>
      <c r="CJ48" s="4" t="str">
        <f t="shared" si="25"/>
        <v xml:space="preserve"> </v>
      </c>
      <c r="CK48" s="4" t="str">
        <f t="shared" si="26"/>
        <v xml:space="preserve"> </v>
      </c>
      <c r="CL48" s="4" t="str">
        <f t="shared" si="27"/>
        <v xml:space="preserve"> </v>
      </c>
      <c r="CM48" s="4" t="str">
        <f t="shared" si="28"/>
        <v xml:space="preserve"> </v>
      </c>
      <c r="CN48" s="4" t="str">
        <f t="shared" si="29"/>
        <v xml:space="preserve"> </v>
      </c>
      <c r="CO48" s="4" t="str">
        <f t="shared" si="30"/>
        <v xml:space="preserve"> </v>
      </c>
      <c r="CP48" s="4" t="str">
        <f t="shared" si="31"/>
        <v xml:space="preserve"> </v>
      </c>
      <c r="CQ48" s="4" t="str">
        <f t="shared" si="32"/>
        <v xml:space="preserve"> </v>
      </c>
      <c r="CR48" s="4" t="str">
        <f t="shared" si="33"/>
        <v xml:space="preserve"> </v>
      </c>
      <c r="CS48" s="4" t="str">
        <f t="shared" si="34"/>
        <v xml:space="preserve"> </v>
      </c>
      <c r="CT48" s="4" t="str">
        <f t="shared" si="35"/>
        <v xml:space="preserve"> </v>
      </c>
      <c r="CU48" s="4" t="str">
        <f t="shared" si="36"/>
        <v xml:space="preserve"> </v>
      </c>
      <c r="CV48" s="4" t="str">
        <f t="shared" si="37"/>
        <v xml:space="preserve"> </v>
      </c>
      <c r="CW48" s="4" t="str">
        <f t="shared" si="38"/>
        <v xml:space="preserve"> </v>
      </c>
      <c r="CX48" s="4" t="str">
        <f t="shared" si="39"/>
        <v xml:space="preserve"> </v>
      </c>
      <c r="CY48" s="4" t="str">
        <f t="shared" si="40"/>
        <v xml:space="preserve"> </v>
      </c>
      <c r="CZ48" s="4" t="str">
        <f t="shared" si="41"/>
        <v xml:space="preserve"> </v>
      </c>
      <c r="DA48" s="4" t="str">
        <f t="shared" si="42"/>
        <v xml:space="preserve"> </v>
      </c>
      <c r="DB48" s="4" t="str">
        <f t="shared" si="43"/>
        <v xml:space="preserve"> </v>
      </c>
      <c r="DC48" s="4" t="str">
        <f t="shared" si="44"/>
        <v xml:space="preserve"> </v>
      </c>
      <c r="DD48" s="4" t="str">
        <f t="shared" si="45"/>
        <v xml:space="preserve"> </v>
      </c>
      <c r="DE48" s="4" t="str">
        <f t="shared" si="46"/>
        <v xml:space="preserve"> </v>
      </c>
      <c r="DF48" s="4" t="str">
        <f t="shared" si="47"/>
        <v xml:space="preserve"> </v>
      </c>
      <c r="DG48" s="4" t="str">
        <f t="shared" si="48"/>
        <v xml:space="preserve"> </v>
      </c>
      <c r="DH48" s="4" t="str">
        <f t="shared" si="49"/>
        <v xml:space="preserve"> </v>
      </c>
      <c r="DI48" s="4" t="str">
        <f t="shared" si="50"/>
        <v xml:space="preserve"> </v>
      </c>
      <c r="DJ48" s="4" t="str">
        <f t="shared" si="51"/>
        <v xml:space="preserve"> </v>
      </c>
      <c r="DK48" s="4" t="str">
        <f t="shared" si="52"/>
        <v xml:space="preserve"> </v>
      </c>
      <c r="DL48" s="4" t="str">
        <f t="shared" si="53"/>
        <v xml:space="preserve"> </v>
      </c>
      <c r="DM48" s="4" t="str">
        <f t="shared" si="54"/>
        <v xml:space="preserve"> </v>
      </c>
      <c r="DN48" s="15" t="str">
        <f t="shared" si="60"/>
        <v xml:space="preserve"> </v>
      </c>
    </row>
    <row r="49" spans="1:127">
      <c r="A49" s="85"/>
      <c r="B49" s="68"/>
      <c r="C49" s="91"/>
      <c r="D49" s="91"/>
      <c r="E49" s="91"/>
      <c r="F49" s="94"/>
      <c r="G49" s="68"/>
      <c r="H49" s="91"/>
      <c r="I49" s="91"/>
      <c r="J49" s="94"/>
      <c r="K49" s="68"/>
      <c r="L49" s="3"/>
      <c r="M49" s="91"/>
      <c r="N49" s="94"/>
      <c r="O49" s="68"/>
      <c r="P49" s="91"/>
      <c r="Q49" s="91"/>
      <c r="R49" s="94"/>
      <c r="S49" s="68"/>
      <c r="T49" s="91"/>
      <c r="U49" s="105"/>
      <c r="V49" s="94"/>
      <c r="W49" s="68"/>
      <c r="X49" s="3"/>
      <c r="Y49" s="91"/>
      <c r="Z49" s="94"/>
      <c r="AA49" s="68"/>
      <c r="AB49" s="91"/>
      <c r="AC49" s="91"/>
      <c r="AD49" s="94"/>
      <c r="AE49" s="68"/>
      <c r="AF49" s="91"/>
      <c r="AG49" s="91"/>
      <c r="AH49" s="68"/>
      <c r="AI49" s="91"/>
      <c r="AJ49" s="91"/>
      <c r="AK49" s="94"/>
      <c r="AL49" s="68"/>
      <c r="AM49" s="91"/>
      <c r="AN49" s="91"/>
      <c r="AO49" s="94"/>
      <c r="AP49" s="68"/>
      <c r="AQ49" s="91"/>
      <c r="AR49" s="94"/>
      <c r="AS49" s="68"/>
      <c r="AT49" s="91"/>
      <c r="AU49" s="94"/>
      <c r="AV49" s="3"/>
      <c r="AW49" s="91"/>
      <c r="AX49" s="91"/>
      <c r="AY49" s="91"/>
      <c r="AZ49" s="68"/>
      <c r="BA49" s="91"/>
      <c r="BB49" s="91"/>
      <c r="BC49" s="91"/>
      <c r="BD49" s="99" t="str">
        <f t="shared" si="0"/>
        <v xml:space="preserve"> </v>
      </c>
      <c r="BF49" s="23" t="str">
        <f t="shared" si="55"/>
        <v xml:space="preserve"> </v>
      </c>
      <c r="BG49" s="23" t="str">
        <f t="shared" si="56"/>
        <v xml:space="preserve"> </v>
      </c>
      <c r="BH49" s="23" t="str">
        <f t="shared" si="57"/>
        <v xml:space="preserve"> </v>
      </c>
      <c r="BI49" s="23" t="str">
        <f t="shared" si="58"/>
        <v xml:space="preserve"> </v>
      </c>
      <c r="BJ49" s="23" t="str">
        <f t="shared" si="59"/>
        <v xml:space="preserve"> </v>
      </c>
      <c r="BL49" s="4" t="str">
        <f t="shared" si="1"/>
        <v xml:space="preserve"> </v>
      </c>
      <c r="BM49" s="4" t="str">
        <f t="shared" si="2"/>
        <v xml:space="preserve"> </v>
      </c>
      <c r="BN49" s="4" t="str">
        <f t="shared" si="3"/>
        <v xml:space="preserve"> </v>
      </c>
      <c r="BO49" s="4" t="str">
        <f t="shared" si="4"/>
        <v xml:space="preserve"> </v>
      </c>
      <c r="BP49" s="4" t="str">
        <f t="shared" si="5"/>
        <v xml:space="preserve"> </v>
      </c>
      <c r="BQ49" s="4" t="str">
        <f t="shared" si="6"/>
        <v xml:space="preserve"> </v>
      </c>
      <c r="BR49" s="4" t="str">
        <f t="shared" si="7"/>
        <v xml:space="preserve"> </v>
      </c>
      <c r="BS49" s="4" t="str">
        <f t="shared" si="8"/>
        <v xml:space="preserve"> </v>
      </c>
      <c r="BT49" s="4" t="str">
        <f t="shared" si="9"/>
        <v xml:space="preserve"> </v>
      </c>
      <c r="BU49" s="4" t="str">
        <f t="shared" si="10"/>
        <v xml:space="preserve"> </v>
      </c>
      <c r="BV49" s="4" t="str">
        <f t="shared" si="11"/>
        <v xml:space="preserve"> </v>
      </c>
      <c r="BW49" s="4" t="str">
        <f t="shared" si="12"/>
        <v xml:space="preserve"> </v>
      </c>
      <c r="BX49" s="4" t="str">
        <f t="shared" si="13"/>
        <v xml:space="preserve"> </v>
      </c>
      <c r="BY49" s="4" t="str">
        <f t="shared" si="14"/>
        <v xml:space="preserve"> </v>
      </c>
      <c r="BZ49" s="4" t="str">
        <f t="shared" si="15"/>
        <v xml:space="preserve"> </v>
      </c>
      <c r="CA49" s="4" t="str">
        <f t="shared" si="16"/>
        <v xml:space="preserve"> </v>
      </c>
      <c r="CB49" s="4" t="str">
        <f t="shared" si="17"/>
        <v xml:space="preserve"> </v>
      </c>
      <c r="CC49" s="4" t="str">
        <f t="shared" si="18"/>
        <v xml:space="preserve"> </v>
      </c>
      <c r="CD49" s="4" t="str">
        <f t="shared" si="19"/>
        <v xml:space="preserve"> </v>
      </c>
      <c r="CE49" s="4" t="str">
        <f t="shared" si="20"/>
        <v xml:space="preserve"> </v>
      </c>
      <c r="CF49" s="4" t="str">
        <f t="shared" si="21"/>
        <v xml:space="preserve"> </v>
      </c>
      <c r="CG49" s="4" t="str">
        <f t="shared" si="22"/>
        <v xml:space="preserve"> </v>
      </c>
      <c r="CH49" s="4" t="str">
        <f t="shared" si="23"/>
        <v xml:space="preserve"> </v>
      </c>
      <c r="CI49" s="4" t="str">
        <f t="shared" si="24"/>
        <v xml:space="preserve"> </v>
      </c>
      <c r="CJ49" s="4" t="str">
        <f t="shared" si="25"/>
        <v xml:space="preserve"> </v>
      </c>
      <c r="CK49" s="4" t="str">
        <f t="shared" si="26"/>
        <v xml:space="preserve"> </v>
      </c>
      <c r="CL49" s="4" t="str">
        <f t="shared" si="27"/>
        <v xml:space="preserve"> </v>
      </c>
      <c r="CM49" s="4" t="str">
        <f t="shared" si="28"/>
        <v xml:space="preserve"> </v>
      </c>
      <c r="CN49" s="4" t="str">
        <f t="shared" si="29"/>
        <v xml:space="preserve"> </v>
      </c>
      <c r="CO49" s="4" t="str">
        <f t="shared" si="30"/>
        <v xml:space="preserve"> </v>
      </c>
      <c r="CP49" s="4" t="str">
        <f t="shared" si="31"/>
        <v xml:space="preserve"> </v>
      </c>
      <c r="CQ49" s="4" t="str">
        <f t="shared" si="32"/>
        <v xml:space="preserve"> </v>
      </c>
      <c r="CR49" s="4" t="str">
        <f t="shared" si="33"/>
        <v xml:space="preserve"> </v>
      </c>
      <c r="CS49" s="4" t="str">
        <f t="shared" si="34"/>
        <v xml:space="preserve"> </v>
      </c>
      <c r="CT49" s="4" t="str">
        <f t="shared" si="35"/>
        <v xml:space="preserve"> </v>
      </c>
      <c r="CU49" s="4" t="str">
        <f t="shared" si="36"/>
        <v xml:space="preserve"> </v>
      </c>
      <c r="CV49" s="4" t="str">
        <f t="shared" si="37"/>
        <v xml:space="preserve"> </v>
      </c>
      <c r="CW49" s="4" t="str">
        <f t="shared" si="38"/>
        <v xml:space="preserve"> </v>
      </c>
      <c r="CX49" s="4" t="str">
        <f t="shared" si="39"/>
        <v xml:space="preserve"> </v>
      </c>
      <c r="CY49" s="4" t="str">
        <f t="shared" si="40"/>
        <v xml:space="preserve"> </v>
      </c>
      <c r="CZ49" s="4" t="str">
        <f t="shared" si="41"/>
        <v xml:space="preserve"> </v>
      </c>
      <c r="DA49" s="4" t="str">
        <f t="shared" si="42"/>
        <v xml:space="preserve"> </v>
      </c>
      <c r="DB49" s="4" t="str">
        <f t="shared" si="43"/>
        <v xml:space="preserve"> </v>
      </c>
      <c r="DC49" s="4" t="str">
        <f t="shared" si="44"/>
        <v xml:space="preserve"> </v>
      </c>
      <c r="DD49" s="4" t="str">
        <f t="shared" si="45"/>
        <v xml:space="preserve"> </v>
      </c>
      <c r="DE49" s="4" t="str">
        <f t="shared" si="46"/>
        <v xml:space="preserve"> </v>
      </c>
      <c r="DF49" s="4" t="str">
        <f t="shared" si="47"/>
        <v xml:space="preserve"> </v>
      </c>
      <c r="DG49" s="4" t="str">
        <f t="shared" si="48"/>
        <v xml:space="preserve"> </v>
      </c>
      <c r="DH49" s="4" t="str">
        <f t="shared" si="49"/>
        <v xml:space="preserve"> </v>
      </c>
      <c r="DI49" s="4" t="str">
        <f t="shared" si="50"/>
        <v xml:space="preserve"> </v>
      </c>
      <c r="DJ49" s="4" t="str">
        <f t="shared" si="51"/>
        <v xml:space="preserve"> </v>
      </c>
      <c r="DK49" s="4" t="str">
        <f t="shared" si="52"/>
        <v xml:space="preserve"> </v>
      </c>
      <c r="DL49" s="4" t="str">
        <f t="shared" si="53"/>
        <v xml:space="preserve"> </v>
      </c>
      <c r="DM49" s="4" t="str">
        <f t="shared" si="54"/>
        <v xml:space="preserve"> </v>
      </c>
      <c r="DN49" s="15" t="str">
        <f t="shared" si="60"/>
        <v xml:space="preserve"> </v>
      </c>
    </row>
    <row r="50" spans="1:127" ht="13.5" thickBot="1">
      <c r="A50" s="86"/>
      <c r="B50" s="70"/>
      <c r="C50" s="95"/>
      <c r="D50" s="95"/>
      <c r="E50" s="95"/>
      <c r="F50" s="96"/>
      <c r="G50" s="70"/>
      <c r="H50" s="95"/>
      <c r="I50" s="95"/>
      <c r="J50" s="96"/>
      <c r="K50" s="70"/>
      <c r="L50" s="69"/>
      <c r="M50" s="95"/>
      <c r="N50" s="96"/>
      <c r="O50" s="70"/>
      <c r="P50" s="95"/>
      <c r="Q50" s="95"/>
      <c r="R50" s="96"/>
      <c r="S50" s="70"/>
      <c r="T50" s="95"/>
      <c r="U50" s="106"/>
      <c r="V50" s="96"/>
      <c r="W50" s="70"/>
      <c r="X50" s="69"/>
      <c r="Y50" s="95"/>
      <c r="Z50" s="96"/>
      <c r="AA50" s="70"/>
      <c r="AB50" s="95"/>
      <c r="AC50" s="95"/>
      <c r="AD50" s="96"/>
      <c r="AE50" s="70"/>
      <c r="AF50" s="95"/>
      <c r="AG50" s="95"/>
      <c r="AH50" s="70"/>
      <c r="AI50" s="95"/>
      <c r="AJ50" s="95"/>
      <c r="AK50" s="96"/>
      <c r="AL50" s="70"/>
      <c r="AM50" s="95"/>
      <c r="AN50" s="95"/>
      <c r="AO50" s="96"/>
      <c r="AP50" s="70"/>
      <c r="AQ50" s="95"/>
      <c r="AR50" s="96"/>
      <c r="AS50" s="70"/>
      <c r="AT50" s="95"/>
      <c r="AU50" s="96"/>
      <c r="AV50" s="69"/>
      <c r="AW50" s="95"/>
      <c r="AX50" s="95"/>
      <c r="AY50" s="95"/>
      <c r="AZ50" s="70"/>
      <c r="BA50" s="95"/>
      <c r="BB50" s="95"/>
      <c r="BC50" s="95"/>
      <c r="BD50" s="100" t="str">
        <f t="shared" si="0"/>
        <v xml:space="preserve"> </v>
      </c>
      <c r="BF50" s="23" t="str">
        <f t="shared" si="55"/>
        <v xml:space="preserve"> </v>
      </c>
      <c r="BG50" s="23" t="str">
        <f t="shared" si="56"/>
        <v xml:space="preserve"> </v>
      </c>
      <c r="BH50" s="23" t="str">
        <f t="shared" si="57"/>
        <v xml:space="preserve"> </v>
      </c>
      <c r="BI50" s="23" t="str">
        <f t="shared" si="58"/>
        <v xml:space="preserve"> </v>
      </c>
      <c r="BJ50" s="23" t="str">
        <f t="shared" si="59"/>
        <v xml:space="preserve"> </v>
      </c>
      <c r="BL50" s="4" t="str">
        <f t="shared" si="1"/>
        <v xml:space="preserve"> </v>
      </c>
      <c r="BM50" s="4" t="str">
        <f t="shared" si="2"/>
        <v xml:space="preserve"> </v>
      </c>
      <c r="BN50" s="4" t="str">
        <f t="shared" si="3"/>
        <v xml:space="preserve"> </v>
      </c>
      <c r="BO50" s="4" t="str">
        <f t="shared" si="4"/>
        <v xml:space="preserve"> </v>
      </c>
      <c r="BP50" s="4" t="str">
        <f t="shared" si="5"/>
        <v xml:space="preserve"> </v>
      </c>
      <c r="BQ50" s="4" t="str">
        <f t="shared" si="6"/>
        <v xml:space="preserve"> </v>
      </c>
      <c r="BR50" s="4" t="str">
        <f t="shared" si="7"/>
        <v xml:space="preserve"> </v>
      </c>
      <c r="BS50" s="4" t="str">
        <f t="shared" si="8"/>
        <v xml:space="preserve"> </v>
      </c>
      <c r="BT50" s="4" t="str">
        <f t="shared" si="9"/>
        <v xml:space="preserve"> </v>
      </c>
      <c r="BU50" s="4" t="str">
        <f t="shared" si="10"/>
        <v xml:space="preserve"> </v>
      </c>
      <c r="BV50" s="4" t="str">
        <f t="shared" si="11"/>
        <v xml:space="preserve"> </v>
      </c>
      <c r="BW50" s="4" t="str">
        <f t="shared" si="12"/>
        <v xml:space="preserve"> </v>
      </c>
      <c r="BX50" s="4" t="str">
        <f t="shared" si="13"/>
        <v xml:space="preserve"> </v>
      </c>
      <c r="BY50" s="4" t="str">
        <f t="shared" si="14"/>
        <v xml:space="preserve"> </v>
      </c>
      <c r="BZ50" s="4" t="str">
        <f t="shared" si="15"/>
        <v xml:space="preserve"> </v>
      </c>
      <c r="CA50" s="4" t="str">
        <f t="shared" si="16"/>
        <v xml:space="preserve"> </v>
      </c>
      <c r="CB50" s="4" t="str">
        <f t="shared" si="17"/>
        <v xml:space="preserve"> </v>
      </c>
      <c r="CC50" s="4" t="str">
        <f t="shared" si="18"/>
        <v xml:space="preserve"> </v>
      </c>
      <c r="CD50" s="4" t="str">
        <f t="shared" si="19"/>
        <v xml:space="preserve"> </v>
      </c>
      <c r="CE50" s="4" t="str">
        <f t="shared" si="20"/>
        <v xml:space="preserve"> </v>
      </c>
      <c r="CF50" s="4" t="str">
        <f t="shared" si="21"/>
        <v xml:space="preserve"> </v>
      </c>
      <c r="CG50" s="4" t="str">
        <f t="shared" si="22"/>
        <v xml:space="preserve"> </v>
      </c>
      <c r="CH50" s="4" t="str">
        <f t="shared" si="23"/>
        <v xml:space="preserve"> </v>
      </c>
      <c r="CI50" s="4" t="str">
        <f t="shared" si="24"/>
        <v xml:space="preserve"> </v>
      </c>
      <c r="CJ50" s="4" t="str">
        <f t="shared" si="25"/>
        <v xml:space="preserve"> </v>
      </c>
      <c r="CK50" s="4" t="str">
        <f t="shared" si="26"/>
        <v xml:space="preserve"> </v>
      </c>
      <c r="CL50" s="4" t="str">
        <f t="shared" si="27"/>
        <v xml:space="preserve"> </v>
      </c>
      <c r="CM50" s="4" t="str">
        <f t="shared" si="28"/>
        <v xml:space="preserve"> </v>
      </c>
      <c r="CN50" s="4" t="str">
        <f t="shared" si="29"/>
        <v xml:space="preserve"> </v>
      </c>
      <c r="CO50" s="4" t="str">
        <f t="shared" si="30"/>
        <v xml:space="preserve"> </v>
      </c>
      <c r="CP50" s="4" t="str">
        <f t="shared" si="31"/>
        <v xml:space="preserve"> </v>
      </c>
      <c r="CQ50" s="4" t="str">
        <f t="shared" si="32"/>
        <v xml:space="preserve"> </v>
      </c>
      <c r="CR50" s="4" t="str">
        <f t="shared" si="33"/>
        <v xml:space="preserve"> </v>
      </c>
      <c r="CS50" s="4" t="str">
        <f t="shared" si="34"/>
        <v xml:space="preserve"> </v>
      </c>
      <c r="CT50" s="4" t="str">
        <f t="shared" si="35"/>
        <v xml:space="preserve"> </v>
      </c>
      <c r="CU50" s="4" t="str">
        <f t="shared" si="36"/>
        <v xml:space="preserve"> </v>
      </c>
      <c r="CV50" s="4" t="str">
        <f t="shared" si="37"/>
        <v xml:space="preserve"> </v>
      </c>
      <c r="CW50" s="4" t="str">
        <f t="shared" si="38"/>
        <v xml:space="preserve"> </v>
      </c>
      <c r="CX50" s="4" t="str">
        <f t="shared" si="39"/>
        <v xml:space="preserve"> </v>
      </c>
      <c r="CY50" s="4" t="str">
        <f t="shared" si="40"/>
        <v xml:space="preserve"> </v>
      </c>
      <c r="CZ50" s="4" t="str">
        <f t="shared" si="41"/>
        <v xml:space="preserve"> </v>
      </c>
      <c r="DA50" s="4" t="str">
        <f t="shared" si="42"/>
        <v xml:space="preserve"> </v>
      </c>
      <c r="DB50" s="4" t="str">
        <f t="shared" si="43"/>
        <v xml:space="preserve"> </v>
      </c>
      <c r="DC50" s="4" t="str">
        <f t="shared" si="44"/>
        <v xml:space="preserve"> </v>
      </c>
      <c r="DD50" s="4" t="str">
        <f t="shared" si="45"/>
        <v xml:space="preserve"> </v>
      </c>
      <c r="DE50" s="4" t="str">
        <f t="shared" si="46"/>
        <v xml:space="preserve"> </v>
      </c>
      <c r="DF50" s="4" t="str">
        <f t="shared" si="47"/>
        <v xml:space="preserve"> </v>
      </c>
      <c r="DG50" s="4" t="str">
        <f t="shared" si="48"/>
        <v xml:space="preserve"> </v>
      </c>
      <c r="DH50" s="4" t="str">
        <f t="shared" si="49"/>
        <v xml:space="preserve"> </v>
      </c>
      <c r="DI50" s="4" t="str">
        <f t="shared" si="50"/>
        <v xml:space="preserve"> </v>
      </c>
      <c r="DJ50" s="4" t="str">
        <f t="shared" si="51"/>
        <v xml:space="preserve"> </v>
      </c>
      <c r="DK50" s="4" t="str">
        <f t="shared" si="52"/>
        <v xml:space="preserve"> </v>
      </c>
      <c r="DL50" s="4" t="str">
        <f t="shared" si="53"/>
        <v xml:space="preserve"> </v>
      </c>
      <c r="DM50" s="4" t="str">
        <f t="shared" si="54"/>
        <v xml:space="preserve"> </v>
      </c>
      <c r="DN50" s="15" t="str">
        <f t="shared" si="60"/>
        <v xml:space="preserve"> </v>
      </c>
    </row>
    <row r="51" spans="1:127" ht="13.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F51" s="252" t="s">
        <v>67</v>
      </c>
      <c r="BG51" s="252" t="s">
        <v>68</v>
      </c>
      <c r="BH51" s="252" t="s">
        <v>69</v>
      </c>
      <c r="BI51" s="255" t="s">
        <v>70</v>
      </c>
      <c r="BJ51" s="252" t="s">
        <v>126</v>
      </c>
      <c r="BL51" s="10" t="str">
        <f t="shared" ref="BL51:BP52" si="61">IF(ISBLANK($A51),"",IF(B51=B$10,1,0))</f>
        <v/>
      </c>
      <c r="BM51" s="10" t="str">
        <f t="shared" si="61"/>
        <v/>
      </c>
      <c r="BN51" s="10" t="str">
        <f t="shared" si="61"/>
        <v/>
      </c>
      <c r="BO51" s="10" t="str">
        <f t="shared" si="61"/>
        <v/>
      </c>
      <c r="BP51" s="10" t="str">
        <f t="shared" si="61"/>
        <v/>
      </c>
      <c r="BQ51" s="10" t="str">
        <f>IF(ISBLANK($A51),"",IF(K51=K$10,1,0))</f>
        <v/>
      </c>
      <c r="BR51" s="10" t="str">
        <f>IF(ISBLANK($A51),"",IF(#REF!=#REF!,1,0))</f>
        <v/>
      </c>
      <c r="BS51" s="10" t="str">
        <f>IF(ISBLANK($A51),"",IF(Q51=Q$10,1,0))</f>
        <v/>
      </c>
      <c r="BT51" s="10" t="str">
        <f>IF(ISBLANK($A51),"",IF(R51=R$10,1,0))</f>
        <v/>
      </c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 t="str">
        <f>IF(ISBLANK($A51),"",IF(T51=T$10,1,0))</f>
        <v/>
      </c>
      <c r="CH51" s="10" t="str">
        <f>IF(ISBLANK($A51),"",IF(V51=V$10,1,0))</f>
        <v/>
      </c>
      <c r="CI51" s="10" t="str">
        <f>IF(ISBLANK($A51),"",IF(W51=W$10,1,0))</f>
        <v/>
      </c>
      <c r="CJ51" s="10" t="str">
        <f>IF(ISBLANK($A51),"",IF(Y51=Y$10,1,0))</f>
        <v/>
      </c>
      <c r="CK51" s="10" t="str">
        <f>IF(ISBLANK($A51),"",IF(Z51=Z$10,1,0))</f>
        <v/>
      </c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</row>
    <row r="52" spans="1:127" ht="22.5" customHeight="1" thickBot="1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54"/>
      <c r="BF52" s="252"/>
      <c r="BG52" s="252"/>
      <c r="BH52" s="252"/>
      <c r="BI52" s="256"/>
      <c r="BJ52" s="252"/>
      <c r="BL52" s="10" t="str">
        <f t="shared" si="61"/>
        <v/>
      </c>
      <c r="BM52" s="10" t="str">
        <f t="shared" si="61"/>
        <v/>
      </c>
      <c r="BN52" s="10" t="str">
        <f t="shared" si="61"/>
        <v/>
      </c>
      <c r="BO52" s="10" t="str">
        <f t="shared" si="61"/>
        <v/>
      </c>
      <c r="BP52" s="10" t="str">
        <f t="shared" si="61"/>
        <v/>
      </c>
      <c r="BQ52" s="10" t="str">
        <f>IF(ISBLANK($A52),"",IF(K52=K$10,1,0))</f>
        <v/>
      </c>
      <c r="BR52" s="10" t="str">
        <f>IF(ISBLANK($A52),"",IF(#REF!=#REF!,1,0))</f>
        <v/>
      </c>
      <c r="BS52" s="10" t="str">
        <f>IF(ISBLANK($A52),"",IF(Q52=Q$10,1,0))</f>
        <v/>
      </c>
      <c r="BT52" s="10" t="str">
        <f>IF(ISBLANK($A52),"",IF(R52=R$10,1,0))</f>
        <v/>
      </c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 t="str">
        <f>IF(ISBLANK($A52),"",IF(T52=T$10,1,0))</f>
        <v/>
      </c>
      <c r="CH52" s="10" t="str">
        <f>IF(ISBLANK($A52),"",IF(V52=V$10,1,0))</f>
        <v/>
      </c>
      <c r="CI52" s="10" t="str">
        <f>IF(ISBLANK($A52),"",IF(W52=W$10,1,0))</f>
        <v/>
      </c>
      <c r="CJ52" s="10" t="str">
        <f>IF(ISBLANK($A52),"",IF(Y52=Y$10,1,0))</f>
        <v/>
      </c>
      <c r="CK52" s="10" t="str">
        <f>IF(ISBLANK($A52),"",IF(Z52=Z$10,1,0))</f>
        <v/>
      </c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</row>
    <row r="53" spans="1:127" ht="13.5" customHeight="1" thickBot="1">
      <c r="A53" s="129" t="s">
        <v>9</v>
      </c>
      <c r="B53" s="130" t="s">
        <v>71</v>
      </c>
      <c r="C53" s="131" t="s">
        <v>72</v>
      </c>
      <c r="D53" s="131" t="s">
        <v>73</v>
      </c>
      <c r="E53" s="131" t="s">
        <v>74</v>
      </c>
      <c r="F53" s="132" t="s">
        <v>75</v>
      </c>
      <c r="G53" s="130" t="s">
        <v>76</v>
      </c>
      <c r="H53" s="131" t="s">
        <v>77</v>
      </c>
      <c r="I53" s="131" t="s">
        <v>78</v>
      </c>
      <c r="J53" s="132" t="s">
        <v>79</v>
      </c>
      <c r="K53" s="130" t="s">
        <v>83</v>
      </c>
      <c r="L53" s="131" t="s">
        <v>84</v>
      </c>
      <c r="M53" s="131" t="s">
        <v>85</v>
      </c>
      <c r="N53" s="132" t="s">
        <v>86</v>
      </c>
      <c r="O53" s="130" t="s">
        <v>87</v>
      </c>
      <c r="P53" s="131" t="s">
        <v>88</v>
      </c>
      <c r="Q53" s="131" t="s">
        <v>89</v>
      </c>
      <c r="R53" s="132" t="s">
        <v>108</v>
      </c>
      <c r="S53" s="130" t="s">
        <v>63</v>
      </c>
      <c r="T53" s="131" t="s">
        <v>64</v>
      </c>
      <c r="U53" s="131" t="s">
        <v>65</v>
      </c>
      <c r="V53" s="132" t="s">
        <v>91</v>
      </c>
      <c r="W53" s="130" t="s">
        <v>92</v>
      </c>
      <c r="X53" s="131" t="s">
        <v>93</v>
      </c>
      <c r="Y53" s="131" t="s">
        <v>94</v>
      </c>
      <c r="Z53" s="132" t="s">
        <v>95</v>
      </c>
      <c r="AA53" s="130" t="s">
        <v>96</v>
      </c>
      <c r="AB53" s="131" t="s">
        <v>97</v>
      </c>
      <c r="AC53" s="131" t="s">
        <v>98</v>
      </c>
      <c r="AD53" s="132" t="s">
        <v>99</v>
      </c>
      <c r="AE53" s="130" t="s">
        <v>103</v>
      </c>
      <c r="AF53" s="133" t="s">
        <v>104</v>
      </c>
      <c r="AG53" s="150" t="s">
        <v>105</v>
      </c>
      <c r="AH53" s="134" t="s">
        <v>109</v>
      </c>
      <c r="AI53" s="134" t="s">
        <v>110</v>
      </c>
      <c r="AJ53" s="134" t="s">
        <v>111</v>
      </c>
      <c r="AK53" s="134" t="s">
        <v>112</v>
      </c>
      <c r="AL53" s="135" t="s">
        <v>80</v>
      </c>
      <c r="AM53" s="136" t="s">
        <v>81</v>
      </c>
      <c r="AN53" s="136" t="s">
        <v>82</v>
      </c>
      <c r="AO53" s="137" t="s">
        <v>113</v>
      </c>
      <c r="AP53" s="138" t="s">
        <v>61</v>
      </c>
      <c r="AQ53" s="139" t="s">
        <v>62</v>
      </c>
      <c r="AR53" s="140" t="s">
        <v>90</v>
      </c>
      <c r="AS53" s="138" t="s">
        <v>100</v>
      </c>
      <c r="AT53" s="139" t="s">
        <v>101</v>
      </c>
      <c r="AU53" s="140" t="s">
        <v>102</v>
      </c>
      <c r="AV53" s="135" t="s">
        <v>114</v>
      </c>
      <c r="AW53" s="136" t="s">
        <v>115</v>
      </c>
      <c r="AX53" s="136" t="s">
        <v>116</v>
      </c>
      <c r="AY53" s="137" t="s">
        <v>117</v>
      </c>
      <c r="AZ53" s="181">
        <v>14</v>
      </c>
      <c r="BA53" s="182"/>
      <c r="BB53" s="182"/>
      <c r="BC53" s="183"/>
      <c r="BD53" s="141" t="s">
        <v>13</v>
      </c>
      <c r="BE53" s="254"/>
      <c r="BF53" s="252"/>
      <c r="BG53" s="252"/>
      <c r="BH53" s="252"/>
      <c r="BI53" s="256"/>
      <c r="BJ53" s="252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</row>
    <row r="54" spans="1:127" ht="31.5" thickBot="1">
      <c r="A54" s="115"/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84" t="s">
        <v>119</v>
      </c>
      <c r="BA54" s="185" t="s">
        <v>121</v>
      </c>
      <c r="BB54" s="185" t="s">
        <v>122</v>
      </c>
      <c r="BC54" s="186" t="s">
        <v>120</v>
      </c>
      <c r="BD54" s="116"/>
      <c r="BE54" s="254"/>
      <c r="BF54" s="252"/>
      <c r="BG54" s="252"/>
      <c r="BH54" s="252"/>
      <c r="BI54" s="257"/>
      <c r="BJ54" s="252"/>
    </row>
    <row r="55" spans="1:127">
      <c r="A55" s="142" t="s">
        <v>15</v>
      </c>
      <c r="B55" s="145">
        <f>IF(ISERROR(AVERAGE(BL$11:BL$50)),0,AVERAGE(BL$11:BL$50))</f>
        <v>0</v>
      </c>
      <c r="C55" s="146">
        <f t="shared" ref="C55:BD55" si="62">IF(ISERROR(AVERAGE(BM$11:BM$50)),0,AVERAGE(BM$11:BM$50))</f>
        <v>0</v>
      </c>
      <c r="D55" s="146">
        <f t="shared" si="62"/>
        <v>0</v>
      </c>
      <c r="E55" s="146">
        <f t="shared" si="62"/>
        <v>0</v>
      </c>
      <c r="F55" s="147">
        <f t="shared" si="62"/>
        <v>0</v>
      </c>
      <c r="G55" s="145">
        <f t="shared" si="62"/>
        <v>0</v>
      </c>
      <c r="H55" s="146">
        <f t="shared" si="62"/>
        <v>0</v>
      </c>
      <c r="I55" s="146">
        <f t="shared" si="62"/>
        <v>0</v>
      </c>
      <c r="J55" s="147">
        <f t="shared" si="62"/>
        <v>0</v>
      </c>
      <c r="K55" s="145">
        <f t="shared" si="62"/>
        <v>0</v>
      </c>
      <c r="L55" s="146">
        <f t="shared" si="62"/>
        <v>0</v>
      </c>
      <c r="M55" s="146">
        <f t="shared" si="62"/>
        <v>0</v>
      </c>
      <c r="N55" s="147">
        <f t="shared" si="62"/>
        <v>0</v>
      </c>
      <c r="O55" s="145">
        <f t="shared" si="62"/>
        <v>0</v>
      </c>
      <c r="P55" s="146">
        <f t="shared" si="62"/>
        <v>0</v>
      </c>
      <c r="Q55" s="146">
        <f t="shared" si="62"/>
        <v>0</v>
      </c>
      <c r="R55" s="147">
        <f t="shared" si="62"/>
        <v>0</v>
      </c>
      <c r="S55" s="145">
        <f t="shared" si="62"/>
        <v>0</v>
      </c>
      <c r="T55" s="146">
        <f t="shared" si="62"/>
        <v>0</v>
      </c>
      <c r="U55" s="146">
        <f t="shared" si="62"/>
        <v>0</v>
      </c>
      <c r="V55" s="147">
        <f t="shared" si="62"/>
        <v>0</v>
      </c>
      <c r="W55" s="145">
        <f t="shared" si="62"/>
        <v>0</v>
      </c>
      <c r="X55" s="146">
        <f t="shared" si="62"/>
        <v>0</v>
      </c>
      <c r="Y55" s="146">
        <f t="shared" si="62"/>
        <v>0</v>
      </c>
      <c r="Z55" s="147">
        <f t="shared" si="62"/>
        <v>0</v>
      </c>
      <c r="AA55" s="145">
        <f t="shared" si="62"/>
        <v>0</v>
      </c>
      <c r="AB55" s="146">
        <f t="shared" si="62"/>
        <v>0</v>
      </c>
      <c r="AC55" s="146">
        <f t="shared" si="62"/>
        <v>0</v>
      </c>
      <c r="AD55" s="147">
        <f t="shared" si="62"/>
        <v>0</v>
      </c>
      <c r="AE55" s="145">
        <f t="shared" si="62"/>
        <v>0</v>
      </c>
      <c r="AF55" s="146">
        <f t="shared" si="62"/>
        <v>0</v>
      </c>
      <c r="AG55" s="147">
        <f t="shared" si="62"/>
        <v>0</v>
      </c>
      <c r="AH55" s="145">
        <f t="shared" si="62"/>
        <v>0</v>
      </c>
      <c r="AI55" s="146">
        <f t="shared" si="62"/>
        <v>0</v>
      </c>
      <c r="AJ55" s="146">
        <f t="shared" si="62"/>
        <v>0</v>
      </c>
      <c r="AK55" s="147">
        <f t="shared" si="62"/>
        <v>0</v>
      </c>
      <c r="AL55" s="145">
        <f t="shared" si="62"/>
        <v>0</v>
      </c>
      <c r="AM55" s="146">
        <f t="shared" si="62"/>
        <v>0</v>
      </c>
      <c r="AN55" s="146">
        <f t="shared" si="62"/>
        <v>0</v>
      </c>
      <c r="AO55" s="147">
        <f t="shared" si="62"/>
        <v>0</v>
      </c>
      <c r="AP55" s="145">
        <f t="shared" si="62"/>
        <v>0</v>
      </c>
      <c r="AQ55" s="146">
        <f t="shared" si="62"/>
        <v>0</v>
      </c>
      <c r="AR55" s="147">
        <f t="shared" si="62"/>
        <v>0</v>
      </c>
      <c r="AS55" s="145">
        <f t="shared" si="62"/>
        <v>0</v>
      </c>
      <c r="AT55" s="146">
        <f t="shared" si="62"/>
        <v>0</v>
      </c>
      <c r="AU55" s="147">
        <f t="shared" si="62"/>
        <v>0</v>
      </c>
      <c r="AV55" s="145">
        <f t="shared" si="62"/>
        <v>0</v>
      </c>
      <c r="AW55" s="146">
        <f t="shared" si="62"/>
        <v>0</v>
      </c>
      <c r="AX55" s="146">
        <f t="shared" si="62"/>
        <v>0</v>
      </c>
      <c r="AY55" s="147">
        <f t="shared" si="62"/>
        <v>0</v>
      </c>
      <c r="AZ55" s="145">
        <f t="shared" si="62"/>
        <v>0</v>
      </c>
      <c r="BA55" s="146">
        <f t="shared" si="62"/>
        <v>0</v>
      </c>
      <c r="BB55" s="146">
        <f t="shared" si="62"/>
        <v>0</v>
      </c>
      <c r="BC55" s="147">
        <f t="shared" si="62"/>
        <v>0</v>
      </c>
      <c r="BD55" s="151">
        <f t="shared" si="62"/>
        <v>0</v>
      </c>
      <c r="BE55" s="21" t="s">
        <v>15</v>
      </c>
      <c r="BF55" s="18">
        <f>IF(ISERROR(AVERAGE(BF$11:BF50)),0,AVERAGE(BF$11:BF50))</f>
        <v>0</v>
      </c>
      <c r="BG55" s="18">
        <f>IF(ISERROR(AVERAGE(BG$11:BG50)),0,AVERAGE(BG$11:BG50))</f>
        <v>0</v>
      </c>
      <c r="BH55" s="18">
        <f>IF(ISERROR(AVERAGE(BH$11:BH50)),0,AVERAGE(BH$11:BH50))</f>
        <v>0</v>
      </c>
      <c r="BI55" s="18">
        <f>IF(ISERROR(AVERAGE(BI$11:BI50)),0,AVERAGE(BI$11:BI50))</f>
        <v>0</v>
      </c>
      <c r="BJ55" s="18">
        <f>IF(ISERROR(AVERAGE(BJ$11:BJ50)),0,AVERAGE(BJ$11:BJ50))</f>
        <v>0</v>
      </c>
    </row>
    <row r="56" spans="1:127">
      <c r="A56" s="143" t="s">
        <v>14</v>
      </c>
      <c r="B56" s="152">
        <f>B55/BL$10</f>
        <v>0</v>
      </c>
      <c r="C56" s="148">
        <f t="shared" ref="C56:BD56" si="63">C55/BM$10</f>
        <v>0</v>
      </c>
      <c r="D56" s="148">
        <f t="shared" si="63"/>
        <v>0</v>
      </c>
      <c r="E56" s="148">
        <f t="shared" si="63"/>
        <v>0</v>
      </c>
      <c r="F56" s="153">
        <f t="shared" si="63"/>
        <v>0</v>
      </c>
      <c r="G56" s="152">
        <f t="shared" si="63"/>
        <v>0</v>
      </c>
      <c r="H56" s="148">
        <f t="shared" si="63"/>
        <v>0</v>
      </c>
      <c r="I56" s="148">
        <f t="shared" si="63"/>
        <v>0</v>
      </c>
      <c r="J56" s="153">
        <f t="shared" si="63"/>
        <v>0</v>
      </c>
      <c r="K56" s="152">
        <f t="shared" si="63"/>
        <v>0</v>
      </c>
      <c r="L56" s="148">
        <f t="shared" si="63"/>
        <v>0</v>
      </c>
      <c r="M56" s="148">
        <f t="shared" si="63"/>
        <v>0</v>
      </c>
      <c r="N56" s="153">
        <f t="shared" si="63"/>
        <v>0</v>
      </c>
      <c r="O56" s="152">
        <f t="shared" si="63"/>
        <v>0</v>
      </c>
      <c r="P56" s="148">
        <f t="shared" si="63"/>
        <v>0</v>
      </c>
      <c r="Q56" s="148">
        <f t="shared" si="63"/>
        <v>0</v>
      </c>
      <c r="R56" s="153">
        <f t="shared" si="63"/>
        <v>0</v>
      </c>
      <c r="S56" s="152">
        <f t="shared" si="63"/>
        <v>0</v>
      </c>
      <c r="T56" s="148">
        <f t="shared" si="63"/>
        <v>0</v>
      </c>
      <c r="U56" s="148">
        <f t="shared" si="63"/>
        <v>0</v>
      </c>
      <c r="V56" s="153">
        <f t="shared" si="63"/>
        <v>0</v>
      </c>
      <c r="W56" s="152">
        <f t="shared" si="63"/>
        <v>0</v>
      </c>
      <c r="X56" s="148">
        <f t="shared" si="63"/>
        <v>0</v>
      </c>
      <c r="Y56" s="148">
        <f t="shared" si="63"/>
        <v>0</v>
      </c>
      <c r="Z56" s="153">
        <f t="shared" si="63"/>
        <v>0</v>
      </c>
      <c r="AA56" s="152">
        <f t="shared" si="63"/>
        <v>0</v>
      </c>
      <c r="AB56" s="148">
        <f t="shared" si="63"/>
        <v>0</v>
      </c>
      <c r="AC56" s="148">
        <f t="shared" si="63"/>
        <v>0</v>
      </c>
      <c r="AD56" s="153">
        <f t="shared" si="63"/>
        <v>0</v>
      </c>
      <c r="AE56" s="152">
        <f t="shared" si="63"/>
        <v>0</v>
      </c>
      <c r="AF56" s="148">
        <f t="shared" si="63"/>
        <v>0</v>
      </c>
      <c r="AG56" s="153">
        <f t="shared" si="63"/>
        <v>0</v>
      </c>
      <c r="AH56" s="152">
        <f t="shared" si="63"/>
        <v>0</v>
      </c>
      <c r="AI56" s="148">
        <f t="shared" si="63"/>
        <v>0</v>
      </c>
      <c r="AJ56" s="148">
        <f t="shared" si="63"/>
        <v>0</v>
      </c>
      <c r="AK56" s="153">
        <f t="shared" si="63"/>
        <v>0</v>
      </c>
      <c r="AL56" s="152">
        <f t="shared" si="63"/>
        <v>0</v>
      </c>
      <c r="AM56" s="148">
        <f t="shared" si="63"/>
        <v>0</v>
      </c>
      <c r="AN56" s="148">
        <f t="shared" si="63"/>
        <v>0</v>
      </c>
      <c r="AO56" s="153">
        <f t="shared" si="63"/>
        <v>0</v>
      </c>
      <c r="AP56" s="152">
        <f t="shared" si="63"/>
        <v>0</v>
      </c>
      <c r="AQ56" s="148">
        <f t="shared" si="63"/>
        <v>0</v>
      </c>
      <c r="AR56" s="153">
        <f t="shared" si="63"/>
        <v>0</v>
      </c>
      <c r="AS56" s="152">
        <f t="shared" si="63"/>
        <v>0</v>
      </c>
      <c r="AT56" s="148">
        <f t="shared" si="63"/>
        <v>0</v>
      </c>
      <c r="AU56" s="153">
        <f t="shared" si="63"/>
        <v>0</v>
      </c>
      <c r="AV56" s="152">
        <f t="shared" si="63"/>
        <v>0</v>
      </c>
      <c r="AW56" s="148">
        <f t="shared" si="63"/>
        <v>0</v>
      </c>
      <c r="AX56" s="148">
        <f t="shared" si="63"/>
        <v>0</v>
      </c>
      <c r="AY56" s="153">
        <f t="shared" si="63"/>
        <v>0</v>
      </c>
      <c r="AZ56" s="152">
        <f t="shared" si="63"/>
        <v>0</v>
      </c>
      <c r="BA56" s="148">
        <f t="shared" si="63"/>
        <v>0</v>
      </c>
      <c r="BB56" s="148">
        <f t="shared" si="63"/>
        <v>0</v>
      </c>
      <c r="BC56" s="153">
        <f t="shared" si="63"/>
        <v>0</v>
      </c>
      <c r="BD56" s="151">
        <f t="shared" si="63"/>
        <v>0</v>
      </c>
      <c r="BE56" s="8" t="s">
        <v>14</v>
      </c>
      <c r="BF56" s="22">
        <f>BF55/BF$10</f>
        <v>0</v>
      </c>
      <c r="BG56" s="22">
        <f t="shared" ref="BG56:BJ56" si="64">BG55/BG$10</f>
        <v>0</v>
      </c>
      <c r="BH56" s="22">
        <f t="shared" si="64"/>
        <v>0</v>
      </c>
      <c r="BI56" s="22">
        <f t="shared" si="64"/>
        <v>0</v>
      </c>
      <c r="BJ56" s="22">
        <f t="shared" si="64"/>
        <v>0</v>
      </c>
    </row>
    <row r="57" spans="1:127" ht="13.5" thickBot="1">
      <c r="A57" s="142" t="s">
        <v>16</v>
      </c>
      <c r="B57" s="154">
        <f>IF(ISERROR(STDEV(BL$11:BL50)),0,STDEV(BL$11:BL50))</f>
        <v>0</v>
      </c>
      <c r="C57" s="155">
        <f>IF(ISERROR(STDEV(BM$11:BM50)),0,STDEV(BM$11:BM50))</f>
        <v>0</v>
      </c>
      <c r="D57" s="155">
        <f>IF(ISERROR(STDEV(BN$11:BN50)),0,STDEV(BN$11:BN50))</f>
        <v>0</v>
      </c>
      <c r="E57" s="155">
        <f>IF(ISERROR(STDEV(BO$11:BO50)),0,STDEV(BO$11:BO50))</f>
        <v>0</v>
      </c>
      <c r="F57" s="156">
        <f>IF(ISERROR(STDEV(BP$11:BP50)),0,STDEV(BP$11:BP50))</f>
        <v>0</v>
      </c>
      <c r="G57" s="154">
        <f>IF(ISERROR(STDEV(BQ$11:BQ50)),0,STDEV(BQ$11:BQ50))</f>
        <v>0</v>
      </c>
      <c r="H57" s="155">
        <f>IF(ISERROR(STDEV(BR$11:BR50)),0,STDEV(BR$11:BR50))</f>
        <v>0</v>
      </c>
      <c r="I57" s="155">
        <f>IF(ISERROR(STDEV(BS$11:BS50)),0,STDEV(BS$11:BS50))</f>
        <v>0</v>
      </c>
      <c r="J57" s="156">
        <f>IF(ISERROR(STDEV(BT$11:BT50)),0,STDEV(BT$11:BT50))</f>
        <v>0</v>
      </c>
      <c r="K57" s="154">
        <f>IF(ISERROR(STDEV(BU$11:BU50)),0,STDEV(BU$11:BU50))</f>
        <v>0</v>
      </c>
      <c r="L57" s="155">
        <f>IF(ISERROR(STDEV(BV$11:BV50)),0,STDEV(BV$11:BV50))</f>
        <v>0</v>
      </c>
      <c r="M57" s="155">
        <f>IF(ISERROR(STDEV(BW$11:BW50)),0,STDEV(BW$11:BW50))</f>
        <v>0</v>
      </c>
      <c r="N57" s="156">
        <f>IF(ISERROR(STDEV(BX$11:BX50)),0,STDEV(BX$11:BX50))</f>
        <v>0</v>
      </c>
      <c r="O57" s="154">
        <f>IF(ISERROR(STDEV(BY$11:BY50)),0,STDEV(BY$11:BY50))</f>
        <v>0</v>
      </c>
      <c r="P57" s="155">
        <f>IF(ISERROR(STDEV(BZ$11:BZ50)),0,STDEV(BZ$11:BZ50))</f>
        <v>0</v>
      </c>
      <c r="Q57" s="155">
        <f>IF(ISERROR(STDEV(CA$11:CA50)),0,STDEV(CA$11:CA50))</f>
        <v>0</v>
      </c>
      <c r="R57" s="156">
        <f>IF(ISERROR(STDEV(CB$11:CB50)),0,STDEV(CB$11:CB50))</f>
        <v>0</v>
      </c>
      <c r="S57" s="154">
        <f>IF(ISERROR(STDEV(CC$11:CC50)),0,STDEV(CC$11:CC50))</f>
        <v>0</v>
      </c>
      <c r="T57" s="155">
        <f>IF(ISERROR(STDEV(CD$11:CD50)),0,STDEV(CD$11:CD50))</f>
        <v>0</v>
      </c>
      <c r="U57" s="155">
        <f>IF(ISERROR(STDEV(CE$11:CE50)),0,STDEV(CE$11:CE50))</f>
        <v>0</v>
      </c>
      <c r="V57" s="156">
        <f>IF(ISERROR(STDEV(CF$11:CF50)),0,STDEV(CF$11:CF50))</f>
        <v>0</v>
      </c>
      <c r="W57" s="154">
        <f>IF(ISERROR(STDEV(CG$11:CG50)),0,STDEV(CG$11:CG50))</f>
        <v>0</v>
      </c>
      <c r="X57" s="155">
        <f>IF(ISERROR(STDEV(CH$11:CH50)),0,STDEV(CH$11:CH50))</f>
        <v>0</v>
      </c>
      <c r="Y57" s="155">
        <f>IF(ISERROR(STDEV(CI$11:CI50)),0,STDEV(CI$11:CI50))</f>
        <v>0</v>
      </c>
      <c r="Z57" s="156">
        <f>IF(ISERROR(STDEV(CJ$11:CJ50)),0,STDEV(CJ$11:CJ50))</f>
        <v>0</v>
      </c>
      <c r="AA57" s="154">
        <f>IF(ISERROR(STDEV(CK$11:CK50)),0,STDEV(CK$11:CK50))</f>
        <v>0</v>
      </c>
      <c r="AB57" s="155">
        <f>IF(ISERROR(STDEV(CL$11:CL50)),0,STDEV(CL$11:CL50))</f>
        <v>0</v>
      </c>
      <c r="AC57" s="155">
        <f>IF(ISERROR(STDEV(CM$11:CM50)),0,STDEV(CM$11:CM50))</f>
        <v>0</v>
      </c>
      <c r="AD57" s="156">
        <f>IF(ISERROR(STDEV(CN$11:CN50)),0,STDEV(CN$11:CN50))</f>
        <v>0</v>
      </c>
      <c r="AE57" s="154">
        <f>IF(ISERROR(STDEV(CO$11:CO50)),0,STDEV(CO$11:CO50))</f>
        <v>0</v>
      </c>
      <c r="AF57" s="155">
        <f>IF(ISERROR(STDEV(CP$11:CP50)),0,STDEV(CP$11:CP50))</f>
        <v>0</v>
      </c>
      <c r="AG57" s="156">
        <f>IF(ISERROR(STDEV(CQ$11:CQ50)),0,STDEV(CQ$11:CQ50))</f>
        <v>0</v>
      </c>
      <c r="AH57" s="154">
        <f>IF(ISERROR(STDEV(CR$11:CR50)),0,STDEV(CR$11:CR50))</f>
        <v>0</v>
      </c>
      <c r="AI57" s="155">
        <f>IF(ISERROR(STDEV(CS$11:CS50)),0,STDEV(CS$11:CS50))</f>
        <v>0</v>
      </c>
      <c r="AJ57" s="155">
        <f>IF(ISERROR(STDEV(CT$11:CT50)),0,STDEV(CT$11:CT50))</f>
        <v>0</v>
      </c>
      <c r="AK57" s="156">
        <f>IF(ISERROR(STDEV(CU$11:CU50)),0,STDEV(CU$11:CU50))</f>
        <v>0</v>
      </c>
      <c r="AL57" s="154">
        <f>IF(ISERROR(STDEV(CV$11:CV50)),0,STDEV(CV$11:CV50))</f>
        <v>0</v>
      </c>
      <c r="AM57" s="155">
        <f>IF(ISERROR(STDEV(CW$11:CW50)),0,STDEV(CW$11:CW50))</f>
        <v>0</v>
      </c>
      <c r="AN57" s="155">
        <f>IF(ISERROR(STDEV(CX$11:CX50)),0,STDEV(CX$11:CX50))</f>
        <v>0</v>
      </c>
      <c r="AO57" s="156">
        <f>IF(ISERROR(STDEV(CY$11:CY50)),0,STDEV(CY$11:CY50))</f>
        <v>0</v>
      </c>
      <c r="AP57" s="154">
        <f>IF(ISERROR(STDEV(CZ$11:CZ50)),0,STDEV(CZ$11:CZ50))</f>
        <v>0</v>
      </c>
      <c r="AQ57" s="155">
        <f>IF(ISERROR(STDEV(DA$11:DA50)),0,STDEV(DA$11:DA50))</f>
        <v>0</v>
      </c>
      <c r="AR57" s="156">
        <f>IF(ISERROR(STDEV(DB$11:DB50)),0,STDEV(DB$11:DB50))</f>
        <v>0</v>
      </c>
      <c r="AS57" s="154">
        <f>IF(ISERROR(STDEV(DC$11:DC50)),0,STDEV(DC$11:DC50))</f>
        <v>0</v>
      </c>
      <c r="AT57" s="155">
        <f>IF(ISERROR(STDEV(DD$11:DD50)),0,STDEV(DD$11:DD50))</f>
        <v>0</v>
      </c>
      <c r="AU57" s="156">
        <f>IF(ISERROR(STDEV(DE$11:DE50)),0,STDEV(DE$11:DE50))</f>
        <v>0</v>
      </c>
      <c r="AV57" s="154">
        <f>IF(ISERROR(STDEV(DF$11:DF50)),0,STDEV(DF$11:DF50))</f>
        <v>0</v>
      </c>
      <c r="AW57" s="155">
        <f>IF(ISERROR(STDEV(DG$11:DG50)),0,STDEV(DG$11:DG50))</f>
        <v>0</v>
      </c>
      <c r="AX57" s="155">
        <f>IF(ISERROR(STDEV(DH$11:DH50)),0,STDEV(DH$11:DH50))</f>
        <v>0</v>
      </c>
      <c r="AY57" s="156">
        <f>IF(ISERROR(STDEV(DI$11:DI50)),0,STDEV(DI$11:DI50))</f>
        <v>0</v>
      </c>
      <c r="AZ57" s="154">
        <f>IF(ISERROR(STDEV(DJ$11:DJ50)),0,STDEV(DJ$11:DJ50))</f>
        <v>0</v>
      </c>
      <c r="BA57" s="155">
        <f>IF(ISERROR(STDEV(DK$11:DK50)),0,STDEV(DK$11:DK50))</f>
        <v>0</v>
      </c>
      <c r="BB57" s="155">
        <f>IF(ISERROR(STDEV(DL$11:DL50)),0,STDEV(DL$11:DL50))</f>
        <v>0</v>
      </c>
      <c r="BC57" s="156">
        <f>IF(ISERROR(STDEV(DM$11:DM50)),0,STDEV(DM$11:DM50))</f>
        <v>0</v>
      </c>
      <c r="BD57" s="151">
        <f>IF(ISERROR(STDEV(DN$11:DN50)),0,STDEV(DN$11:DN50))</f>
        <v>0</v>
      </c>
      <c r="BE57" s="8" t="s">
        <v>22</v>
      </c>
      <c r="BF57" s="18">
        <f>IF(ISERROR(STDEV(BF$11:BF50)),0,STDEV(BF$11:BF50))</f>
        <v>0</v>
      </c>
      <c r="BG57" s="18">
        <f>IF(ISERROR(STDEV(BG$11:BG50)),0,STDEV(BG$11:BG50))</f>
        <v>0</v>
      </c>
      <c r="BH57" s="18">
        <f>IF(ISERROR(STDEV(BH$11:BH50)),0,STDEV(BH$11:BH50))</f>
        <v>0</v>
      </c>
      <c r="BI57" s="18">
        <f>IF(ISERROR(STDEV(BI$11:BI50)),0,STDEV(BI$11:BI50))</f>
        <v>0</v>
      </c>
      <c r="BJ57" s="18">
        <f>IF(ISERROR(STDEV(BJ$11:BJ50)),0,STDEV(BJ$11:BJ50))</f>
        <v>0</v>
      </c>
    </row>
    <row r="58" spans="1:127" ht="13.5" thickBot="1">
      <c r="A58" s="5"/>
      <c r="B58" s="249" t="s">
        <v>20</v>
      </c>
      <c r="C58" s="249"/>
      <c r="D58" s="249"/>
      <c r="E58" s="249"/>
      <c r="F58" s="249"/>
      <c r="G58" s="249"/>
      <c r="H58" s="249"/>
      <c r="I58" s="249"/>
      <c r="J58" s="249"/>
      <c r="K58" s="249"/>
      <c r="L58" s="249"/>
      <c r="M58" s="249"/>
      <c r="N58" s="249"/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49"/>
      <c r="AH58" s="249"/>
      <c r="AI58" s="249"/>
      <c r="AJ58" s="249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4"/>
      <c r="BN58" s="17"/>
    </row>
    <row r="59" spans="1:127">
      <c r="A59" s="157" t="s">
        <v>128</v>
      </c>
      <c r="B59" s="158">
        <f>IF(ISERROR(COUNTIF(B$11:B$50,B70)/$A$70),0,COUNTIF(B$11:B$50,B70)/$A$70)</f>
        <v>0</v>
      </c>
      <c r="C59" s="159">
        <f t="shared" ref="C59:F61" si="65">IF(ISERROR(COUNTIF(C$11:C$50,C70)/$A$70),0,COUNTIF(C$11:C$50,C70)/$A$70)</f>
        <v>0</v>
      </c>
      <c r="D59" s="159">
        <f t="shared" si="65"/>
        <v>0</v>
      </c>
      <c r="E59" s="159">
        <f t="shared" si="65"/>
        <v>0</v>
      </c>
      <c r="F59" s="160">
        <f t="shared" si="65"/>
        <v>0</v>
      </c>
      <c r="G59" s="158">
        <f t="shared" ref="G59:J63" si="66">IF(ISERROR(COUNTIF(G$11:G$50,G70)/$A$70),0,COUNTIF(G$11:G$50,G70)/$A$70)</f>
        <v>0</v>
      </c>
      <c r="H59" s="159">
        <f t="shared" si="66"/>
        <v>0</v>
      </c>
      <c r="I59" s="159">
        <f t="shared" si="66"/>
        <v>0</v>
      </c>
      <c r="J59" s="160">
        <f t="shared" si="66"/>
        <v>0</v>
      </c>
      <c r="K59" s="158">
        <f t="shared" ref="K59:N63" si="67">IF(ISERROR(COUNTIF(K$11:K$50,K70)/$A$70),0,COUNTIF(K$11:K$50,K70)/$A$70)</f>
        <v>0</v>
      </c>
      <c r="L59" s="159">
        <f>IF(ISERROR(COUNTIF(L$11:L$50,L70)/$A$70),0,COUNTIF(L$11:L$50,L70)/$A$70)</f>
        <v>0</v>
      </c>
      <c r="M59" s="159">
        <f t="shared" si="67"/>
        <v>0</v>
      </c>
      <c r="N59" s="160">
        <f t="shared" si="67"/>
        <v>0</v>
      </c>
      <c r="O59" s="158">
        <f t="shared" ref="O59:T61" si="68">IF(ISERROR(COUNTIF(O$11:O$50,O70)/$A$70),0,COUNTIF(O$11:O$50,O70)/$A$70)</f>
        <v>0</v>
      </c>
      <c r="P59" s="159">
        <f t="shared" si="68"/>
        <v>0</v>
      </c>
      <c r="Q59" s="159">
        <f t="shared" si="68"/>
        <v>0</v>
      </c>
      <c r="R59" s="160">
        <f t="shared" si="68"/>
        <v>0</v>
      </c>
      <c r="S59" s="158">
        <f t="shared" si="68"/>
        <v>0</v>
      </c>
      <c r="T59" s="159">
        <f t="shared" si="68"/>
        <v>0</v>
      </c>
      <c r="U59" s="159">
        <f t="shared" ref="U59:V61" si="69">IF(ISERROR(COUNTIF(U$11:U$50,U70)/$A$70),0,COUNTIF(U$11:U$50,U70)/$A$70)</f>
        <v>0</v>
      </c>
      <c r="V59" s="160">
        <f t="shared" si="69"/>
        <v>0</v>
      </c>
      <c r="W59" s="158">
        <f>IF(ISERROR(COUNTIF(W$11:W$50,W70)/$A$70),0,COUNTIF(W$11:W$50,W70)/$A$70)</f>
        <v>0</v>
      </c>
      <c r="X59" s="159">
        <f t="shared" ref="X59:Z63" si="70">IF(ISERROR(COUNTIF(X$11:X$50,X70)/$A$70),0,COUNTIF(X$11:X$50,X70)/$A$70)</f>
        <v>0</v>
      </c>
      <c r="Y59" s="159">
        <f t="shared" si="70"/>
        <v>0</v>
      </c>
      <c r="Z59" s="160">
        <f t="shared" si="70"/>
        <v>0</v>
      </c>
      <c r="AA59" s="158">
        <f>IF(ISERROR(COUNTIF(AA$11:AA$50,AA70)/$A$70),0,COUNTIF(AA$11:AA$50,AA70)/$A$70)</f>
        <v>0</v>
      </c>
      <c r="AB59" s="159">
        <f t="shared" ref="AB59:AD61" si="71">IF(ISERROR(COUNTIF(AB$11:AB$50,AB70)/$A$70),0,COUNTIF(AB$11:AB$50,AB70)/$A$70)</f>
        <v>0</v>
      </c>
      <c r="AC59" s="159">
        <f t="shared" si="71"/>
        <v>0</v>
      </c>
      <c r="AD59" s="160">
        <f t="shared" si="71"/>
        <v>0</v>
      </c>
      <c r="AE59" s="158">
        <f t="shared" ref="AE59:AE66" si="72">IF(ISERROR(COUNTIF(AE$11:AE$50,AE70)/$A$70),0,COUNTIF(AE$11:AE$50,AE70)/$A$70)</f>
        <v>0</v>
      </c>
      <c r="AF59" s="159">
        <f t="shared" ref="AF59:AG66" si="73">IF(ISERROR(COUNTIF(AF$11:AF$50,AF70)/$A$70),0,COUNTIF(AF$11:AF$50,AF70)/$A$70)</f>
        <v>0</v>
      </c>
      <c r="AG59" s="160">
        <f t="shared" si="73"/>
        <v>0</v>
      </c>
      <c r="AH59" s="158">
        <f>IF(ISERROR(COUNTIF(AH$11:AH$50,AH70)/$A$70),0,COUNTIF(AH$11:AH$50,AH70)/$A$70)</f>
        <v>0</v>
      </c>
      <c r="AI59" s="159">
        <f t="shared" ref="AI59:AK61" si="74">IF(ISERROR(COUNTIF(AI$11:AI$50,AI70)/$A$70),0,COUNTIF(AI$11:AI$50,AI70)/$A$70)</f>
        <v>0</v>
      </c>
      <c r="AJ59" s="159">
        <f t="shared" si="74"/>
        <v>0</v>
      </c>
      <c r="AK59" s="160">
        <f t="shared" si="74"/>
        <v>0</v>
      </c>
      <c r="AL59" s="158">
        <f>IF(ISERROR(COUNTIF(AL$11:AL$50,AL70)/$A$70),0,COUNTIF(AL$11:AL$50,AL70)/$A$70)</f>
        <v>0</v>
      </c>
      <c r="AM59" s="159">
        <f t="shared" ref="AM59:AY60" si="75">IF(ISERROR(COUNTIF(AM$11:AM$50,AM70)/$A$70),0,COUNTIF(AM$11:AM$50,AM70)/$A$70)</f>
        <v>0</v>
      </c>
      <c r="AN59" s="159">
        <f t="shared" si="75"/>
        <v>0</v>
      </c>
      <c r="AO59" s="160">
        <f t="shared" si="75"/>
        <v>0</v>
      </c>
      <c r="AP59" s="158">
        <f t="shared" si="75"/>
        <v>0</v>
      </c>
      <c r="AQ59" s="159">
        <f t="shared" si="75"/>
        <v>0</v>
      </c>
      <c r="AR59" s="160">
        <f t="shared" si="75"/>
        <v>0</v>
      </c>
      <c r="AS59" s="158">
        <f t="shared" si="75"/>
        <v>0</v>
      </c>
      <c r="AT59" s="159">
        <f t="shared" si="75"/>
        <v>0</v>
      </c>
      <c r="AU59" s="160">
        <f t="shared" si="75"/>
        <v>0</v>
      </c>
      <c r="AV59" s="158">
        <f t="shared" si="75"/>
        <v>0</v>
      </c>
      <c r="AW59" s="159">
        <f t="shared" si="75"/>
        <v>0</v>
      </c>
      <c r="AX59" s="159">
        <f t="shared" si="75"/>
        <v>0</v>
      </c>
      <c r="AY59" s="160">
        <f t="shared" si="75"/>
        <v>0</v>
      </c>
      <c r="AZ59" s="198">
        <f>IF(ISERROR(COUNTIF(AZ$11:AZ$50,AZ70)/$A$70),0,COUNTIF(AZ$11:AZ$50,AZ70)/$A$70)</f>
        <v>0</v>
      </c>
      <c r="BA59" s="199">
        <f t="shared" ref="BA59:BC61" si="76">IF(ISERROR(COUNTIF(BA$11:BA$50,BA70)/$A$70),0,COUNTIF(BA$11:BA$50,BA70)/$A$70)</f>
        <v>0</v>
      </c>
      <c r="BB59" s="199">
        <f t="shared" si="76"/>
        <v>0</v>
      </c>
      <c r="BC59" s="200">
        <f t="shared" si="76"/>
        <v>0</v>
      </c>
      <c r="BD59" s="74"/>
      <c r="BE59" s="5"/>
    </row>
    <row r="60" spans="1:127">
      <c r="A60" s="157" t="s">
        <v>129</v>
      </c>
      <c r="B60" s="161">
        <f>IF(ISERROR(COUNTIF(B$11:B$50,B71)/$A$70),0,COUNTIF(B$11:B$50,B71)/$A$70)</f>
        <v>0</v>
      </c>
      <c r="C60" s="19">
        <f t="shared" si="65"/>
        <v>0</v>
      </c>
      <c r="D60" s="19">
        <f t="shared" si="65"/>
        <v>0</v>
      </c>
      <c r="E60" s="19">
        <f t="shared" si="65"/>
        <v>0</v>
      </c>
      <c r="F60" s="162">
        <f t="shared" si="65"/>
        <v>0</v>
      </c>
      <c r="G60" s="161">
        <f t="shared" si="66"/>
        <v>0</v>
      </c>
      <c r="H60" s="19">
        <f t="shared" si="66"/>
        <v>0</v>
      </c>
      <c r="I60" s="19">
        <f t="shared" si="66"/>
        <v>0</v>
      </c>
      <c r="J60" s="162">
        <f t="shared" si="66"/>
        <v>0</v>
      </c>
      <c r="K60" s="161">
        <f t="shared" si="67"/>
        <v>0</v>
      </c>
      <c r="L60" s="19">
        <f>IF(ISERROR(COUNTIF(L$11:L$50,L71)/$A$70),0,COUNTIF(L$11:L$50,L71)/$A$70)</f>
        <v>0</v>
      </c>
      <c r="M60" s="19">
        <f t="shared" si="67"/>
        <v>0</v>
      </c>
      <c r="N60" s="162">
        <f t="shared" si="67"/>
        <v>0</v>
      </c>
      <c r="O60" s="161">
        <f t="shared" si="68"/>
        <v>0</v>
      </c>
      <c r="P60" s="19">
        <f t="shared" si="68"/>
        <v>0</v>
      </c>
      <c r="Q60" s="19">
        <f t="shared" si="68"/>
        <v>0</v>
      </c>
      <c r="R60" s="162">
        <f t="shared" si="68"/>
        <v>0</v>
      </c>
      <c r="S60" s="161">
        <f t="shared" si="68"/>
        <v>0</v>
      </c>
      <c r="T60" s="19">
        <f t="shared" si="68"/>
        <v>0</v>
      </c>
      <c r="U60" s="19">
        <f t="shared" si="69"/>
        <v>0</v>
      </c>
      <c r="V60" s="162">
        <f>IF(ISERROR(COUNTIF(V$11:V$50,V71)/$A$70),0,COUNTIF(V$11:V$50,V71)/$A$70)</f>
        <v>0</v>
      </c>
      <c r="W60" s="161">
        <f>IF(ISERROR(COUNTIF(W$11:W$50,W71)/$A$70),0,COUNTIF(W$11:W$50,W71)/$A$70)</f>
        <v>0</v>
      </c>
      <c r="X60" s="19">
        <f t="shared" si="70"/>
        <v>0</v>
      </c>
      <c r="Y60" s="19">
        <f t="shared" si="70"/>
        <v>0</v>
      </c>
      <c r="Z60" s="162">
        <f t="shared" si="70"/>
        <v>0</v>
      </c>
      <c r="AA60" s="161">
        <f>IF(ISERROR(COUNTIF(AA$11:AA$50,AA71)/$A$70),0,COUNTIF(AA$11:AA$50,AA71)/$A$70)</f>
        <v>0</v>
      </c>
      <c r="AB60" s="19">
        <f t="shared" si="71"/>
        <v>0</v>
      </c>
      <c r="AC60" s="19">
        <f t="shared" si="71"/>
        <v>0</v>
      </c>
      <c r="AD60" s="162">
        <f t="shared" si="71"/>
        <v>0</v>
      </c>
      <c r="AE60" s="161">
        <f t="shared" si="72"/>
        <v>0</v>
      </c>
      <c r="AF60" s="19">
        <f t="shared" si="73"/>
        <v>0</v>
      </c>
      <c r="AG60" s="162">
        <f t="shared" si="73"/>
        <v>0</v>
      </c>
      <c r="AH60" s="161">
        <f>IF(ISERROR(COUNTIF(AH$11:AH$50,AH71)/$A$70),0,COUNTIF(AH$11:AH$50,AH71)/$A$70)</f>
        <v>0</v>
      </c>
      <c r="AI60" s="19">
        <f t="shared" si="74"/>
        <v>0</v>
      </c>
      <c r="AJ60" s="19">
        <f t="shared" si="74"/>
        <v>0</v>
      </c>
      <c r="AK60" s="162">
        <f t="shared" si="74"/>
        <v>0</v>
      </c>
      <c r="AL60" s="161">
        <f>IF(ISERROR(COUNTIF(AL$11:AL$50,AL71)/$A$70),0,COUNTIF(AL$11:AL$50,AL71)/$A$70)</f>
        <v>0</v>
      </c>
      <c r="AM60" s="19">
        <f t="shared" si="75"/>
        <v>0</v>
      </c>
      <c r="AN60" s="19">
        <f t="shared" si="75"/>
        <v>0</v>
      </c>
      <c r="AO60" s="162">
        <f t="shared" si="75"/>
        <v>0</v>
      </c>
      <c r="AP60" s="161">
        <f t="shared" si="75"/>
        <v>0</v>
      </c>
      <c r="AQ60" s="19">
        <f t="shared" si="75"/>
        <v>0</v>
      </c>
      <c r="AR60" s="162">
        <f t="shared" si="75"/>
        <v>0</v>
      </c>
      <c r="AS60" s="161">
        <f t="shared" si="75"/>
        <v>0</v>
      </c>
      <c r="AT60" s="19">
        <f t="shared" si="75"/>
        <v>0</v>
      </c>
      <c r="AU60" s="162">
        <f t="shared" si="75"/>
        <v>0</v>
      </c>
      <c r="AV60" s="161">
        <f t="shared" si="75"/>
        <v>0</v>
      </c>
      <c r="AW60" s="19">
        <f t="shared" si="75"/>
        <v>0</v>
      </c>
      <c r="AX60" s="19">
        <f t="shared" si="75"/>
        <v>0</v>
      </c>
      <c r="AY60" s="162">
        <f t="shared" si="75"/>
        <v>0</v>
      </c>
      <c r="AZ60" s="201">
        <f>IF(ISERROR(COUNTIF(AZ$11:AZ$50,AZ71)/$A$70),0,COUNTIF(AZ$11:AZ$50,AZ71)/$A$70)</f>
        <v>0</v>
      </c>
      <c r="BA60" s="169">
        <f t="shared" si="76"/>
        <v>0</v>
      </c>
      <c r="BB60" s="169">
        <f t="shared" si="76"/>
        <v>0</v>
      </c>
      <c r="BC60" s="202">
        <f t="shared" si="76"/>
        <v>0</v>
      </c>
      <c r="BD60" s="74"/>
      <c r="BE60" s="5"/>
    </row>
    <row r="61" spans="1:127">
      <c r="A61" s="157" t="s">
        <v>130</v>
      </c>
      <c r="B61" s="161">
        <f>IF(ISERROR(COUNTIF(B$11:B$50,B72)/$A$70),0,COUNTIF(B$11:B$50,B72)/$A$70)</f>
        <v>0</v>
      </c>
      <c r="C61" s="19">
        <f t="shared" si="65"/>
        <v>0</v>
      </c>
      <c r="D61" s="19">
        <f t="shared" si="65"/>
        <v>0</v>
      </c>
      <c r="E61" s="19">
        <f t="shared" si="65"/>
        <v>0</v>
      </c>
      <c r="F61" s="162">
        <f t="shared" si="65"/>
        <v>0</v>
      </c>
      <c r="G61" s="161">
        <f t="shared" si="66"/>
        <v>0</v>
      </c>
      <c r="H61" s="19">
        <f t="shared" si="66"/>
        <v>0</v>
      </c>
      <c r="I61" s="19">
        <f t="shared" si="66"/>
        <v>0</v>
      </c>
      <c r="J61" s="162">
        <f t="shared" si="66"/>
        <v>0</v>
      </c>
      <c r="K61" s="161">
        <f t="shared" si="67"/>
        <v>0</v>
      </c>
      <c r="L61" s="19">
        <f>IF(ISERROR(COUNTIF(L$11:L$50,L72)/$A$70),0,COUNTIF(L$11:L$50,L72)/$A$70)</f>
        <v>0</v>
      </c>
      <c r="M61" s="19">
        <f t="shared" si="67"/>
        <v>0</v>
      </c>
      <c r="N61" s="162">
        <f t="shared" si="67"/>
        <v>0</v>
      </c>
      <c r="O61" s="161">
        <f t="shared" si="68"/>
        <v>0</v>
      </c>
      <c r="P61" s="19">
        <f t="shared" si="68"/>
        <v>0</v>
      </c>
      <c r="Q61" s="19">
        <f t="shared" si="68"/>
        <v>0</v>
      </c>
      <c r="R61" s="162">
        <f t="shared" si="68"/>
        <v>0</v>
      </c>
      <c r="S61" s="161">
        <f t="shared" si="68"/>
        <v>0</v>
      </c>
      <c r="T61" s="19">
        <f t="shared" si="68"/>
        <v>0</v>
      </c>
      <c r="U61" s="19">
        <f t="shared" si="69"/>
        <v>0</v>
      </c>
      <c r="V61" s="162">
        <f>IF(ISERROR(COUNTIF(V$11:V$50,V72)/$A$70),0,COUNTIF(V$11:V$50,V72)/$A$70)</f>
        <v>0</v>
      </c>
      <c r="W61" s="161">
        <f>IF(ISERROR(COUNTIF(W$11:W$50,W72)/$A$70),0,COUNTIF(W$11:W$50,W72)/$A$70)</f>
        <v>0</v>
      </c>
      <c r="X61" s="19">
        <f t="shared" si="70"/>
        <v>0</v>
      </c>
      <c r="Y61" s="19">
        <f t="shared" si="70"/>
        <v>0</v>
      </c>
      <c r="Z61" s="162">
        <f t="shared" si="70"/>
        <v>0</v>
      </c>
      <c r="AA61" s="161">
        <f>IF(ISERROR(COUNTIF(AA$11:AA$50,AA72)/$A$70),0,COUNTIF(AA$11:AA$50,AA72)/$A$70)</f>
        <v>0</v>
      </c>
      <c r="AB61" s="19">
        <f t="shared" si="71"/>
        <v>0</v>
      </c>
      <c r="AC61" s="19">
        <f t="shared" si="71"/>
        <v>0</v>
      </c>
      <c r="AD61" s="162">
        <f t="shared" si="71"/>
        <v>0</v>
      </c>
      <c r="AE61" s="161">
        <f t="shared" si="72"/>
        <v>0</v>
      </c>
      <c r="AF61" s="19">
        <f t="shared" si="73"/>
        <v>0</v>
      </c>
      <c r="AG61" s="162">
        <f t="shared" si="73"/>
        <v>0</v>
      </c>
      <c r="AH61" s="161">
        <f>IF(ISERROR(COUNTIF(AH$11:AH$50,AH72)/$A$70),0,COUNTIF(AH$11:AH$50,AH72)/$A$70)</f>
        <v>0</v>
      </c>
      <c r="AI61" s="19">
        <f t="shared" si="74"/>
        <v>0</v>
      </c>
      <c r="AJ61" s="19">
        <f t="shared" si="74"/>
        <v>0</v>
      </c>
      <c r="AK61" s="162">
        <f t="shared" si="74"/>
        <v>0</v>
      </c>
      <c r="AL61" s="168"/>
      <c r="AM61" s="19"/>
      <c r="AN61" s="19"/>
      <c r="AO61" s="162"/>
      <c r="AP61" s="161"/>
      <c r="AQ61" s="19"/>
      <c r="AR61" s="162"/>
      <c r="AS61" s="161"/>
      <c r="AT61" s="19"/>
      <c r="AU61" s="162"/>
      <c r="AV61" s="161"/>
      <c r="AW61" s="19"/>
      <c r="AX61" s="19"/>
      <c r="AY61" s="162"/>
      <c r="AZ61" s="201">
        <f>IF(ISERROR(COUNTIF(AZ$11:AZ$50,AZ72)/$A$70),0,COUNTIF(AZ$11:AZ$50,AZ72)/$A$70)</f>
        <v>0</v>
      </c>
      <c r="BA61" s="169">
        <f t="shared" si="76"/>
        <v>0</v>
      </c>
      <c r="BB61" s="169">
        <f t="shared" si="76"/>
        <v>0</v>
      </c>
      <c r="BC61" s="202">
        <f t="shared" si="76"/>
        <v>0</v>
      </c>
      <c r="BD61" s="74"/>
      <c r="BE61" s="5"/>
    </row>
    <row r="62" spans="1:127">
      <c r="A62" s="157" t="s">
        <v>131</v>
      </c>
      <c r="B62" s="163"/>
      <c r="C62" s="61"/>
      <c r="D62" s="61"/>
      <c r="E62" s="61"/>
      <c r="F62" s="164"/>
      <c r="G62" s="161">
        <f t="shared" si="66"/>
        <v>0</v>
      </c>
      <c r="H62" s="19">
        <f t="shared" si="66"/>
        <v>0</v>
      </c>
      <c r="I62" s="19">
        <f t="shared" si="66"/>
        <v>0</v>
      </c>
      <c r="J62" s="162">
        <f t="shared" si="66"/>
        <v>0</v>
      </c>
      <c r="K62" s="161">
        <f t="shared" si="67"/>
        <v>0</v>
      </c>
      <c r="L62" s="19">
        <f>IF(ISERROR(COUNTIF(L$11:L$50,L73)/$A$70),0,COUNTIF(L$11:L$50,L73)/$A$70)</f>
        <v>0</v>
      </c>
      <c r="M62" s="19">
        <f t="shared" si="67"/>
        <v>0</v>
      </c>
      <c r="N62" s="162">
        <f t="shared" si="67"/>
        <v>0</v>
      </c>
      <c r="O62" s="161"/>
      <c r="P62" s="19"/>
      <c r="Q62" s="19"/>
      <c r="R62" s="162"/>
      <c r="S62" s="163"/>
      <c r="T62" s="61"/>
      <c r="U62" s="61"/>
      <c r="V62" s="164"/>
      <c r="W62" s="161">
        <f>IF(ISERROR(COUNTIF(W$11:W$50,W73)/$A$70),0,COUNTIF(W$11:W$50,W73)/$A$70)</f>
        <v>0</v>
      </c>
      <c r="X62" s="19">
        <f t="shared" si="70"/>
        <v>0</v>
      </c>
      <c r="Y62" s="19">
        <f t="shared" si="70"/>
        <v>0</v>
      </c>
      <c r="Z62" s="162">
        <f t="shared" si="70"/>
        <v>0</v>
      </c>
      <c r="AA62" s="163"/>
      <c r="AB62" s="61"/>
      <c r="AC62" s="61"/>
      <c r="AD62" s="164"/>
      <c r="AE62" s="161">
        <f t="shared" si="72"/>
        <v>0</v>
      </c>
      <c r="AF62" s="19">
        <f t="shared" si="73"/>
        <v>0</v>
      </c>
      <c r="AG62" s="162">
        <f t="shared" si="73"/>
        <v>0</v>
      </c>
      <c r="AH62" s="163"/>
      <c r="AI62" s="61"/>
      <c r="AJ62" s="61"/>
      <c r="AK62" s="164"/>
      <c r="AL62" s="161"/>
      <c r="AM62" s="19"/>
      <c r="AN62" s="19"/>
      <c r="AO62" s="162"/>
      <c r="AP62" s="161"/>
      <c r="AQ62" s="19"/>
      <c r="AR62" s="162"/>
      <c r="AS62" s="161"/>
      <c r="AT62" s="19"/>
      <c r="AU62" s="162"/>
      <c r="AV62" s="161"/>
      <c r="AW62" s="19"/>
      <c r="AX62" s="19"/>
      <c r="AY62" s="162"/>
      <c r="AZ62" s="201">
        <f>IF(ISERROR(COUNTIF(AZ$11:AZ$50,AZ73)/$A$70),0,COUNTIF(AZ$11:AZ$50,AZ73)/$A$70)</f>
        <v>0</v>
      </c>
      <c r="BA62" s="169"/>
      <c r="BB62" s="169"/>
      <c r="BC62" s="202"/>
      <c r="BD62" s="74"/>
      <c r="BE62" s="5"/>
    </row>
    <row r="63" spans="1:127">
      <c r="A63" s="157" t="s">
        <v>132</v>
      </c>
      <c r="B63" s="163"/>
      <c r="C63" s="61"/>
      <c r="D63" s="61"/>
      <c r="E63" s="61"/>
      <c r="F63" s="164"/>
      <c r="G63" s="161">
        <f t="shared" si="66"/>
        <v>0</v>
      </c>
      <c r="H63" s="19">
        <f t="shared" si="66"/>
        <v>0</v>
      </c>
      <c r="I63" s="19">
        <f t="shared" si="66"/>
        <v>0</v>
      </c>
      <c r="J63" s="162">
        <f t="shared" si="66"/>
        <v>0</v>
      </c>
      <c r="K63" s="161">
        <f t="shared" si="67"/>
        <v>0</v>
      </c>
      <c r="L63" s="19">
        <f>IF(ISERROR(COUNTIF(L$11:L$50,L74)/$A$70),0,COUNTIF(L$11:L$50,L74)/$A$70)</f>
        <v>0</v>
      </c>
      <c r="M63" s="19">
        <f t="shared" si="67"/>
        <v>0</v>
      </c>
      <c r="N63" s="162">
        <f t="shared" si="67"/>
        <v>0</v>
      </c>
      <c r="O63" s="161"/>
      <c r="P63" s="19"/>
      <c r="Q63" s="19"/>
      <c r="R63" s="162"/>
      <c r="S63" s="163"/>
      <c r="T63" s="61"/>
      <c r="U63" s="61"/>
      <c r="V63" s="164"/>
      <c r="W63" s="161">
        <f>IF(ISERROR(COUNTIF(W$11:W$50,W74)/$A$70),0,COUNTIF(W$11:W$50,W74)/$A$70)</f>
        <v>0</v>
      </c>
      <c r="X63" s="19">
        <f t="shared" si="70"/>
        <v>0</v>
      </c>
      <c r="Y63" s="19">
        <f t="shared" si="70"/>
        <v>0</v>
      </c>
      <c r="Z63" s="162">
        <f t="shared" si="70"/>
        <v>0</v>
      </c>
      <c r="AA63" s="163"/>
      <c r="AB63" s="61"/>
      <c r="AC63" s="61"/>
      <c r="AD63" s="164"/>
      <c r="AE63" s="161">
        <f t="shared" si="72"/>
        <v>0</v>
      </c>
      <c r="AF63" s="19">
        <f t="shared" si="73"/>
        <v>0</v>
      </c>
      <c r="AG63" s="162">
        <f t="shared" si="73"/>
        <v>0</v>
      </c>
      <c r="AH63" s="163"/>
      <c r="AI63" s="61"/>
      <c r="AJ63" s="61"/>
      <c r="AK63" s="164"/>
      <c r="AL63" s="161"/>
      <c r="AM63" s="19"/>
      <c r="AN63" s="19"/>
      <c r="AO63" s="162"/>
      <c r="AP63" s="161"/>
      <c r="AQ63" s="19"/>
      <c r="AR63" s="162"/>
      <c r="AS63" s="161"/>
      <c r="AT63" s="19"/>
      <c r="AU63" s="162"/>
      <c r="AV63" s="161"/>
      <c r="AW63" s="19"/>
      <c r="AX63" s="19"/>
      <c r="AY63" s="162"/>
      <c r="AZ63" s="201">
        <f>IF(ISERROR(COUNTIF(AZ$11:AZ$50,AZ74)/$A$70),0,COUNTIF(AZ$11:AZ$50,AZ74)/$A$70)</f>
        <v>0</v>
      </c>
      <c r="BA63" s="169"/>
      <c r="BB63" s="169"/>
      <c r="BC63" s="202"/>
      <c r="BD63" s="74"/>
      <c r="BE63" s="5"/>
    </row>
    <row r="64" spans="1:127">
      <c r="A64" s="157" t="s">
        <v>26</v>
      </c>
      <c r="B64" s="163"/>
      <c r="C64" s="61"/>
      <c r="D64" s="61"/>
      <c r="E64" s="61"/>
      <c r="F64" s="164"/>
      <c r="G64" s="163"/>
      <c r="H64" s="61"/>
      <c r="I64" s="61"/>
      <c r="J64" s="164"/>
      <c r="K64" s="163"/>
      <c r="L64" s="61"/>
      <c r="M64" s="61"/>
      <c r="N64" s="164"/>
      <c r="O64" s="163"/>
      <c r="P64" s="61"/>
      <c r="Q64" s="61"/>
      <c r="R64" s="164"/>
      <c r="S64" s="163"/>
      <c r="T64" s="61"/>
      <c r="U64" s="61"/>
      <c r="V64" s="164"/>
      <c r="W64" s="163"/>
      <c r="X64" s="61"/>
      <c r="Y64" s="61"/>
      <c r="Z64" s="164"/>
      <c r="AA64" s="163"/>
      <c r="AB64" s="61"/>
      <c r="AC64" s="61"/>
      <c r="AD64" s="164"/>
      <c r="AE64" s="161">
        <f t="shared" si="72"/>
        <v>0</v>
      </c>
      <c r="AF64" s="19">
        <f t="shared" si="73"/>
        <v>0</v>
      </c>
      <c r="AG64" s="162">
        <f t="shared" si="73"/>
        <v>0</v>
      </c>
      <c r="AH64" s="163"/>
      <c r="AI64" s="61"/>
      <c r="AJ64" s="61"/>
      <c r="AK64" s="164"/>
      <c r="AL64" s="163"/>
      <c r="AM64" s="61"/>
      <c r="AN64" s="61"/>
      <c r="AO64" s="164"/>
      <c r="AP64" s="163"/>
      <c r="AQ64" s="61"/>
      <c r="AR64" s="164"/>
      <c r="AS64" s="163"/>
      <c r="AT64" s="61"/>
      <c r="AU64" s="164"/>
      <c r="AV64" s="163"/>
      <c r="AW64" s="61"/>
      <c r="AX64" s="61"/>
      <c r="AY64" s="164"/>
      <c r="AZ64" s="203"/>
      <c r="BA64" s="170"/>
      <c r="BB64" s="170"/>
      <c r="BC64" s="204"/>
      <c r="BD64" s="74"/>
      <c r="BE64" s="5"/>
    </row>
    <row r="65" spans="1:56">
      <c r="A65" s="157" t="s">
        <v>19</v>
      </c>
      <c r="B65" s="161">
        <f>IF(ISERROR(COUNTIF(B$11:B$50,B73)/$A$70),0,COUNTIF(B$11:B$50,B73)/$A$70)</f>
        <v>0</v>
      </c>
      <c r="C65" s="19">
        <f t="shared" ref="C65:F66" si="77">IF(ISERROR(COUNTIF(C$11:C$50,C73)/$A$70),0,COUNTIF(C$11:C$50,C73)/$A$70)</f>
        <v>0</v>
      </c>
      <c r="D65" s="19">
        <f t="shared" si="77"/>
        <v>0</v>
      </c>
      <c r="E65" s="19">
        <f t="shared" si="77"/>
        <v>0</v>
      </c>
      <c r="F65" s="162">
        <f t="shared" si="77"/>
        <v>0</v>
      </c>
      <c r="G65" s="161">
        <f t="shared" ref="G65:J66" si="78">IF(ISERROR(COUNTIF(G$11:G$50,G75)/$A$70),0,COUNTIF(G$11:G$50,G75)/$A$70)</f>
        <v>0</v>
      </c>
      <c r="H65" s="19">
        <f t="shared" si="78"/>
        <v>0</v>
      </c>
      <c r="I65" s="19">
        <f t="shared" si="78"/>
        <v>0</v>
      </c>
      <c r="J65" s="162">
        <f t="shared" si="78"/>
        <v>0</v>
      </c>
      <c r="K65" s="161">
        <f t="shared" ref="K65:N66" si="79">IF(ISERROR(COUNTIF(K$11:K$50,K75)/$A$70),0,COUNTIF(K$11:K$50,K75)/$A$70)</f>
        <v>0</v>
      </c>
      <c r="L65" s="19">
        <f>IF(ISERROR(COUNTIF(L$11:L$50,L75)/$A$70),0,COUNTIF(L$11:L$50,L75)/$A$70)</f>
        <v>0</v>
      </c>
      <c r="M65" s="19">
        <f t="shared" si="79"/>
        <v>0</v>
      </c>
      <c r="N65" s="162">
        <f t="shared" si="79"/>
        <v>0</v>
      </c>
      <c r="O65" s="161">
        <f>IF(ISERROR(COUNTIF(O$11:O$50,O73)/$A$70),0,COUNTIF(O$11:O$50,O73)/$A$70)</f>
        <v>0</v>
      </c>
      <c r="P65" s="19">
        <f t="shared" ref="P65:U66" si="80">IF(ISERROR(COUNTIF(P$11:P$50,P73)/$A$70),0,COUNTIF(P$11:P$50,P73)/$A$70)</f>
        <v>0</v>
      </c>
      <c r="Q65" s="19">
        <f t="shared" si="80"/>
        <v>0</v>
      </c>
      <c r="R65" s="162">
        <f t="shared" si="80"/>
        <v>0</v>
      </c>
      <c r="S65" s="161">
        <f t="shared" si="80"/>
        <v>0</v>
      </c>
      <c r="T65" s="19">
        <f t="shared" si="80"/>
        <v>0</v>
      </c>
      <c r="U65" s="19">
        <f t="shared" si="80"/>
        <v>0</v>
      </c>
      <c r="V65" s="162">
        <f>IF(ISERROR(COUNTIF(V$11:V$50,V73)/$A$70),0,COUNTIF(V$11:V$50,V73)/$A$70)</f>
        <v>0</v>
      </c>
      <c r="W65" s="161">
        <f>IF(ISERROR(COUNTIF(W$11:W$50,W75)/$A$70),0,COUNTIF(W$11:W$50,W75)/$A$70)</f>
        <v>0</v>
      </c>
      <c r="X65" s="19">
        <f t="shared" ref="X65:Z66" si="81">IF(ISERROR(COUNTIF(X$11:X$50,X75)/$A$70),0,COUNTIF(X$11:X$50,X75)/$A$70)</f>
        <v>0</v>
      </c>
      <c r="Y65" s="19">
        <f t="shared" si="81"/>
        <v>0</v>
      </c>
      <c r="Z65" s="162">
        <f t="shared" si="81"/>
        <v>0</v>
      </c>
      <c r="AA65" s="161">
        <f>IF(ISERROR(COUNTIF(AA$11:AA$50,AA73)/$A$70),0,COUNTIF(AA$11:AA$50,AA73)/$A$70)</f>
        <v>0</v>
      </c>
      <c r="AB65" s="19">
        <f t="shared" ref="AB65:AD66" si="82">IF(ISERROR(COUNTIF(AB$11:AB$50,AB73)/$A$70),0,COUNTIF(AB$11:AB$50,AB73)/$A$70)</f>
        <v>0</v>
      </c>
      <c r="AC65" s="19">
        <f t="shared" si="82"/>
        <v>0</v>
      </c>
      <c r="AD65" s="162">
        <f t="shared" si="82"/>
        <v>0</v>
      </c>
      <c r="AE65" s="161">
        <f t="shared" si="72"/>
        <v>0</v>
      </c>
      <c r="AF65" s="19">
        <f t="shared" si="73"/>
        <v>0</v>
      </c>
      <c r="AG65" s="162">
        <f t="shared" si="73"/>
        <v>0</v>
      </c>
      <c r="AH65" s="161">
        <f>IF(ISERROR(COUNTIF(AH$11:AH$50,AH73)/$A$70),0,COUNTIF(AH$11:AH$50,AH73)/$A$70)</f>
        <v>0</v>
      </c>
      <c r="AI65" s="19">
        <f t="shared" ref="AI65:AK66" si="83">IF(ISERROR(COUNTIF(AI$11:AI$50,AI73)/$A$70),0,COUNTIF(AI$11:AI$50,AI73)/$A$70)</f>
        <v>0</v>
      </c>
      <c r="AJ65" s="19">
        <f t="shared" si="83"/>
        <v>0</v>
      </c>
      <c r="AK65" s="162">
        <f t="shared" si="83"/>
        <v>0</v>
      </c>
      <c r="AL65" s="161">
        <f t="shared" ref="AL65:AY65" si="84">IF(ISERROR(COUNTIF(AL$11:AL$50,AL72)/$A$70),0,COUNTIF(AL$11:AL$50,AL72)/$A$70)</f>
        <v>0</v>
      </c>
      <c r="AM65" s="19">
        <f t="shared" si="84"/>
        <v>0</v>
      </c>
      <c r="AN65" s="19">
        <f t="shared" si="84"/>
        <v>0</v>
      </c>
      <c r="AO65" s="162">
        <f t="shared" si="84"/>
        <v>0</v>
      </c>
      <c r="AP65" s="161">
        <f t="shared" si="84"/>
        <v>0</v>
      </c>
      <c r="AQ65" s="19">
        <f t="shared" si="84"/>
        <v>0</v>
      </c>
      <c r="AR65" s="162">
        <f t="shared" si="84"/>
        <v>0</v>
      </c>
      <c r="AS65" s="161">
        <f t="shared" si="84"/>
        <v>0</v>
      </c>
      <c r="AT65" s="19">
        <f t="shared" si="84"/>
        <v>0</v>
      </c>
      <c r="AU65" s="162">
        <f t="shared" si="84"/>
        <v>0</v>
      </c>
      <c r="AV65" s="161">
        <f t="shared" si="84"/>
        <v>0</v>
      </c>
      <c r="AW65" s="19">
        <f t="shared" si="84"/>
        <v>0</v>
      </c>
      <c r="AX65" s="19">
        <f t="shared" si="84"/>
        <v>0</v>
      </c>
      <c r="AY65" s="162">
        <f t="shared" si="84"/>
        <v>0</v>
      </c>
      <c r="AZ65" s="201">
        <f>IF(ISERROR(COUNTIF(AZ$11:AZ$50,AZ75)/$A$70),0,COUNTIF(AZ$11:AZ$50,AZ75)/$A$70)</f>
        <v>0</v>
      </c>
      <c r="BA65" s="169">
        <f>IF(ISERROR(COUNTIF(BA$11:BA$50,BA73)/$A$70),0,COUNTIF(BA$11:BA$50,BA73)/$A$70)</f>
        <v>0</v>
      </c>
      <c r="BB65" s="169">
        <f>IF(ISERROR(COUNTIF(BB$11:BB$50,BB73)/$A$70),0,COUNTIF(BB$11:BB$50,BB73)/$A$70)</f>
        <v>0</v>
      </c>
      <c r="BC65" s="202">
        <f>IF(ISERROR(COUNTIF(BC$11:BC$50,BC73)/$A$70),0,COUNTIF(BC$11:BC$50,BC73)/$A$70)</f>
        <v>0</v>
      </c>
      <c r="BD65" s="30"/>
    </row>
    <row r="66" spans="1:56" ht="13.5" thickBot="1">
      <c r="A66" s="157" t="s">
        <v>127</v>
      </c>
      <c r="B66" s="165">
        <f>IF(ISERROR(COUNTIF(B$11:B$50,B74)/$A$70),0,COUNTIF(B$11:B$50,B74)/$A$70)</f>
        <v>0</v>
      </c>
      <c r="C66" s="166">
        <f t="shared" si="77"/>
        <v>0</v>
      </c>
      <c r="D66" s="166">
        <f t="shared" si="77"/>
        <v>0</v>
      </c>
      <c r="E66" s="166">
        <f t="shared" si="77"/>
        <v>0</v>
      </c>
      <c r="F66" s="167">
        <f t="shared" si="77"/>
        <v>0</v>
      </c>
      <c r="G66" s="165">
        <f t="shared" si="78"/>
        <v>0</v>
      </c>
      <c r="H66" s="166">
        <f t="shared" si="78"/>
        <v>0</v>
      </c>
      <c r="I66" s="166">
        <f t="shared" si="78"/>
        <v>0</v>
      </c>
      <c r="J66" s="167">
        <f t="shared" si="78"/>
        <v>0</v>
      </c>
      <c r="K66" s="165">
        <f t="shared" si="79"/>
        <v>0</v>
      </c>
      <c r="L66" s="166">
        <f>IF(ISERROR(COUNTIF(L$11:L$50,L76)/$A$70),0,COUNTIF(L$11:L$50,L76)/$A$70)</f>
        <v>0</v>
      </c>
      <c r="M66" s="166">
        <f t="shared" si="79"/>
        <v>0</v>
      </c>
      <c r="N66" s="167">
        <f t="shared" si="79"/>
        <v>0</v>
      </c>
      <c r="O66" s="165">
        <f>IF(ISERROR(COUNTIF(O$11:O$50,O74)/$A$70),0,COUNTIF(O$11:O$50,O74)/$A$70)</f>
        <v>0</v>
      </c>
      <c r="P66" s="166">
        <f t="shared" si="80"/>
        <v>0</v>
      </c>
      <c r="Q66" s="166">
        <f t="shared" si="80"/>
        <v>0</v>
      </c>
      <c r="R66" s="167">
        <f t="shared" si="80"/>
        <v>0</v>
      </c>
      <c r="S66" s="165">
        <f t="shared" si="80"/>
        <v>0</v>
      </c>
      <c r="T66" s="166">
        <f t="shared" si="80"/>
        <v>0</v>
      </c>
      <c r="U66" s="166">
        <f t="shared" si="80"/>
        <v>0</v>
      </c>
      <c r="V66" s="167">
        <f>IF(ISERROR(COUNTIF(V$11:V$50,V74)/$A$70),0,COUNTIF(V$11:V$50,V74)/$A$70)</f>
        <v>0</v>
      </c>
      <c r="W66" s="165">
        <f>IF(ISERROR(COUNTIF(W$11:W$50,W76)/$A$70),0,COUNTIF(W$11:W$50,W76)/$A$70)</f>
        <v>0</v>
      </c>
      <c r="X66" s="166">
        <f t="shared" si="81"/>
        <v>0</v>
      </c>
      <c r="Y66" s="166">
        <f t="shared" si="81"/>
        <v>0</v>
      </c>
      <c r="Z66" s="167">
        <f t="shared" si="81"/>
        <v>0</v>
      </c>
      <c r="AA66" s="165">
        <f>IF(ISERROR(COUNTIF(AA$11:AA$50,AA74)/$A$70),0,COUNTIF(AA$11:AA$50,AA74)/$A$70)</f>
        <v>0</v>
      </c>
      <c r="AB66" s="166">
        <f t="shared" si="82"/>
        <v>0</v>
      </c>
      <c r="AC66" s="166">
        <f t="shared" si="82"/>
        <v>0</v>
      </c>
      <c r="AD66" s="167">
        <f t="shared" si="82"/>
        <v>0</v>
      </c>
      <c r="AE66" s="165">
        <f t="shared" si="72"/>
        <v>0</v>
      </c>
      <c r="AF66" s="166">
        <f t="shared" si="73"/>
        <v>0</v>
      </c>
      <c r="AG66" s="167">
        <f t="shared" si="73"/>
        <v>0</v>
      </c>
      <c r="AH66" s="165">
        <f>IF(ISERROR(COUNTIF(AH$11:AH$50,AH74)/$A$70),0,COUNTIF(AH$11:AH$50,AH74)/$A$70)</f>
        <v>0</v>
      </c>
      <c r="AI66" s="166">
        <f t="shared" si="83"/>
        <v>0</v>
      </c>
      <c r="AJ66" s="166">
        <f t="shared" si="83"/>
        <v>0</v>
      </c>
      <c r="AK66" s="167">
        <f t="shared" si="83"/>
        <v>0</v>
      </c>
      <c r="AL66" s="165"/>
      <c r="AM66" s="166"/>
      <c r="AN66" s="166"/>
      <c r="AO66" s="167"/>
      <c r="AP66" s="165"/>
      <c r="AQ66" s="166"/>
      <c r="AR66" s="167"/>
      <c r="AS66" s="165"/>
      <c r="AT66" s="166"/>
      <c r="AU66" s="167"/>
      <c r="AV66" s="165"/>
      <c r="AW66" s="166"/>
      <c r="AX66" s="166"/>
      <c r="AY66" s="167"/>
      <c r="AZ66" s="205"/>
      <c r="BA66" s="206"/>
      <c r="BB66" s="206"/>
      <c r="BC66" s="207"/>
      <c r="BD66" s="74"/>
    </row>
    <row r="67" spans="1:56" ht="11.25" customHeight="1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5"/>
    </row>
    <row r="68" spans="1:56" s="114" customFormat="1">
      <c r="A68" s="213"/>
      <c r="B68" s="213"/>
      <c r="C68" s="213"/>
      <c r="D68" s="213"/>
      <c r="E68" s="213"/>
      <c r="F68" s="213"/>
      <c r="G68" s="213"/>
      <c r="H68" s="213"/>
      <c r="I68" s="213"/>
      <c r="J68" s="213"/>
      <c r="K68" s="213"/>
      <c r="L68" s="213"/>
      <c r="M68" s="213"/>
      <c r="N68" s="213"/>
      <c r="O68" s="213"/>
      <c r="P68" s="213"/>
      <c r="Q68" s="213"/>
      <c r="R68" s="213"/>
      <c r="S68" s="213"/>
      <c r="T68" s="213"/>
      <c r="U68" s="213"/>
      <c r="V68" s="213"/>
      <c r="W68" s="213"/>
      <c r="X68" s="213"/>
      <c r="Y68" s="213"/>
      <c r="Z68" s="213"/>
      <c r="AA68" s="213"/>
      <c r="AB68" s="213"/>
      <c r="AC68" s="213"/>
      <c r="AD68" s="213"/>
      <c r="AE68" s="213"/>
      <c r="AF68" s="213"/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</row>
    <row r="69" spans="1:56" s="114" customFormat="1">
      <c r="A69" s="214"/>
      <c r="B69" s="214"/>
      <c r="C69" s="214"/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  <c r="W69" s="214"/>
      <c r="X69" s="214"/>
      <c r="Y69" s="214"/>
      <c r="Z69" s="214"/>
      <c r="AA69" s="214"/>
      <c r="AB69" s="214"/>
      <c r="AC69" s="214"/>
      <c r="AD69" s="214"/>
      <c r="AE69" s="214"/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3"/>
    </row>
    <row r="70" spans="1:56" s="217" customFormat="1" hidden="1">
      <c r="A70" s="214">
        <f>COUNTA(A11:A50)</f>
        <v>0</v>
      </c>
      <c r="B70" s="215" t="s">
        <v>4</v>
      </c>
      <c r="C70" s="215" t="s">
        <v>4</v>
      </c>
      <c r="D70" s="215" t="s">
        <v>4</v>
      </c>
      <c r="E70" s="215" t="s">
        <v>4</v>
      </c>
      <c r="F70" s="215" t="s">
        <v>4</v>
      </c>
      <c r="G70" s="215" t="s">
        <v>4</v>
      </c>
      <c r="H70" s="215" t="s">
        <v>4</v>
      </c>
      <c r="I70" s="215" t="s">
        <v>4</v>
      </c>
      <c r="J70" s="215" t="s">
        <v>4</v>
      </c>
      <c r="K70" s="215" t="s">
        <v>4</v>
      </c>
      <c r="L70" s="215" t="s">
        <v>4</v>
      </c>
      <c r="M70" s="215" t="s">
        <v>4</v>
      </c>
      <c r="N70" s="215" t="s">
        <v>4</v>
      </c>
      <c r="O70" s="215" t="s">
        <v>4</v>
      </c>
      <c r="P70" s="215" t="s">
        <v>4</v>
      </c>
      <c r="Q70" s="215" t="s">
        <v>4</v>
      </c>
      <c r="R70" s="215" t="s">
        <v>4</v>
      </c>
      <c r="S70" s="215" t="s">
        <v>4</v>
      </c>
      <c r="T70" s="215" t="s">
        <v>4</v>
      </c>
      <c r="U70" s="215" t="s">
        <v>4</v>
      </c>
      <c r="V70" s="215" t="s">
        <v>4</v>
      </c>
      <c r="W70" s="215" t="s">
        <v>4</v>
      </c>
      <c r="X70" s="215" t="s">
        <v>4</v>
      </c>
      <c r="Y70" s="215" t="s">
        <v>4</v>
      </c>
      <c r="Z70" s="215" t="s">
        <v>4</v>
      </c>
      <c r="AA70" s="215" t="s">
        <v>4</v>
      </c>
      <c r="AB70" s="215" t="s">
        <v>4</v>
      </c>
      <c r="AC70" s="215" t="s">
        <v>4</v>
      </c>
      <c r="AD70" s="215" t="s">
        <v>4</v>
      </c>
      <c r="AE70" s="215" t="s">
        <v>4</v>
      </c>
      <c r="AF70" s="215" t="s">
        <v>4</v>
      </c>
      <c r="AG70" s="215" t="s">
        <v>4</v>
      </c>
      <c r="AH70" s="215" t="s">
        <v>4</v>
      </c>
      <c r="AI70" s="215" t="s">
        <v>4</v>
      </c>
      <c r="AJ70" s="215" t="s">
        <v>4</v>
      </c>
      <c r="AK70" s="215" t="s">
        <v>4</v>
      </c>
      <c r="AL70" s="215">
        <v>0</v>
      </c>
      <c r="AM70" s="215">
        <v>0</v>
      </c>
      <c r="AN70" s="215">
        <v>0</v>
      </c>
      <c r="AO70" s="215">
        <v>0</v>
      </c>
      <c r="AP70" s="215">
        <v>0</v>
      </c>
      <c r="AQ70" s="215">
        <v>0</v>
      </c>
      <c r="AR70" s="215">
        <v>0</v>
      </c>
      <c r="AS70" s="215">
        <v>0</v>
      </c>
      <c r="AT70" s="215">
        <v>0</v>
      </c>
      <c r="AU70" s="215">
        <v>0</v>
      </c>
      <c r="AV70" s="215">
        <v>0</v>
      </c>
      <c r="AW70" s="215">
        <v>0</v>
      </c>
      <c r="AX70" s="215">
        <v>0</v>
      </c>
      <c r="AY70" s="215">
        <v>0</v>
      </c>
      <c r="AZ70" s="215">
        <v>0</v>
      </c>
      <c r="BA70" s="215">
        <v>0</v>
      </c>
      <c r="BB70" s="215">
        <v>0</v>
      </c>
      <c r="BC70" s="215">
        <v>0</v>
      </c>
      <c r="BD70" s="216"/>
    </row>
    <row r="71" spans="1:56" s="217" customFormat="1" hidden="1">
      <c r="A71" s="214"/>
      <c r="B71" s="215" t="s">
        <v>2</v>
      </c>
      <c r="C71" s="215" t="s">
        <v>2</v>
      </c>
      <c r="D71" s="215" t="s">
        <v>2</v>
      </c>
      <c r="E71" s="215" t="s">
        <v>2</v>
      </c>
      <c r="F71" s="215" t="s">
        <v>2</v>
      </c>
      <c r="G71" s="215" t="s">
        <v>2</v>
      </c>
      <c r="H71" s="215" t="s">
        <v>2</v>
      </c>
      <c r="I71" s="215" t="s">
        <v>2</v>
      </c>
      <c r="J71" s="215" t="s">
        <v>2</v>
      </c>
      <c r="K71" s="215" t="s">
        <v>2</v>
      </c>
      <c r="L71" s="215" t="s">
        <v>2</v>
      </c>
      <c r="M71" s="215" t="s">
        <v>2</v>
      </c>
      <c r="N71" s="215" t="s">
        <v>2</v>
      </c>
      <c r="O71" s="215" t="s">
        <v>2</v>
      </c>
      <c r="P71" s="215" t="s">
        <v>2</v>
      </c>
      <c r="Q71" s="215" t="s">
        <v>2</v>
      </c>
      <c r="R71" s="215" t="s">
        <v>2</v>
      </c>
      <c r="S71" s="215" t="s">
        <v>2</v>
      </c>
      <c r="T71" s="215" t="s">
        <v>2</v>
      </c>
      <c r="U71" s="215" t="s">
        <v>2</v>
      </c>
      <c r="V71" s="215" t="s">
        <v>2</v>
      </c>
      <c r="W71" s="215" t="s">
        <v>2</v>
      </c>
      <c r="X71" s="215" t="s">
        <v>2</v>
      </c>
      <c r="Y71" s="215" t="s">
        <v>2</v>
      </c>
      <c r="Z71" s="215" t="s">
        <v>2</v>
      </c>
      <c r="AA71" s="215" t="s">
        <v>2</v>
      </c>
      <c r="AB71" s="215" t="s">
        <v>2</v>
      </c>
      <c r="AC71" s="215" t="s">
        <v>2</v>
      </c>
      <c r="AD71" s="215" t="s">
        <v>2</v>
      </c>
      <c r="AE71" s="215" t="s">
        <v>2</v>
      </c>
      <c r="AF71" s="215" t="s">
        <v>2</v>
      </c>
      <c r="AG71" s="215" t="s">
        <v>2</v>
      </c>
      <c r="AH71" s="215" t="s">
        <v>2</v>
      </c>
      <c r="AI71" s="215" t="s">
        <v>2</v>
      </c>
      <c r="AJ71" s="215" t="s">
        <v>2</v>
      </c>
      <c r="AK71" s="215" t="s">
        <v>2</v>
      </c>
      <c r="AL71" s="215">
        <v>1</v>
      </c>
      <c r="AM71" s="215">
        <v>1</v>
      </c>
      <c r="AN71" s="215">
        <v>1</v>
      </c>
      <c r="AO71" s="215">
        <v>1</v>
      </c>
      <c r="AP71" s="215">
        <v>1</v>
      </c>
      <c r="AQ71" s="215">
        <v>1</v>
      </c>
      <c r="AR71" s="215">
        <v>1</v>
      </c>
      <c r="AS71" s="215">
        <v>1</v>
      </c>
      <c r="AT71" s="215">
        <v>1</v>
      </c>
      <c r="AU71" s="215">
        <v>1</v>
      </c>
      <c r="AV71" s="215">
        <v>1</v>
      </c>
      <c r="AW71" s="215">
        <v>1</v>
      </c>
      <c r="AX71" s="215">
        <v>1</v>
      </c>
      <c r="AY71" s="215">
        <v>1</v>
      </c>
      <c r="AZ71" s="215">
        <v>1</v>
      </c>
      <c r="BA71" s="215">
        <v>1</v>
      </c>
      <c r="BB71" s="215">
        <v>1</v>
      </c>
      <c r="BC71" s="215">
        <v>1</v>
      </c>
      <c r="BD71" s="216"/>
    </row>
    <row r="72" spans="1:56" s="217" customFormat="1" hidden="1">
      <c r="A72" s="214"/>
      <c r="B72" s="215" t="s">
        <v>3</v>
      </c>
      <c r="C72" s="215" t="s">
        <v>3</v>
      </c>
      <c r="D72" s="215" t="s">
        <v>3</v>
      </c>
      <c r="E72" s="215" t="s">
        <v>3</v>
      </c>
      <c r="F72" s="215" t="s">
        <v>3</v>
      </c>
      <c r="G72" s="215" t="s">
        <v>3</v>
      </c>
      <c r="H72" s="215" t="s">
        <v>3</v>
      </c>
      <c r="I72" s="215" t="s">
        <v>3</v>
      </c>
      <c r="J72" s="215" t="s">
        <v>3</v>
      </c>
      <c r="K72" s="215" t="s">
        <v>3</v>
      </c>
      <c r="L72" s="215" t="s">
        <v>3</v>
      </c>
      <c r="M72" s="215" t="s">
        <v>3</v>
      </c>
      <c r="N72" s="215" t="s">
        <v>3</v>
      </c>
      <c r="O72" s="215" t="s">
        <v>3</v>
      </c>
      <c r="P72" s="215" t="s">
        <v>3</v>
      </c>
      <c r="Q72" s="215" t="s">
        <v>3</v>
      </c>
      <c r="R72" s="215" t="s">
        <v>3</v>
      </c>
      <c r="S72" s="215" t="s">
        <v>3</v>
      </c>
      <c r="T72" s="215" t="s">
        <v>3</v>
      </c>
      <c r="U72" s="215" t="s">
        <v>3</v>
      </c>
      <c r="V72" s="215" t="s">
        <v>3</v>
      </c>
      <c r="W72" s="215" t="s">
        <v>3</v>
      </c>
      <c r="X72" s="215" t="s">
        <v>3</v>
      </c>
      <c r="Y72" s="215" t="s">
        <v>3</v>
      </c>
      <c r="Z72" s="215" t="s">
        <v>3</v>
      </c>
      <c r="AA72" s="215" t="s">
        <v>3</v>
      </c>
      <c r="AB72" s="215" t="s">
        <v>3</v>
      </c>
      <c r="AC72" s="215" t="s">
        <v>3</v>
      </c>
      <c r="AD72" s="215" t="s">
        <v>3</v>
      </c>
      <c r="AE72" s="215" t="s">
        <v>3</v>
      </c>
      <c r="AF72" s="215" t="s">
        <v>3</v>
      </c>
      <c r="AG72" s="215" t="s">
        <v>3</v>
      </c>
      <c r="AH72" s="215" t="s">
        <v>3</v>
      </c>
      <c r="AI72" s="215" t="s">
        <v>3</v>
      </c>
      <c r="AJ72" s="215" t="s">
        <v>3</v>
      </c>
      <c r="AK72" s="215" t="s">
        <v>3</v>
      </c>
      <c r="AL72" s="218" t="s">
        <v>11</v>
      </c>
      <c r="AM72" s="218" t="s">
        <v>11</v>
      </c>
      <c r="AN72" s="218" t="s">
        <v>11</v>
      </c>
      <c r="AO72" s="218" t="s">
        <v>11</v>
      </c>
      <c r="AP72" s="218" t="s">
        <v>11</v>
      </c>
      <c r="AQ72" s="218" t="s">
        <v>11</v>
      </c>
      <c r="AR72" s="218" t="s">
        <v>11</v>
      </c>
      <c r="AS72" s="218" t="s">
        <v>11</v>
      </c>
      <c r="AT72" s="218" t="s">
        <v>11</v>
      </c>
      <c r="AU72" s="218" t="s">
        <v>11</v>
      </c>
      <c r="AV72" s="218" t="s">
        <v>11</v>
      </c>
      <c r="AW72" s="218" t="s">
        <v>11</v>
      </c>
      <c r="AX72" s="218" t="s">
        <v>11</v>
      </c>
      <c r="AY72" s="218" t="s">
        <v>11</v>
      </c>
      <c r="AZ72" s="215">
        <v>2</v>
      </c>
      <c r="BA72" s="215">
        <v>2</v>
      </c>
      <c r="BB72" s="215">
        <v>2</v>
      </c>
      <c r="BC72" s="215">
        <v>2</v>
      </c>
      <c r="BD72" s="216"/>
    </row>
    <row r="73" spans="1:56" s="217" customFormat="1" hidden="1">
      <c r="A73" s="214"/>
      <c r="B73" s="218" t="s">
        <v>11</v>
      </c>
      <c r="C73" s="218" t="s">
        <v>11</v>
      </c>
      <c r="D73" s="218" t="s">
        <v>11</v>
      </c>
      <c r="E73" s="218" t="s">
        <v>11</v>
      </c>
      <c r="F73" s="218" t="s">
        <v>11</v>
      </c>
      <c r="G73" s="215" t="s">
        <v>5</v>
      </c>
      <c r="H73" s="215" t="s">
        <v>5</v>
      </c>
      <c r="I73" s="215" t="s">
        <v>5</v>
      </c>
      <c r="J73" s="215" t="s">
        <v>5</v>
      </c>
      <c r="K73" s="215" t="s">
        <v>5</v>
      </c>
      <c r="L73" s="215" t="s">
        <v>5</v>
      </c>
      <c r="M73" s="215" t="s">
        <v>5</v>
      </c>
      <c r="N73" s="215" t="s">
        <v>5</v>
      </c>
      <c r="O73" s="218" t="s">
        <v>11</v>
      </c>
      <c r="P73" s="218" t="s">
        <v>11</v>
      </c>
      <c r="Q73" s="218" t="s">
        <v>11</v>
      </c>
      <c r="R73" s="218" t="s">
        <v>11</v>
      </c>
      <c r="S73" s="218" t="s">
        <v>11</v>
      </c>
      <c r="T73" s="218" t="s">
        <v>11</v>
      </c>
      <c r="U73" s="218" t="s">
        <v>11</v>
      </c>
      <c r="V73" s="218" t="s">
        <v>11</v>
      </c>
      <c r="W73" s="215" t="s">
        <v>5</v>
      </c>
      <c r="X73" s="215" t="s">
        <v>5</v>
      </c>
      <c r="Y73" s="215" t="s">
        <v>5</v>
      </c>
      <c r="Z73" s="215" t="s">
        <v>5</v>
      </c>
      <c r="AA73" s="218" t="s">
        <v>11</v>
      </c>
      <c r="AB73" s="218" t="s">
        <v>11</v>
      </c>
      <c r="AC73" s="218" t="s">
        <v>11</v>
      </c>
      <c r="AD73" s="218" t="s">
        <v>11</v>
      </c>
      <c r="AE73" s="215" t="s">
        <v>5</v>
      </c>
      <c r="AF73" s="215" t="s">
        <v>5</v>
      </c>
      <c r="AG73" s="215" t="s">
        <v>5</v>
      </c>
      <c r="AH73" s="218" t="s">
        <v>11</v>
      </c>
      <c r="AI73" s="218" t="s">
        <v>11</v>
      </c>
      <c r="AJ73" s="218" t="s">
        <v>11</v>
      </c>
      <c r="AK73" s="218" t="s">
        <v>11</v>
      </c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>
        <v>3</v>
      </c>
      <c r="BA73" s="218" t="s">
        <v>11</v>
      </c>
      <c r="BB73" s="218" t="s">
        <v>11</v>
      </c>
      <c r="BC73" s="218" t="s">
        <v>11</v>
      </c>
      <c r="BD73" s="216"/>
    </row>
    <row r="74" spans="1:56" s="217" customFormat="1" hidden="1">
      <c r="A74" s="214"/>
      <c r="B74" s="215" t="s">
        <v>21</v>
      </c>
      <c r="C74" s="215" t="s">
        <v>21</v>
      </c>
      <c r="D74" s="215" t="s">
        <v>21</v>
      </c>
      <c r="E74" s="215" t="s">
        <v>21</v>
      </c>
      <c r="F74" s="215" t="s">
        <v>21</v>
      </c>
      <c r="G74" s="218" t="s">
        <v>25</v>
      </c>
      <c r="H74" s="218" t="s">
        <v>25</v>
      </c>
      <c r="I74" s="218" t="s">
        <v>25</v>
      </c>
      <c r="J74" s="218" t="s">
        <v>25</v>
      </c>
      <c r="K74" s="218" t="s">
        <v>25</v>
      </c>
      <c r="L74" s="218" t="s">
        <v>25</v>
      </c>
      <c r="M74" s="218" t="s">
        <v>25</v>
      </c>
      <c r="N74" s="218" t="s">
        <v>25</v>
      </c>
      <c r="O74" s="215" t="s">
        <v>21</v>
      </c>
      <c r="P74" s="215" t="s">
        <v>21</v>
      </c>
      <c r="Q74" s="215" t="s">
        <v>21</v>
      </c>
      <c r="R74" s="215" t="s">
        <v>21</v>
      </c>
      <c r="S74" s="215" t="s">
        <v>21</v>
      </c>
      <c r="T74" s="215" t="s">
        <v>21</v>
      </c>
      <c r="U74" s="215" t="s">
        <v>21</v>
      </c>
      <c r="V74" s="215" t="s">
        <v>21</v>
      </c>
      <c r="W74" s="218" t="s">
        <v>25</v>
      </c>
      <c r="X74" s="218" t="s">
        <v>25</v>
      </c>
      <c r="Y74" s="218" t="s">
        <v>25</v>
      </c>
      <c r="Z74" s="218" t="s">
        <v>25</v>
      </c>
      <c r="AA74" s="215" t="s">
        <v>21</v>
      </c>
      <c r="AB74" s="215" t="s">
        <v>21</v>
      </c>
      <c r="AC74" s="215" t="s">
        <v>21</v>
      </c>
      <c r="AD74" s="215" t="s">
        <v>21</v>
      </c>
      <c r="AE74" s="218" t="s">
        <v>25</v>
      </c>
      <c r="AF74" s="218" t="s">
        <v>25</v>
      </c>
      <c r="AG74" s="218" t="s">
        <v>25</v>
      </c>
      <c r="AH74" s="215" t="s">
        <v>21</v>
      </c>
      <c r="AI74" s="215" t="s">
        <v>21</v>
      </c>
      <c r="AJ74" s="215" t="s">
        <v>21</v>
      </c>
      <c r="AK74" s="215" t="s">
        <v>21</v>
      </c>
      <c r="AL74" s="218"/>
      <c r="AM74" s="218"/>
      <c r="AN74" s="218"/>
      <c r="AO74" s="218"/>
      <c r="AP74" s="218"/>
      <c r="AQ74" s="218"/>
      <c r="AR74" s="218"/>
      <c r="AS74" s="218"/>
      <c r="AT74" s="218"/>
      <c r="AU74" s="218"/>
      <c r="AV74" s="218"/>
      <c r="AW74" s="218"/>
      <c r="AX74" s="218"/>
      <c r="AY74" s="218"/>
      <c r="AZ74" s="215">
        <v>4</v>
      </c>
      <c r="BA74" s="215"/>
      <c r="BB74" s="215"/>
      <c r="BC74" s="215"/>
      <c r="BD74" s="216"/>
    </row>
    <row r="75" spans="1:56" s="217" customFormat="1" hidden="1">
      <c r="A75" s="113"/>
      <c r="B75" s="113"/>
      <c r="C75" s="215"/>
      <c r="D75" s="215"/>
      <c r="E75" s="215"/>
      <c r="F75" s="215"/>
      <c r="G75" s="218" t="s">
        <v>11</v>
      </c>
      <c r="H75" s="218" t="s">
        <v>11</v>
      </c>
      <c r="I75" s="218" t="s">
        <v>11</v>
      </c>
      <c r="J75" s="218" t="s">
        <v>11</v>
      </c>
      <c r="K75" s="218" t="s">
        <v>11</v>
      </c>
      <c r="L75" s="218" t="s">
        <v>11</v>
      </c>
      <c r="M75" s="218" t="s">
        <v>11</v>
      </c>
      <c r="N75" s="218" t="s">
        <v>11</v>
      </c>
      <c r="O75" s="218"/>
      <c r="P75" s="218"/>
      <c r="Q75" s="218"/>
      <c r="R75" s="218"/>
      <c r="S75" s="215"/>
      <c r="T75" s="215"/>
      <c r="U75" s="215"/>
      <c r="V75" s="215"/>
      <c r="W75" s="218" t="s">
        <v>11</v>
      </c>
      <c r="X75" s="218" t="s">
        <v>11</v>
      </c>
      <c r="Y75" s="218" t="s">
        <v>11</v>
      </c>
      <c r="Z75" s="218" t="s">
        <v>11</v>
      </c>
      <c r="AA75" s="218"/>
      <c r="AB75" s="218"/>
      <c r="AC75" s="218"/>
      <c r="AD75" s="218"/>
      <c r="AE75" s="218" t="s">
        <v>26</v>
      </c>
      <c r="AF75" s="218" t="s">
        <v>26</v>
      </c>
      <c r="AG75" s="218" t="s">
        <v>26</v>
      </c>
      <c r="AH75" s="215"/>
      <c r="AI75" s="218"/>
      <c r="AJ75" s="215"/>
      <c r="AK75" s="215"/>
      <c r="AM75" s="218"/>
      <c r="AN75" s="218"/>
      <c r="AO75" s="218"/>
      <c r="AP75" s="218"/>
      <c r="AQ75" s="218"/>
      <c r="AR75" s="218"/>
      <c r="AS75" s="218"/>
      <c r="AT75" s="218"/>
      <c r="AU75" s="218"/>
      <c r="AV75" s="218"/>
      <c r="AW75" s="218"/>
      <c r="AX75" s="218"/>
      <c r="AY75" s="218"/>
      <c r="AZ75" s="218" t="s">
        <v>11</v>
      </c>
    </row>
    <row r="76" spans="1:56" s="114" customFormat="1" hidden="1">
      <c r="A76" s="113"/>
      <c r="B76" s="219"/>
      <c r="C76" s="219"/>
      <c r="D76" s="219"/>
      <c r="E76" s="219"/>
      <c r="F76" s="219"/>
      <c r="G76" s="215" t="s">
        <v>21</v>
      </c>
      <c r="H76" s="215" t="s">
        <v>21</v>
      </c>
      <c r="I76" s="215" t="s">
        <v>21</v>
      </c>
      <c r="J76" s="215" t="s">
        <v>21</v>
      </c>
      <c r="K76" s="215" t="s">
        <v>21</v>
      </c>
      <c r="L76" s="215" t="s">
        <v>21</v>
      </c>
      <c r="M76" s="215" t="s">
        <v>21</v>
      </c>
      <c r="N76" s="215" t="s">
        <v>21</v>
      </c>
      <c r="O76" s="215"/>
      <c r="P76" s="215"/>
      <c r="Q76" s="215"/>
      <c r="R76" s="215"/>
      <c r="S76" s="219"/>
      <c r="T76" s="219"/>
      <c r="U76" s="219"/>
      <c r="V76" s="219"/>
      <c r="W76" s="215" t="s">
        <v>21</v>
      </c>
      <c r="X76" s="215" t="s">
        <v>21</v>
      </c>
      <c r="Y76" s="215" t="s">
        <v>21</v>
      </c>
      <c r="Z76" s="215" t="s">
        <v>21</v>
      </c>
      <c r="AA76" s="215"/>
      <c r="AB76" s="215"/>
      <c r="AC76" s="215"/>
      <c r="AD76" s="215"/>
      <c r="AE76" s="218" t="s">
        <v>11</v>
      </c>
      <c r="AF76" s="218" t="s">
        <v>11</v>
      </c>
      <c r="AG76" s="218" t="s">
        <v>11</v>
      </c>
      <c r="AH76" s="219"/>
      <c r="AI76" s="215"/>
      <c r="AJ76" s="219"/>
      <c r="AK76" s="219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BA76" s="215"/>
      <c r="BB76" s="215"/>
      <c r="BC76" s="219"/>
    </row>
    <row r="77" spans="1:56" s="114" customFormat="1" hidden="1">
      <c r="A77" s="113"/>
      <c r="B77" s="219"/>
      <c r="C77" s="219"/>
      <c r="D77" s="219"/>
      <c r="E77" s="219"/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5"/>
      <c r="S77" s="219"/>
      <c r="T77" s="219"/>
      <c r="U77" s="219"/>
      <c r="V77" s="219"/>
      <c r="W77" s="219"/>
      <c r="X77" s="219"/>
      <c r="Y77" s="219"/>
      <c r="Z77" s="219"/>
      <c r="AA77" s="219"/>
      <c r="AB77" s="219"/>
      <c r="AC77" s="219"/>
      <c r="AD77" s="219"/>
      <c r="AE77" s="215" t="s">
        <v>21</v>
      </c>
      <c r="AF77" s="215" t="s">
        <v>21</v>
      </c>
      <c r="AG77" s="215" t="s">
        <v>21</v>
      </c>
      <c r="AH77" s="219"/>
      <c r="AI77" s="219"/>
      <c r="AJ77" s="219"/>
      <c r="AK77" s="219"/>
      <c r="AL77" s="219"/>
      <c r="AM77" s="219"/>
      <c r="AN77" s="219"/>
      <c r="AO77" s="219"/>
      <c r="AP77" s="219"/>
      <c r="AQ77" s="219"/>
      <c r="AR77" s="219"/>
      <c r="AS77" s="219"/>
      <c r="AT77" s="219"/>
      <c r="AU77" s="219"/>
      <c r="AV77" s="219"/>
      <c r="AW77" s="219"/>
      <c r="AX77" s="219"/>
      <c r="AY77" s="219"/>
      <c r="AZ77" s="219"/>
      <c r="BA77" s="219"/>
      <c r="BB77" s="219"/>
      <c r="BC77" s="219"/>
    </row>
    <row r="78" spans="1:56" s="114" customFormat="1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3"/>
      <c r="Z78" s="113"/>
      <c r="AA78" s="113"/>
      <c r="AB78" s="113"/>
      <c r="AC78" s="113"/>
      <c r="AD78" s="113"/>
      <c r="AE78" s="113"/>
      <c r="AF78" s="113"/>
      <c r="AG78" s="113"/>
      <c r="AH78" s="113"/>
      <c r="AI78" s="113"/>
      <c r="AJ78" s="113"/>
      <c r="AK78" s="113"/>
      <c r="AL78" s="113"/>
      <c r="AM78" s="113"/>
      <c r="AN78" s="113"/>
      <c r="AO78" s="113"/>
      <c r="AP78" s="113"/>
      <c r="AQ78" s="113"/>
      <c r="AR78" s="113"/>
      <c r="AS78" s="113"/>
      <c r="AT78" s="113"/>
      <c r="AU78" s="113"/>
      <c r="AV78" s="113"/>
      <c r="AW78" s="113"/>
      <c r="AX78" s="113"/>
      <c r="AY78" s="113"/>
      <c r="AZ78" s="113"/>
      <c r="BA78" s="113"/>
      <c r="BB78" s="113"/>
      <c r="BC78" s="113"/>
    </row>
    <row r="79" spans="1:56" s="114" customFormat="1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  <c r="Z79" s="113"/>
      <c r="AA79" s="113"/>
      <c r="AB79" s="113"/>
      <c r="AC79" s="113"/>
      <c r="AD79" s="113"/>
      <c r="AE79" s="113"/>
      <c r="AF79" s="113"/>
      <c r="AG79" s="113"/>
      <c r="AH79" s="113"/>
      <c r="AI79" s="113"/>
      <c r="AJ79" s="113"/>
      <c r="AK79" s="113"/>
      <c r="AL79" s="113"/>
      <c r="AM79" s="113"/>
      <c r="AN79" s="113"/>
      <c r="AO79" s="113"/>
      <c r="AP79" s="113"/>
      <c r="AQ79" s="113"/>
      <c r="AR79" s="113"/>
      <c r="AS79" s="113"/>
      <c r="AT79" s="113"/>
      <c r="AU79" s="113"/>
      <c r="AV79" s="113"/>
      <c r="AW79" s="113"/>
      <c r="AX79" s="113"/>
      <c r="AY79" s="113"/>
      <c r="AZ79" s="113"/>
      <c r="BA79" s="113"/>
      <c r="BB79" s="113"/>
      <c r="BC79" s="113"/>
    </row>
    <row r="80" spans="1:56" s="114" customFormat="1"/>
    <row r="81" spans="1:55" s="114" customFormat="1"/>
    <row r="82" spans="1:55" s="114" customFormat="1"/>
    <row r="83" spans="1:55" s="114" customFormat="1"/>
    <row r="84" spans="1:55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</row>
    <row r="85" spans="1:55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</row>
    <row r="86" spans="1:55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</row>
    <row r="87" spans="1:55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</row>
  </sheetData>
  <sheetProtection sheet="1" objects="1" scenarios="1"/>
  <mergeCells count="18">
    <mergeCell ref="BG51:BG54"/>
    <mergeCell ref="BH51:BH54"/>
    <mergeCell ref="BI51:BI54"/>
    <mergeCell ref="BJ51:BJ54"/>
    <mergeCell ref="BF2:BJ3"/>
    <mergeCell ref="BJ4:BJ9"/>
    <mergeCell ref="B3:T3"/>
    <mergeCell ref="BF4:BF9"/>
    <mergeCell ref="BG4:BG9"/>
    <mergeCell ref="BH4:BH9"/>
    <mergeCell ref="BI4:BI9"/>
    <mergeCell ref="B7:BC7"/>
    <mergeCell ref="B8:BC8"/>
    <mergeCell ref="BE52:BE54"/>
    <mergeCell ref="BF51:BF54"/>
    <mergeCell ref="B58:AJ58"/>
    <mergeCell ref="A9:A10"/>
    <mergeCell ref="A4:A5"/>
  </mergeCells>
  <phoneticPr fontId="0" type="noConversion"/>
  <conditionalFormatting sqref="B11:B50">
    <cfRule type="cellIs" dxfId="384" priority="45" operator="equal">
      <formula>$B$10</formula>
    </cfRule>
    <cfRule type="cellIs" dxfId="383" priority="46" operator="equal">
      <formula>$B$10</formula>
    </cfRule>
  </conditionalFormatting>
  <conditionalFormatting sqref="C11:C50">
    <cfRule type="cellIs" dxfId="382" priority="44" operator="equal">
      <formula>$C$10</formula>
    </cfRule>
  </conditionalFormatting>
  <conditionalFormatting sqref="E11:E50">
    <cfRule type="cellIs" dxfId="381" priority="41" operator="equal">
      <formula>$E$10</formula>
    </cfRule>
  </conditionalFormatting>
  <conditionalFormatting sqref="F11:F50">
    <cfRule type="cellIs" dxfId="380" priority="40" operator="equal">
      <formula>$F$10</formula>
    </cfRule>
  </conditionalFormatting>
  <conditionalFormatting sqref="G11:G50">
    <cfRule type="cellIs" dxfId="379" priority="39" operator="equal">
      <formula>$G$10</formula>
    </cfRule>
  </conditionalFormatting>
  <conditionalFormatting sqref="H11:H50">
    <cfRule type="cellIs" dxfId="378" priority="38" operator="equal">
      <formula>$H$10</formula>
    </cfRule>
  </conditionalFormatting>
  <conditionalFormatting sqref="I11:I50">
    <cfRule type="cellIs" dxfId="377" priority="37" operator="equal">
      <formula>$I$10</formula>
    </cfRule>
  </conditionalFormatting>
  <conditionalFormatting sqref="J11:J50">
    <cfRule type="cellIs" dxfId="376" priority="36" operator="equal">
      <formula>$J$10</formula>
    </cfRule>
  </conditionalFormatting>
  <conditionalFormatting sqref="K11:K50">
    <cfRule type="cellIs" dxfId="375" priority="35" operator="equal">
      <formula>$K$10</formula>
    </cfRule>
  </conditionalFormatting>
  <conditionalFormatting sqref="L11:L50">
    <cfRule type="cellIs" dxfId="374" priority="34" operator="equal">
      <formula>$L$10</formula>
    </cfRule>
  </conditionalFormatting>
  <conditionalFormatting sqref="M11:M50">
    <cfRule type="cellIs" dxfId="373" priority="33" operator="equal">
      <formula>$M$10</formula>
    </cfRule>
  </conditionalFormatting>
  <conditionalFormatting sqref="N11:N50">
    <cfRule type="cellIs" dxfId="372" priority="32" operator="equal">
      <formula>$N$10</formula>
    </cfRule>
  </conditionalFormatting>
  <conditionalFormatting sqref="O11:O50">
    <cfRule type="cellIs" dxfId="371" priority="31" operator="equal">
      <formula>$O$10</formula>
    </cfRule>
  </conditionalFormatting>
  <conditionalFormatting sqref="P11:P50">
    <cfRule type="cellIs" dxfId="370" priority="30" operator="equal">
      <formula>$P$10</formula>
    </cfRule>
  </conditionalFormatting>
  <conditionalFormatting sqref="Q11:Q50">
    <cfRule type="cellIs" dxfId="369" priority="29" operator="equal">
      <formula>$Q$10</formula>
    </cfRule>
  </conditionalFormatting>
  <conditionalFormatting sqref="R11:R50">
    <cfRule type="cellIs" dxfId="368" priority="28" operator="equal">
      <formula>$R$10</formula>
    </cfRule>
  </conditionalFormatting>
  <conditionalFormatting sqref="S11:S50">
    <cfRule type="cellIs" dxfId="367" priority="27" operator="equal">
      <formula>$S$10</formula>
    </cfRule>
  </conditionalFormatting>
  <conditionalFormatting sqref="T11:T50">
    <cfRule type="cellIs" dxfId="366" priority="26" operator="equal">
      <formula>$T$10</formula>
    </cfRule>
  </conditionalFormatting>
  <conditionalFormatting sqref="U11:U50">
    <cfRule type="cellIs" dxfId="365" priority="25" operator="equal">
      <formula>$U$10</formula>
    </cfRule>
  </conditionalFormatting>
  <conditionalFormatting sqref="V11:V50">
    <cfRule type="cellIs" dxfId="364" priority="24" operator="equal">
      <formula>$V$10</formula>
    </cfRule>
  </conditionalFormatting>
  <conditionalFormatting sqref="W11:W50">
    <cfRule type="cellIs" dxfId="363" priority="23" operator="equal">
      <formula>$W$10</formula>
    </cfRule>
  </conditionalFormatting>
  <conditionalFormatting sqref="X11:X50">
    <cfRule type="cellIs" dxfId="362" priority="22" operator="equal">
      <formula>$X$10</formula>
    </cfRule>
  </conditionalFormatting>
  <conditionalFormatting sqref="Y11:Y49">
    <cfRule type="cellIs" dxfId="361" priority="21" operator="equal">
      <formula>$Y$10</formula>
    </cfRule>
  </conditionalFormatting>
  <conditionalFormatting sqref="Z11:Z50">
    <cfRule type="cellIs" dxfId="360" priority="17" operator="equal">
      <formula>$Z$10</formula>
    </cfRule>
    <cfRule type="cellIs" dxfId="359" priority="20" operator="equal">
      <formula>$Z$10</formula>
    </cfRule>
  </conditionalFormatting>
  <conditionalFormatting sqref="AA11:AA50">
    <cfRule type="cellIs" dxfId="358" priority="19" operator="equal">
      <formula>$AA$10</formula>
    </cfRule>
  </conditionalFormatting>
  <conditionalFormatting sqref="AA11:AA49">
    <cfRule type="cellIs" dxfId="357" priority="18" operator="equal">
      <formula>$AA$10</formula>
    </cfRule>
  </conditionalFormatting>
  <conditionalFormatting sqref="Y11:Y50">
    <cfRule type="cellIs" dxfId="356" priority="16" operator="equal">
      <formula>$Y$10</formula>
    </cfRule>
  </conditionalFormatting>
  <conditionalFormatting sqref="AB11:AB50">
    <cfRule type="cellIs" dxfId="355" priority="15" operator="equal">
      <formula>$AB$10</formula>
    </cfRule>
  </conditionalFormatting>
  <conditionalFormatting sqref="AC11:AC49">
    <cfRule type="cellIs" dxfId="354" priority="14" operator="equal">
      <formula>$AC$10</formula>
    </cfRule>
  </conditionalFormatting>
  <conditionalFormatting sqref="AD11:AD49">
    <cfRule type="cellIs" dxfId="353" priority="13" operator="equal">
      <formula>$AD$10</formula>
    </cfRule>
  </conditionalFormatting>
  <conditionalFormatting sqref="AE11:AE49">
    <cfRule type="cellIs" dxfId="352" priority="12" operator="equal">
      <formula>$AE$10</formula>
    </cfRule>
  </conditionalFormatting>
  <conditionalFormatting sqref="AE50">
    <cfRule type="cellIs" dxfId="351" priority="11" operator="equal">
      <formula>$AE$10</formula>
    </cfRule>
  </conditionalFormatting>
  <conditionalFormatting sqref="AF11:AF50">
    <cfRule type="cellIs" dxfId="350" priority="10" operator="equal">
      <formula>$AF$10</formula>
    </cfRule>
  </conditionalFormatting>
  <conditionalFormatting sqref="AG11:AG50">
    <cfRule type="cellIs" dxfId="349" priority="9" operator="equal">
      <formula>$AG$10</formula>
    </cfRule>
  </conditionalFormatting>
  <conditionalFormatting sqref="AH11:AH50">
    <cfRule type="cellIs" dxfId="348" priority="8" operator="equal">
      <formula>$AH$10</formula>
    </cfRule>
  </conditionalFormatting>
  <conditionalFormatting sqref="AI11:AI50">
    <cfRule type="cellIs" dxfId="347" priority="7" operator="equal">
      <formula>$AI$10</formula>
    </cfRule>
  </conditionalFormatting>
  <conditionalFormatting sqref="AJ11:AJ50">
    <cfRule type="cellIs" dxfId="346" priority="6" operator="equal">
      <formula>$AJ$10</formula>
    </cfRule>
  </conditionalFormatting>
  <conditionalFormatting sqref="AK11:AK50">
    <cfRule type="cellIs" dxfId="345" priority="5" operator="equal">
      <formula>$AK$10</formula>
    </cfRule>
  </conditionalFormatting>
  <conditionalFormatting sqref="AC50">
    <cfRule type="cellIs" dxfId="344" priority="4" operator="equal">
      <formula>$AC$10</formula>
    </cfRule>
  </conditionalFormatting>
  <conditionalFormatting sqref="AD50">
    <cfRule type="cellIs" dxfId="343" priority="3" operator="equal">
      <formula>$AD$10</formula>
    </cfRule>
  </conditionalFormatting>
  <conditionalFormatting sqref="D11:D50">
    <cfRule type="cellIs" priority="1" operator="equal">
      <formula>$D$10</formula>
    </cfRule>
  </conditionalFormatting>
  <dataValidations xWindow="1067" yWindow="288" count="28">
    <dataValidation type="list" allowBlank="1" showErrorMessage="1" error="Niepoprawna wartość." sqref="AH11:AK50 S11:V50">
      <formula1>S$70:S$74</formula1>
    </dataValidation>
    <dataValidation type="list" allowBlank="1" showErrorMessage="1" error="Niepoprawne wartości." sqref="G11:J50">
      <formula1>G$70:G$76</formula1>
    </dataValidation>
    <dataValidation type="list" allowBlank="1" showErrorMessage="1" error="Niepoprawne wartości." sqref="N11:N50">
      <formula1>$N$70:$N$77</formula1>
    </dataValidation>
    <dataValidation type="list" allowBlank="1" showErrorMessage="1" error="Niepoprawne wartości." sqref="B11:F50">
      <formula1>B$70:B$74</formula1>
    </dataValidation>
    <dataValidation type="list" allowBlank="1" showErrorMessage="1" error="Niepoprawna wartość." sqref="BA11:BC50">
      <formula1>BA$70:BA$73</formula1>
    </dataValidation>
    <dataValidation type="list" allowBlank="1" showErrorMessage="1" error="Niepoprawna wartość." sqref="AZ11:AZ50">
      <formula1>$AZ$70:$AZ$76</formula1>
    </dataValidation>
    <dataValidation type="list" allowBlank="1" showErrorMessage="1" error="Niepoprawne wartości." sqref="AO11:AY50">
      <formula1>AO$70:AO$72</formula1>
    </dataValidation>
    <dataValidation type="list" allowBlank="1" showErrorMessage="1" error="Niepoprawne wartości." sqref="AN11:AN50">
      <formula1>$AN$70:$AN$72</formula1>
    </dataValidation>
    <dataValidation type="list" allowBlank="1" showErrorMessage="1" error="Niepoprawne wartości." sqref="AM11:AM50">
      <formula1>$AM$70:$AM$72</formula1>
    </dataValidation>
    <dataValidation type="list" allowBlank="1" showErrorMessage="1" error="Niepoprawne wartości." sqref="AL11:AL50">
      <formula1>$AL$70:$AL$72</formula1>
    </dataValidation>
    <dataValidation type="list" allowBlank="1" showErrorMessage="1" error="Niepoprawna wartość." sqref="AG11:AG50">
      <formula1>$AG$70:$AG$77</formula1>
    </dataValidation>
    <dataValidation type="list" allowBlank="1" showErrorMessage="1" error="Niepoprawna wartość." sqref="AF11:AF50">
      <formula1>$AF$70:$AF$77</formula1>
    </dataValidation>
    <dataValidation type="list" allowBlank="1" showErrorMessage="1" error="Niepoprawna wartość." sqref="AE11:AE50">
      <formula1>$AE$70:$AE$77</formula1>
    </dataValidation>
    <dataValidation type="list" allowBlank="1" showErrorMessage="1" error="Niepoprawna wartość." sqref="AC11:AC50">
      <formula1>$AC$70:$AC$74</formula1>
    </dataValidation>
    <dataValidation type="list" allowBlank="1" showErrorMessage="1" error="Niepoprawna wartość." sqref="AB11:AB50">
      <formula1>$AB$70:$AB$74</formula1>
    </dataValidation>
    <dataValidation type="list" allowBlank="1" showErrorMessage="1" error="Niepoprawna wartość." sqref="AA11:AA50">
      <formula1>$AA$70:$AA$74</formula1>
    </dataValidation>
    <dataValidation type="list" allowBlank="1" showErrorMessage="1" error="Niepoprawna wartość." sqref="Z11:Z50">
      <formula1>$Z$70:$Z$76</formula1>
    </dataValidation>
    <dataValidation type="list" allowBlank="1" showErrorMessage="1" error="Niepoprawna wartość." sqref="Y11:Y50">
      <formula1>$Y$70:$Y$76</formula1>
    </dataValidation>
    <dataValidation type="list" allowBlank="1" showErrorMessage="1" error="Niepoprawna wartość." sqref="X11:X50">
      <formula1>$X$70:$X$76</formula1>
    </dataValidation>
    <dataValidation type="list" allowBlank="1" showErrorMessage="1" error="Niepoprawna wartość." sqref="W11:W50">
      <formula1>$W$70:$W$76</formula1>
    </dataValidation>
    <dataValidation type="list" allowBlank="1" showErrorMessage="1" error="Niepoprawna wartość." sqref="AD11:AD50">
      <formula1>$AD$70:$AD$74</formula1>
    </dataValidation>
    <dataValidation type="list" allowBlank="1" showErrorMessage="1" error="Niepoprawne wartości." sqref="K11:K50">
      <formula1>$K$70:$K$76</formula1>
    </dataValidation>
    <dataValidation type="list" allowBlank="1" showErrorMessage="1" error="Niepoprawne wartości." sqref="L11:L50">
      <formula1>$L$70:$L$76</formula1>
    </dataValidation>
    <dataValidation type="list" allowBlank="1" showErrorMessage="1" error="Niepoprawne wartości." sqref="M11:M50">
      <formula1>$M$70:$M$76</formula1>
    </dataValidation>
    <dataValidation type="list" allowBlank="1" showErrorMessage="1" error="Niepoprawne wartości." sqref="O11:O50">
      <formula1>$O$70:$O$74</formula1>
    </dataValidation>
    <dataValidation type="list" allowBlank="1" showErrorMessage="1" error="Niepoprawne wartości." sqref="P11:P50">
      <formula1>$P$70:$P$74</formula1>
    </dataValidation>
    <dataValidation type="list" allowBlank="1" showErrorMessage="1" error="Niepoprawne wartości." sqref="Q11:Q50">
      <formula1>$Q$70:$Q$74</formula1>
    </dataValidation>
    <dataValidation type="list" allowBlank="1" showErrorMessage="1" error="Niepoprawne wartości." sqref="R11:R50">
      <formula1>$R$70:$R$74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autoPageBreaks="0"/>
  </sheetPr>
  <dimension ref="A1:DW87"/>
  <sheetViews>
    <sheetView showGridLines="0" zoomScale="80" zoomScaleNormal="8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3.140625" style="1" customWidth="1"/>
    <col min="2" max="37" width="4.42578125" style="1" customWidth="1"/>
    <col min="38" max="50" width="4.85546875" style="1" customWidth="1"/>
    <col min="51" max="51" width="5" style="1" bestFit="1" customWidth="1"/>
    <col min="52" max="52" width="5.140625" style="1" bestFit="1" customWidth="1"/>
    <col min="53" max="54" width="5.28515625" style="1" bestFit="1" customWidth="1"/>
    <col min="55" max="55" width="5.140625" style="1" bestFit="1" customWidth="1"/>
    <col min="56" max="56" width="7.7109375" style="1" customWidth="1"/>
    <col min="57" max="57" width="10" style="1" customWidth="1"/>
    <col min="58" max="62" width="9.28515625" style="1" customWidth="1"/>
    <col min="63" max="63" width="5.85546875" style="1" customWidth="1"/>
    <col min="64" max="92" width="3.85546875" style="1" hidden="1" customWidth="1"/>
    <col min="93" max="99" width="5" style="1" hidden="1" customWidth="1"/>
    <col min="100" max="106" width="3.85546875" style="1" hidden="1" customWidth="1"/>
    <col min="107" max="117" width="5" style="1" hidden="1" customWidth="1"/>
    <col min="118" max="118" width="5.85546875" style="1" hidden="1" customWidth="1"/>
    <col min="119" max="119" width="9.140625" style="1" customWidth="1"/>
    <col min="120" max="16384" width="9.140625" style="1"/>
  </cols>
  <sheetData>
    <row r="1" spans="1:121" ht="12.75" customHeight="1">
      <c r="B1" s="64" t="s">
        <v>165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10"/>
      <c r="DG1" s="47"/>
    </row>
    <row r="2" spans="1:121" ht="12.75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52"/>
      <c r="Z2" s="52"/>
      <c r="AA2" s="52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10"/>
      <c r="BF2" s="251" t="s">
        <v>12</v>
      </c>
      <c r="BG2" s="251"/>
      <c r="BH2" s="251"/>
      <c r="BI2" s="251"/>
      <c r="BJ2" s="251"/>
      <c r="DG2" s="47"/>
    </row>
    <row r="3" spans="1:121" ht="21" thickBot="1">
      <c r="A3" s="24" t="s">
        <v>7</v>
      </c>
      <c r="B3" s="250" t="s">
        <v>138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103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F3" s="251"/>
      <c r="BG3" s="251"/>
      <c r="BH3" s="251"/>
      <c r="BI3" s="251"/>
      <c r="BJ3" s="251"/>
      <c r="DG3" s="47"/>
    </row>
    <row r="4" spans="1:121" ht="12.75" customHeight="1">
      <c r="A4" s="245" t="str">
        <f>IF(ISBLANK(A!$A$4),"",A!$A$4)</f>
        <v/>
      </c>
      <c r="BF4" s="253" t="s">
        <v>67</v>
      </c>
      <c r="BG4" s="253" t="s">
        <v>68</v>
      </c>
      <c r="BH4" s="253" t="s">
        <v>69</v>
      </c>
      <c r="BI4" s="253" t="s">
        <v>70</v>
      </c>
      <c r="BJ4" s="253" t="s">
        <v>126</v>
      </c>
      <c r="DG4" s="47"/>
    </row>
    <row r="5" spans="1:121" ht="13.5" customHeight="1" thickBot="1">
      <c r="A5" s="246"/>
      <c r="D5" s="11" t="s">
        <v>18</v>
      </c>
      <c r="F5" s="12" t="s">
        <v>17</v>
      </c>
      <c r="G5" s="12"/>
      <c r="H5" s="12"/>
      <c r="I5" s="12"/>
      <c r="J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F5" s="253"/>
      <c r="BG5" s="253"/>
      <c r="BH5" s="253"/>
      <c r="BI5" s="253"/>
      <c r="BJ5" s="253"/>
      <c r="DG5" s="47"/>
    </row>
    <row r="6" spans="1:121" ht="13.5" thickBot="1">
      <c r="BD6" s="47"/>
      <c r="BF6" s="253"/>
      <c r="BG6" s="253"/>
      <c r="BH6" s="253"/>
      <c r="BI6" s="253"/>
      <c r="BJ6" s="253"/>
      <c r="DG6" s="47"/>
    </row>
    <row r="7" spans="1:121" ht="13.5" customHeight="1" thickBot="1">
      <c r="A7" s="2" t="s">
        <v>141</v>
      </c>
      <c r="B7" s="247" t="s">
        <v>9</v>
      </c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  <c r="AK7" s="247"/>
      <c r="AL7" s="247"/>
      <c r="AM7" s="247"/>
      <c r="AN7" s="247"/>
      <c r="AO7" s="247"/>
      <c r="AP7" s="247"/>
      <c r="AQ7" s="247"/>
      <c r="AR7" s="247"/>
      <c r="AS7" s="247"/>
      <c r="AT7" s="247"/>
      <c r="AU7" s="247"/>
      <c r="AV7" s="247"/>
      <c r="AW7" s="247"/>
      <c r="AX7" s="247"/>
      <c r="AY7" s="247"/>
      <c r="AZ7" s="247"/>
      <c r="BA7" s="247"/>
      <c r="BB7" s="247"/>
      <c r="BC7" s="247"/>
      <c r="BF7" s="253"/>
      <c r="BG7" s="253"/>
      <c r="BH7" s="253"/>
      <c r="BI7" s="253"/>
      <c r="BJ7" s="253"/>
      <c r="DG7" s="47"/>
    </row>
    <row r="8" spans="1:121" ht="13.5" thickBot="1">
      <c r="B8" s="248" t="s">
        <v>10</v>
      </c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8"/>
      <c r="AD8" s="248"/>
      <c r="AE8" s="248"/>
      <c r="AF8" s="248"/>
      <c r="AG8" s="248"/>
      <c r="AH8" s="248"/>
      <c r="AI8" s="248"/>
      <c r="AJ8" s="248"/>
      <c r="AK8" s="248"/>
      <c r="AL8" s="248"/>
      <c r="AM8" s="248"/>
      <c r="AN8" s="248"/>
      <c r="AO8" s="248"/>
      <c r="AP8" s="248"/>
      <c r="AQ8" s="248"/>
      <c r="AR8" s="248"/>
      <c r="AS8" s="248"/>
      <c r="AT8" s="248"/>
      <c r="AU8" s="248"/>
      <c r="AV8" s="248"/>
      <c r="AW8" s="248"/>
      <c r="AX8" s="248"/>
      <c r="AY8" s="248"/>
      <c r="AZ8" s="248"/>
      <c r="BA8" s="248"/>
      <c r="BB8" s="248"/>
      <c r="BC8" s="248"/>
      <c r="BF8" s="253"/>
      <c r="BG8" s="253"/>
      <c r="BH8" s="253"/>
      <c r="BI8" s="253"/>
      <c r="BJ8" s="253"/>
      <c r="DG8" s="47"/>
    </row>
    <row r="9" spans="1:121">
      <c r="A9" s="243" t="s">
        <v>0</v>
      </c>
      <c r="B9" s="87" t="s">
        <v>71</v>
      </c>
      <c r="C9" s="88" t="s">
        <v>72</v>
      </c>
      <c r="D9" s="88" t="s">
        <v>73</v>
      </c>
      <c r="E9" s="88" t="s">
        <v>74</v>
      </c>
      <c r="F9" s="89" t="s">
        <v>75</v>
      </c>
      <c r="G9" s="87" t="s">
        <v>76</v>
      </c>
      <c r="H9" s="88" t="s">
        <v>77</v>
      </c>
      <c r="I9" s="88" t="s">
        <v>78</v>
      </c>
      <c r="J9" s="89" t="s">
        <v>79</v>
      </c>
      <c r="K9" s="87" t="s">
        <v>83</v>
      </c>
      <c r="L9" s="88" t="s">
        <v>84</v>
      </c>
      <c r="M9" s="88" t="s">
        <v>85</v>
      </c>
      <c r="N9" s="89" t="s">
        <v>86</v>
      </c>
      <c r="O9" s="87" t="s">
        <v>87</v>
      </c>
      <c r="P9" s="88" t="s">
        <v>88</v>
      </c>
      <c r="Q9" s="88" t="s">
        <v>89</v>
      </c>
      <c r="R9" s="89" t="s">
        <v>108</v>
      </c>
      <c r="S9" s="87" t="s">
        <v>63</v>
      </c>
      <c r="T9" s="88" t="s">
        <v>64</v>
      </c>
      <c r="U9" s="88" t="s">
        <v>65</v>
      </c>
      <c r="V9" s="89" t="s">
        <v>91</v>
      </c>
      <c r="W9" s="87" t="s">
        <v>92</v>
      </c>
      <c r="X9" s="88" t="s">
        <v>93</v>
      </c>
      <c r="Y9" s="88" t="s">
        <v>94</v>
      </c>
      <c r="Z9" s="89" t="s">
        <v>95</v>
      </c>
      <c r="AA9" s="87" t="s">
        <v>96</v>
      </c>
      <c r="AB9" s="88" t="s">
        <v>97</v>
      </c>
      <c r="AC9" s="88" t="s">
        <v>98</v>
      </c>
      <c r="AD9" s="89" t="s">
        <v>99</v>
      </c>
      <c r="AE9" s="87" t="s">
        <v>103</v>
      </c>
      <c r="AF9" s="90" t="s">
        <v>104</v>
      </c>
      <c r="AG9" s="149" t="s">
        <v>105</v>
      </c>
      <c r="AH9" s="107" t="s">
        <v>109</v>
      </c>
      <c r="AI9" s="107" t="s">
        <v>110</v>
      </c>
      <c r="AJ9" s="107" t="s">
        <v>111</v>
      </c>
      <c r="AK9" s="107" t="s">
        <v>112</v>
      </c>
      <c r="AL9" s="117" t="s">
        <v>80</v>
      </c>
      <c r="AM9" s="118" t="s">
        <v>81</v>
      </c>
      <c r="AN9" s="118" t="s">
        <v>82</v>
      </c>
      <c r="AO9" s="119" t="s">
        <v>113</v>
      </c>
      <c r="AP9" s="120" t="s">
        <v>61</v>
      </c>
      <c r="AQ9" s="121" t="s">
        <v>62</v>
      </c>
      <c r="AR9" s="122" t="s">
        <v>90</v>
      </c>
      <c r="AS9" s="120" t="s">
        <v>100</v>
      </c>
      <c r="AT9" s="121" t="s">
        <v>101</v>
      </c>
      <c r="AU9" s="122" t="s">
        <v>102</v>
      </c>
      <c r="AV9" s="117" t="s">
        <v>114</v>
      </c>
      <c r="AW9" s="118" t="s">
        <v>115</v>
      </c>
      <c r="AX9" s="118" t="s">
        <v>116</v>
      </c>
      <c r="AY9" s="119" t="s">
        <v>117</v>
      </c>
      <c r="AZ9" s="193" t="s">
        <v>149</v>
      </c>
      <c r="BA9" s="194" t="s">
        <v>150</v>
      </c>
      <c r="BB9" s="194" t="s">
        <v>152</v>
      </c>
      <c r="BC9" s="195" t="s">
        <v>151</v>
      </c>
      <c r="BD9" s="58" t="s">
        <v>1</v>
      </c>
      <c r="BF9" s="253"/>
      <c r="BG9" s="253"/>
      <c r="BH9" s="253"/>
      <c r="BI9" s="253"/>
      <c r="BJ9" s="253"/>
      <c r="BL9" s="123" t="s">
        <v>71</v>
      </c>
      <c r="BM9" s="123" t="s">
        <v>72</v>
      </c>
      <c r="BN9" s="123" t="s">
        <v>73</v>
      </c>
      <c r="BO9" s="123" t="s">
        <v>74</v>
      </c>
      <c r="BP9" s="123" t="s">
        <v>75</v>
      </c>
      <c r="BQ9" s="123" t="s">
        <v>76</v>
      </c>
      <c r="BR9" s="123" t="s">
        <v>77</v>
      </c>
      <c r="BS9" s="123" t="s">
        <v>78</v>
      </c>
      <c r="BT9" s="123" t="s">
        <v>79</v>
      </c>
      <c r="BU9" s="123" t="s">
        <v>83</v>
      </c>
      <c r="BV9" s="123" t="s">
        <v>84</v>
      </c>
      <c r="BW9" s="123" t="s">
        <v>85</v>
      </c>
      <c r="BX9" s="123" t="s">
        <v>86</v>
      </c>
      <c r="BY9" s="123" t="s">
        <v>87</v>
      </c>
      <c r="BZ9" s="123" t="s">
        <v>88</v>
      </c>
      <c r="CA9" s="123" t="s">
        <v>89</v>
      </c>
      <c r="CB9" s="123" t="s">
        <v>108</v>
      </c>
      <c r="CC9" s="123" t="s">
        <v>63</v>
      </c>
      <c r="CD9" s="123" t="s">
        <v>64</v>
      </c>
      <c r="CE9" s="123" t="s">
        <v>65</v>
      </c>
      <c r="CF9" s="123" t="s">
        <v>91</v>
      </c>
      <c r="CG9" s="123" t="s">
        <v>92</v>
      </c>
      <c r="CH9" s="123" t="s">
        <v>93</v>
      </c>
      <c r="CI9" s="123" t="s">
        <v>94</v>
      </c>
      <c r="CJ9" s="123" t="s">
        <v>95</v>
      </c>
      <c r="CK9" s="123" t="s">
        <v>96</v>
      </c>
      <c r="CL9" s="123" t="s">
        <v>97</v>
      </c>
      <c r="CM9" s="123" t="s">
        <v>98</v>
      </c>
      <c r="CN9" s="123" t="s">
        <v>99</v>
      </c>
      <c r="CO9" s="123" t="s">
        <v>103</v>
      </c>
      <c r="CP9" s="123" t="s">
        <v>104</v>
      </c>
      <c r="CQ9" s="123" t="s">
        <v>105</v>
      </c>
      <c r="CR9" s="124" t="s">
        <v>109</v>
      </c>
      <c r="CS9" s="124" t="s">
        <v>110</v>
      </c>
      <c r="CT9" s="124" t="s">
        <v>111</v>
      </c>
      <c r="CU9" s="124" t="s">
        <v>112</v>
      </c>
      <c r="CV9" s="125" t="s">
        <v>80</v>
      </c>
      <c r="CW9" s="125" t="s">
        <v>81</v>
      </c>
      <c r="CX9" s="125" t="s">
        <v>82</v>
      </c>
      <c r="CY9" s="125" t="s">
        <v>113</v>
      </c>
      <c r="CZ9" s="126" t="s">
        <v>61</v>
      </c>
      <c r="DA9" s="126" t="s">
        <v>62</v>
      </c>
      <c r="DB9" s="126" t="s">
        <v>90</v>
      </c>
      <c r="DC9" s="126" t="s">
        <v>100</v>
      </c>
      <c r="DD9" s="126" t="s">
        <v>101</v>
      </c>
      <c r="DE9" s="126" t="s">
        <v>102</v>
      </c>
      <c r="DF9" s="125" t="s">
        <v>114</v>
      </c>
      <c r="DG9" s="125" t="s">
        <v>115</v>
      </c>
      <c r="DH9" s="125" t="s">
        <v>116</v>
      </c>
      <c r="DI9" s="125" t="s">
        <v>117</v>
      </c>
      <c r="DJ9" s="125" t="s">
        <v>118</v>
      </c>
      <c r="DK9" s="125" t="s">
        <v>123</v>
      </c>
      <c r="DL9" s="125" t="s">
        <v>124</v>
      </c>
      <c r="DM9" s="127" t="s">
        <v>125</v>
      </c>
      <c r="DN9" s="6" t="s">
        <v>49</v>
      </c>
      <c r="DQ9" s="48"/>
    </row>
    <row r="10" spans="1:121" ht="16.5" thickBot="1">
      <c r="A10" s="244"/>
      <c r="B10" s="108" t="s">
        <v>3</v>
      </c>
      <c r="C10" s="109" t="s">
        <v>2</v>
      </c>
      <c r="D10" s="109" t="s">
        <v>4</v>
      </c>
      <c r="E10" s="109" t="s">
        <v>2</v>
      </c>
      <c r="F10" s="110" t="s">
        <v>4</v>
      </c>
      <c r="G10" s="108" t="s">
        <v>3</v>
      </c>
      <c r="H10" s="109" t="s">
        <v>2</v>
      </c>
      <c r="I10" s="109" t="s">
        <v>5</v>
      </c>
      <c r="J10" s="110" t="s">
        <v>4</v>
      </c>
      <c r="K10" s="108" t="s">
        <v>4</v>
      </c>
      <c r="L10" s="111" t="s">
        <v>5</v>
      </c>
      <c r="M10" s="109" t="s">
        <v>2</v>
      </c>
      <c r="N10" s="110" t="s">
        <v>25</v>
      </c>
      <c r="O10" s="108" t="s">
        <v>2</v>
      </c>
      <c r="P10" s="109" t="s">
        <v>4</v>
      </c>
      <c r="Q10" s="109" t="s">
        <v>4</v>
      </c>
      <c r="R10" s="110" t="s">
        <v>3</v>
      </c>
      <c r="S10" s="108" t="s">
        <v>2</v>
      </c>
      <c r="T10" s="109" t="s">
        <v>4</v>
      </c>
      <c r="U10" s="112" t="s">
        <v>3</v>
      </c>
      <c r="V10" s="110" t="s">
        <v>3</v>
      </c>
      <c r="W10" s="108" t="s">
        <v>3</v>
      </c>
      <c r="X10" s="111" t="s">
        <v>4</v>
      </c>
      <c r="Y10" s="109" t="s">
        <v>2</v>
      </c>
      <c r="Z10" s="110" t="s">
        <v>5</v>
      </c>
      <c r="AA10" s="108" t="s">
        <v>2</v>
      </c>
      <c r="AB10" s="109" t="s">
        <v>4</v>
      </c>
      <c r="AC10" s="109" t="s">
        <v>3</v>
      </c>
      <c r="AD10" s="110" t="s">
        <v>4</v>
      </c>
      <c r="AE10" s="108" t="s">
        <v>5</v>
      </c>
      <c r="AF10" s="109" t="s">
        <v>3</v>
      </c>
      <c r="AG10" s="109" t="s">
        <v>26</v>
      </c>
      <c r="AH10" s="108" t="s">
        <v>4</v>
      </c>
      <c r="AI10" s="109" t="s">
        <v>3</v>
      </c>
      <c r="AJ10" s="109" t="s">
        <v>4</v>
      </c>
      <c r="AK10" s="110" t="s">
        <v>2</v>
      </c>
      <c r="AL10" s="187">
        <v>1</v>
      </c>
      <c r="AM10" s="188">
        <v>1</v>
      </c>
      <c r="AN10" s="188">
        <v>1</v>
      </c>
      <c r="AO10" s="189">
        <v>1</v>
      </c>
      <c r="AP10" s="190">
        <v>1</v>
      </c>
      <c r="AQ10" s="191">
        <v>1</v>
      </c>
      <c r="AR10" s="192">
        <v>1</v>
      </c>
      <c r="AS10" s="190">
        <v>1</v>
      </c>
      <c r="AT10" s="191">
        <v>1</v>
      </c>
      <c r="AU10" s="192">
        <v>1</v>
      </c>
      <c r="AV10" s="187">
        <v>1</v>
      </c>
      <c r="AW10" s="188">
        <v>1</v>
      </c>
      <c r="AX10" s="188">
        <v>1</v>
      </c>
      <c r="AY10" s="189">
        <v>1</v>
      </c>
      <c r="AZ10" s="187">
        <v>4</v>
      </c>
      <c r="BA10" s="188">
        <v>2</v>
      </c>
      <c r="BB10" s="188">
        <v>2</v>
      </c>
      <c r="BC10" s="189">
        <v>2</v>
      </c>
      <c r="BD10" s="59">
        <v>60</v>
      </c>
      <c r="BE10" s="44" t="s">
        <v>44</v>
      </c>
      <c r="BF10" s="97">
        <f>SUM(BL10:BT10,CV10:CY10)</f>
        <v>13</v>
      </c>
      <c r="BG10" s="97">
        <f>SUM(BU10:CB10,CZ10:DB10)</f>
        <v>11</v>
      </c>
      <c r="BH10" s="97">
        <f>SUM(CC10:CN10,DC10:DE10)</f>
        <v>15</v>
      </c>
      <c r="BI10" s="97">
        <f>SUM(CO10:CU10,DF10:DI10)</f>
        <v>11</v>
      </c>
      <c r="BJ10" s="97">
        <f>SUM(DJ10:DM10)</f>
        <v>10</v>
      </c>
      <c r="BL10" s="128">
        <v>1</v>
      </c>
      <c r="BM10" s="128">
        <v>1</v>
      </c>
      <c r="BN10" s="128">
        <v>1</v>
      </c>
      <c r="BO10" s="128">
        <v>1</v>
      </c>
      <c r="BP10" s="128">
        <v>1</v>
      </c>
      <c r="BQ10" s="128">
        <v>1</v>
      </c>
      <c r="BR10" s="128">
        <v>1</v>
      </c>
      <c r="BS10" s="128">
        <v>1</v>
      </c>
      <c r="BT10" s="128">
        <v>1</v>
      </c>
      <c r="BU10" s="128">
        <v>1</v>
      </c>
      <c r="BV10" s="128">
        <v>1</v>
      </c>
      <c r="BW10" s="128">
        <v>1</v>
      </c>
      <c r="BX10" s="128">
        <v>1</v>
      </c>
      <c r="BY10" s="128">
        <v>1</v>
      </c>
      <c r="BZ10" s="128">
        <v>1</v>
      </c>
      <c r="CA10" s="128">
        <v>1</v>
      </c>
      <c r="CB10" s="128">
        <v>1</v>
      </c>
      <c r="CC10" s="128">
        <v>1</v>
      </c>
      <c r="CD10" s="128">
        <v>1</v>
      </c>
      <c r="CE10" s="128">
        <v>1</v>
      </c>
      <c r="CF10" s="128">
        <v>1</v>
      </c>
      <c r="CG10" s="128">
        <v>1</v>
      </c>
      <c r="CH10" s="128">
        <v>1</v>
      </c>
      <c r="CI10" s="128">
        <v>1</v>
      </c>
      <c r="CJ10" s="128">
        <v>1</v>
      </c>
      <c r="CK10" s="128">
        <v>1</v>
      </c>
      <c r="CL10" s="128">
        <v>1</v>
      </c>
      <c r="CM10" s="128">
        <v>1</v>
      </c>
      <c r="CN10" s="128">
        <v>1</v>
      </c>
      <c r="CO10" s="128">
        <v>1</v>
      </c>
      <c r="CP10" s="128">
        <v>1</v>
      </c>
      <c r="CQ10" s="128">
        <v>1</v>
      </c>
      <c r="CR10" s="128">
        <v>1</v>
      </c>
      <c r="CS10" s="128">
        <v>1</v>
      </c>
      <c r="CT10" s="128">
        <v>1</v>
      </c>
      <c r="CU10" s="128">
        <v>1</v>
      </c>
      <c r="CV10" s="128">
        <v>1</v>
      </c>
      <c r="CW10" s="128">
        <v>1</v>
      </c>
      <c r="CX10" s="128">
        <v>1</v>
      </c>
      <c r="CY10" s="128">
        <v>1</v>
      </c>
      <c r="CZ10" s="128">
        <v>1</v>
      </c>
      <c r="DA10" s="128">
        <v>1</v>
      </c>
      <c r="DB10" s="128">
        <v>1</v>
      </c>
      <c r="DC10" s="128">
        <v>1</v>
      </c>
      <c r="DD10" s="128">
        <v>1</v>
      </c>
      <c r="DE10" s="128">
        <v>1</v>
      </c>
      <c r="DF10" s="128">
        <v>1</v>
      </c>
      <c r="DG10" s="128">
        <v>1</v>
      </c>
      <c r="DH10" s="128">
        <v>1</v>
      </c>
      <c r="DI10" s="128">
        <v>1</v>
      </c>
      <c r="DJ10" s="128">
        <v>4</v>
      </c>
      <c r="DK10" s="128">
        <v>2</v>
      </c>
      <c r="DL10" s="128">
        <v>2</v>
      </c>
      <c r="DM10" s="128">
        <v>2</v>
      </c>
      <c r="DN10" s="102">
        <f>SUM(BL10:DM10)</f>
        <v>60</v>
      </c>
      <c r="DQ10" s="16"/>
    </row>
    <row r="11" spans="1:121">
      <c r="A11" s="84"/>
      <c r="B11" s="71"/>
      <c r="C11" s="92"/>
      <c r="D11" s="92"/>
      <c r="E11" s="92"/>
      <c r="F11" s="93"/>
      <c r="G11" s="71"/>
      <c r="H11" s="92"/>
      <c r="I11" s="92"/>
      <c r="J11" s="93"/>
      <c r="K11" s="71"/>
      <c r="L11" s="72"/>
      <c r="M11" s="92"/>
      <c r="N11" s="93"/>
      <c r="O11" s="71"/>
      <c r="P11" s="92"/>
      <c r="Q11" s="92"/>
      <c r="R11" s="93"/>
      <c r="S11" s="71"/>
      <c r="T11" s="92"/>
      <c r="U11" s="104"/>
      <c r="V11" s="93"/>
      <c r="W11" s="71"/>
      <c r="X11" s="72"/>
      <c r="Y11" s="92"/>
      <c r="Z11" s="93"/>
      <c r="AA11" s="71"/>
      <c r="AB11" s="92"/>
      <c r="AC11" s="92"/>
      <c r="AD11" s="93"/>
      <c r="AE11" s="71"/>
      <c r="AF11" s="92"/>
      <c r="AG11" s="92"/>
      <c r="AH11" s="71"/>
      <c r="AI11" s="92"/>
      <c r="AJ11" s="92"/>
      <c r="AK11" s="93"/>
      <c r="AL11" s="71"/>
      <c r="AM11" s="92"/>
      <c r="AN11" s="92"/>
      <c r="AO11" s="93"/>
      <c r="AP11" s="71"/>
      <c r="AQ11" s="92"/>
      <c r="AR11" s="93"/>
      <c r="AS11" s="71"/>
      <c r="AT11" s="92"/>
      <c r="AU11" s="93"/>
      <c r="AV11" s="72"/>
      <c r="AW11" s="92"/>
      <c r="AX11" s="92"/>
      <c r="AY11" s="92"/>
      <c r="AZ11" s="71"/>
      <c r="BA11" s="92"/>
      <c r="BB11" s="92"/>
      <c r="BC11" s="92"/>
      <c r="BD11" s="98" t="str">
        <f t="shared" ref="BD11:BD50" si="0">IF(ISBLANK($A11)," ",DN11)</f>
        <v xml:space="preserve"> </v>
      </c>
      <c r="BE11" s="73"/>
      <c r="BF11" s="23" t="str">
        <f>IF(ISBLANK($A11)," ",SUM(BL11:BT11,CV11:CY11))</f>
        <v xml:space="preserve"> </v>
      </c>
      <c r="BG11" s="23" t="str">
        <f>IF(ISBLANK($A11)," ",SUM(BU11:CB11,CZ11:DB11))</f>
        <v xml:space="preserve"> </v>
      </c>
      <c r="BH11" s="23" t="str">
        <f>IF(ISBLANK($A11)," ",SUM(CC11:CN11,DC11:DE11))</f>
        <v xml:space="preserve"> </v>
      </c>
      <c r="BI11" s="23" t="str">
        <f>IF(ISBLANK($A11)," ",SUM(CO11:CU11,DF11:DI11))</f>
        <v xml:space="preserve"> </v>
      </c>
      <c r="BJ11" s="23" t="str">
        <f>IF(ISBLANK($A11)," ",SUM(DJ11:DM11))</f>
        <v xml:space="preserve"> </v>
      </c>
      <c r="BL11" s="15" t="str">
        <f t="shared" ref="BL11:BL50" si="1">IF(ISBLANK($A11)," ",IF(B11=B$10,1,0))</f>
        <v xml:space="preserve"> </v>
      </c>
      <c r="BM11" s="15" t="str">
        <f t="shared" ref="BM11:BM50" si="2">IF(ISBLANK($A11)," ",IF(C11=C$10,1,0))</f>
        <v xml:space="preserve"> </v>
      </c>
      <c r="BN11" s="15" t="str">
        <f t="shared" ref="BN11:BN50" si="3">IF(ISBLANK($A11)," ",IF(D11=D$10,1,0))</f>
        <v xml:space="preserve"> </v>
      </c>
      <c r="BO11" s="15" t="str">
        <f t="shared" ref="BO11:BO50" si="4">IF(ISBLANK($A11)," ",IF(E11=E$10,1,0))</f>
        <v xml:space="preserve"> </v>
      </c>
      <c r="BP11" s="15" t="str">
        <f t="shared" ref="BP11:BP50" si="5">IF(ISBLANK($A11)," ",IF(F11=F$10,1,0))</f>
        <v xml:space="preserve"> </v>
      </c>
      <c r="BQ11" s="15" t="str">
        <f t="shared" ref="BQ11:BQ50" si="6">IF(ISBLANK($A11)," ",IF(G11=G$10,1,0))</f>
        <v xml:space="preserve"> </v>
      </c>
      <c r="BR11" s="15" t="str">
        <f t="shared" ref="BR11:BR50" si="7">IF(ISBLANK($A11)," ",IF(H11=H$10,1,0))</f>
        <v xml:space="preserve"> </v>
      </c>
      <c r="BS11" s="15" t="str">
        <f t="shared" ref="BS11:BS50" si="8">IF(ISBLANK($A11)," ",IF(I11=I$10,1,0))</f>
        <v xml:space="preserve"> </v>
      </c>
      <c r="BT11" s="15" t="str">
        <f t="shared" ref="BT11:BT50" si="9">IF(ISBLANK($A11)," ",IF(J11=J$10,1,0))</f>
        <v xml:space="preserve"> </v>
      </c>
      <c r="BU11" s="15" t="str">
        <f t="shared" ref="BU11:BU50" si="10">IF(ISBLANK($A11)," ",IF(K11=K$10,1,0))</f>
        <v xml:space="preserve"> </v>
      </c>
      <c r="BV11" s="15" t="str">
        <f t="shared" ref="BV11:BV50" si="11">IF(ISBLANK($A11)," ",IF(L11=L$10,1,0))</f>
        <v xml:space="preserve"> </v>
      </c>
      <c r="BW11" s="15" t="str">
        <f t="shared" ref="BW11:BW50" si="12">IF(ISBLANK($A11)," ",IF(M11=M$10,1,0))</f>
        <v xml:space="preserve"> </v>
      </c>
      <c r="BX11" s="15" t="str">
        <f t="shared" ref="BX11:BX50" si="13">IF(ISBLANK($A11)," ",IF(N11=N$10,1,0))</f>
        <v xml:space="preserve"> </v>
      </c>
      <c r="BY11" s="15" t="str">
        <f t="shared" ref="BY11:BY50" si="14">IF(ISBLANK($A11)," ",IF(O11=O$10,1,0))</f>
        <v xml:space="preserve"> </v>
      </c>
      <c r="BZ11" s="15" t="str">
        <f t="shared" ref="BZ11:BZ50" si="15">IF(ISBLANK($A11)," ",IF(P11=P$10,1,0))</f>
        <v xml:space="preserve"> </v>
      </c>
      <c r="CA11" s="15" t="str">
        <f t="shared" ref="CA11:CA50" si="16">IF(ISBLANK($A11)," ",IF(Q11=Q$10,1,0))</f>
        <v xml:space="preserve"> </v>
      </c>
      <c r="CB11" s="15" t="str">
        <f t="shared" ref="CB11:CB50" si="17">IF(ISBLANK($A11)," ",IF(R11=R$10,1,0))</f>
        <v xml:space="preserve"> </v>
      </c>
      <c r="CC11" s="15" t="str">
        <f t="shared" ref="CC11:CC50" si="18">IF(ISBLANK($A11)," ",IF(S11=S$10,1,0))</f>
        <v xml:space="preserve"> </v>
      </c>
      <c r="CD11" s="15" t="str">
        <f t="shared" ref="CD11:CD50" si="19">IF(ISBLANK($A11)," ",IF(T11=T$10,1,0))</f>
        <v xml:space="preserve"> </v>
      </c>
      <c r="CE11" s="15" t="str">
        <f t="shared" ref="CE11:CE50" si="20">IF(ISBLANK($A11)," ",IF(U11=U$10,1,0))</f>
        <v xml:space="preserve"> </v>
      </c>
      <c r="CF11" s="15" t="str">
        <f t="shared" ref="CF11:CF50" si="21">IF(ISBLANK($A11)," ",IF(V11=V$10,1,0))</f>
        <v xml:space="preserve"> </v>
      </c>
      <c r="CG11" s="15" t="str">
        <f t="shared" ref="CG11:CG50" si="22">IF(ISBLANK($A11)," ",IF(W11=W$10,1,0))</f>
        <v xml:space="preserve"> </v>
      </c>
      <c r="CH11" s="15" t="str">
        <f t="shared" ref="CH11:CH50" si="23">IF(ISBLANK($A11)," ",IF(X11=X$10,1,0))</f>
        <v xml:space="preserve"> </v>
      </c>
      <c r="CI11" s="15" t="str">
        <f t="shared" ref="CI11:CI50" si="24">IF(ISBLANK($A11)," ",IF(Y11=Y$10,1,0))</f>
        <v xml:space="preserve"> </v>
      </c>
      <c r="CJ11" s="15" t="str">
        <f t="shared" ref="CJ11:CJ50" si="25">IF(ISBLANK($A11)," ",IF(Z11=Z$10,1,0))</f>
        <v xml:space="preserve"> </v>
      </c>
      <c r="CK11" s="15" t="str">
        <f t="shared" ref="CK11:CK50" si="26">IF(ISBLANK($A11)," ",IF(AA11=AA$10,1,0))</f>
        <v xml:space="preserve"> </v>
      </c>
      <c r="CL11" s="15" t="str">
        <f t="shared" ref="CL11:CL50" si="27">IF(ISBLANK($A11)," ",IF(AB11=AB$10,1,0))</f>
        <v xml:space="preserve"> </v>
      </c>
      <c r="CM11" s="15" t="str">
        <f t="shared" ref="CM11:CM50" si="28">IF(ISBLANK($A11)," ",IF(AC11=AC$10,1,0))</f>
        <v xml:space="preserve"> </v>
      </c>
      <c r="CN11" s="15" t="str">
        <f t="shared" ref="CN11:CN50" si="29">IF(ISBLANK($A11)," ",IF(AD11=AD$10,1,0))</f>
        <v xml:space="preserve"> </v>
      </c>
      <c r="CO11" s="15" t="str">
        <f t="shared" ref="CO11:CO50" si="30">IF(ISBLANK($A11)," ",IF(AE11=AE$10,1,0))</f>
        <v xml:space="preserve"> </v>
      </c>
      <c r="CP11" s="15" t="str">
        <f t="shared" ref="CP11:CP50" si="31">IF(ISBLANK($A11)," ",IF(AF11=AF$10,1,0))</f>
        <v xml:space="preserve"> </v>
      </c>
      <c r="CQ11" s="15" t="str">
        <f t="shared" ref="CQ11:CQ50" si="32">IF(ISBLANK($A11)," ",IF(AG11=AG$10,1,0))</f>
        <v xml:space="preserve"> </v>
      </c>
      <c r="CR11" s="15" t="str">
        <f t="shared" ref="CR11:CR50" si="33">IF(ISBLANK($A11)," ",IF(AH11=AH$10,1,0))</f>
        <v xml:space="preserve"> </v>
      </c>
      <c r="CS11" s="15" t="str">
        <f t="shared" ref="CS11:CS50" si="34">IF(ISBLANK($A11)," ",IF(AI11=AI$10,1,0))</f>
        <v xml:space="preserve"> </v>
      </c>
      <c r="CT11" s="15" t="str">
        <f t="shared" ref="CT11:CT50" si="35">IF(ISBLANK($A11)," ",IF(AJ11=AJ$10,1,0))</f>
        <v xml:space="preserve"> </v>
      </c>
      <c r="CU11" s="15" t="str">
        <f t="shared" ref="CU11:CU50" si="36">IF(ISBLANK($A11)," ",IF(AK11=AK$10,1,0))</f>
        <v xml:space="preserve"> </v>
      </c>
      <c r="CV11" s="15" t="str">
        <f t="shared" ref="CV11:CV50" si="37">IF(ISBLANK($A11)," ",IF(ISNUMBER(AL11),AL11,0))</f>
        <v xml:space="preserve"> </v>
      </c>
      <c r="CW11" s="15" t="str">
        <f t="shared" ref="CW11:CW50" si="38">IF(ISBLANK($A11)," ",IF(ISNUMBER(AM11),AM11,0))</f>
        <v xml:space="preserve"> </v>
      </c>
      <c r="CX11" s="15" t="str">
        <f t="shared" ref="CX11:CX50" si="39">IF(ISBLANK($A11)," ",IF(ISNUMBER(AN11),AN11,0))</f>
        <v xml:space="preserve"> </v>
      </c>
      <c r="CY11" s="15" t="str">
        <f t="shared" ref="CY11:CY50" si="40">IF(ISBLANK($A11)," ",IF(ISNUMBER(AO11),AO11,0))</f>
        <v xml:space="preserve"> </v>
      </c>
      <c r="CZ11" s="15" t="str">
        <f t="shared" ref="CZ11:CZ50" si="41">IF(ISBLANK($A11)," ",IF(ISNUMBER(AP11),AP11,0))</f>
        <v xml:space="preserve"> </v>
      </c>
      <c r="DA11" s="15" t="str">
        <f t="shared" ref="DA11:DA50" si="42">IF(ISBLANK($A11)," ",IF(ISNUMBER(AQ11),AQ11,0))</f>
        <v xml:space="preserve"> </v>
      </c>
      <c r="DB11" s="15" t="str">
        <f t="shared" ref="DB11:DB50" si="43">IF(ISBLANK($A11)," ",IF(ISNUMBER(AR11),AR11,0))</f>
        <v xml:space="preserve"> </v>
      </c>
      <c r="DC11" s="15" t="str">
        <f t="shared" ref="DC11:DC50" si="44">IF(ISBLANK($A11)," ",IF(ISNUMBER(AS11),AS11,0))</f>
        <v xml:space="preserve"> </v>
      </c>
      <c r="DD11" s="15" t="str">
        <f t="shared" ref="DD11:DD50" si="45">IF(ISBLANK($A11)," ",IF(ISNUMBER(AT11),AT11,0))</f>
        <v xml:space="preserve"> </v>
      </c>
      <c r="DE11" s="15" t="str">
        <f t="shared" ref="DE11:DE50" si="46">IF(ISBLANK($A11)," ",IF(ISNUMBER(AU11),AU11,0))</f>
        <v xml:space="preserve"> </v>
      </c>
      <c r="DF11" s="15" t="str">
        <f t="shared" ref="DF11:DF50" si="47">IF(ISBLANK($A11)," ",IF(ISNUMBER(AV11),AV11,0))</f>
        <v xml:space="preserve"> </v>
      </c>
      <c r="DG11" s="15" t="str">
        <f t="shared" ref="DG11:DG50" si="48">IF(ISBLANK($A11)," ",IF(ISNUMBER(AW11),AW11,0))</f>
        <v xml:space="preserve"> </v>
      </c>
      <c r="DH11" s="15" t="str">
        <f t="shared" ref="DH11:DH50" si="49">IF(ISBLANK($A11)," ",IF(ISNUMBER(AX11),AX11,0))</f>
        <v xml:space="preserve"> </v>
      </c>
      <c r="DI11" s="15" t="str">
        <f t="shared" ref="DI11:DI50" si="50">IF(ISBLANK($A11)," ",IF(ISNUMBER(AY11),AY11,0))</f>
        <v xml:space="preserve"> </v>
      </c>
      <c r="DJ11" s="15" t="str">
        <f t="shared" ref="DJ11:DJ50" si="51">IF(ISBLANK($A11)," ",IF(ISNUMBER(AZ11),AZ11,0))</f>
        <v xml:space="preserve"> </v>
      </c>
      <c r="DK11" s="15" t="str">
        <f t="shared" ref="DK11:DK50" si="52">IF(ISBLANK($A11)," ",IF(ISNUMBER(BA11),BA11,0))</f>
        <v xml:space="preserve"> </v>
      </c>
      <c r="DL11" s="15" t="str">
        <f t="shared" ref="DL11:DL50" si="53">IF(ISBLANK($A11)," ",IF(ISNUMBER(BB11),BB11,0))</f>
        <v xml:space="preserve"> </v>
      </c>
      <c r="DM11" s="15" t="str">
        <f t="shared" ref="DM11:DM50" si="54">IF(ISBLANK($A11)," ",IF(ISNUMBER(BC11),BC11,0))</f>
        <v xml:space="preserve"> </v>
      </c>
      <c r="DN11" s="15" t="str">
        <f>IF(ISBLANK($A11)," ",SUM(BL11:DM11))</f>
        <v xml:space="preserve"> </v>
      </c>
    </row>
    <row r="12" spans="1:121">
      <c r="A12" s="85"/>
      <c r="B12" s="68"/>
      <c r="C12" s="91"/>
      <c r="D12" s="91"/>
      <c r="E12" s="91"/>
      <c r="F12" s="94"/>
      <c r="G12" s="68"/>
      <c r="H12" s="91"/>
      <c r="I12" s="91"/>
      <c r="J12" s="94"/>
      <c r="K12" s="68"/>
      <c r="L12" s="3"/>
      <c r="M12" s="91"/>
      <c r="N12" s="94"/>
      <c r="O12" s="68"/>
      <c r="P12" s="91"/>
      <c r="Q12" s="91"/>
      <c r="R12" s="94"/>
      <c r="S12" s="68"/>
      <c r="T12" s="91"/>
      <c r="U12" s="105"/>
      <c r="V12" s="94"/>
      <c r="W12" s="68"/>
      <c r="X12" s="3"/>
      <c r="Y12" s="91"/>
      <c r="Z12" s="94"/>
      <c r="AA12" s="68"/>
      <c r="AB12" s="91"/>
      <c r="AC12" s="91"/>
      <c r="AD12" s="94"/>
      <c r="AE12" s="68"/>
      <c r="AF12" s="91"/>
      <c r="AG12" s="91"/>
      <c r="AH12" s="68"/>
      <c r="AI12" s="91"/>
      <c r="AJ12" s="91"/>
      <c r="AK12" s="94"/>
      <c r="AL12" s="68"/>
      <c r="AM12" s="91"/>
      <c r="AN12" s="91"/>
      <c r="AO12" s="94"/>
      <c r="AP12" s="68"/>
      <c r="AQ12" s="91"/>
      <c r="AR12" s="94"/>
      <c r="AS12" s="68"/>
      <c r="AT12" s="91"/>
      <c r="AU12" s="94"/>
      <c r="AV12" s="3"/>
      <c r="AW12" s="91"/>
      <c r="AX12" s="91"/>
      <c r="AY12" s="91"/>
      <c r="AZ12" s="68"/>
      <c r="BA12" s="91"/>
      <c r="BB12" s="91"/>
      <c r="BC12" s="91"/>
      <c r="BD12" s="99" t="str">
        <f t="shared" si="0"/>
        <v xml:space="preserve"> </v>
      </c>
      <c r="BF12" s="23" t="str">
        <f t="shared" ref="BF12:BF50" si="55">IF(ISBLANK($A12)," ",SUM(BL12:BT12,CV12:CY12))</f>
        <v xml:space="preserve"> </v>
      </c>
      <c r="BG12" s="23" t="str">
        <f t="shared" ref="BG12:BG50" si="56">IF(ISBLANK($A12)," ",SUM(BU12:CB12,CZ12:DB12))</f>
        <v xml:space="preserve"> </v>
      </c>
      <c r="BH12" s="23" t="str">
        <f t="shared" ref="BH12:BH50" si="57">IF(ISBLANK($A12)," ",SUM(CC12:CN12,DC12:DE12))</f>
        <v xml:space="preserve"> </v>
      </c>
      <c r="BI12" s="23" t="str">
        <f t="shared" ref="BI12:BI50" si="58">IF(ISBLANK($A12)," ",SUM(CO12:CU12,DF12:DI12))</f>
        <v xml:space="preserve"> </v>
      </c>
      <c r="BJ12" s="23" t="str">
        <f t="shared" ref="BJ12:BJ50" si="59">IF(ISBLANK($A12)," ",SUM(DJ12:DM12))</f>
        <v xml:space="preserve"> </v>
      </c>
      <c r="BL12" s="4" t="str">
        <f t="shared" si="1"/>
        <v xml:space="preserve"> </v>
      </c>
      <c r="BM12" s="4" t="str">
        <f t="shared" si="2"/>
        <v xml:space="preserve"> </v>
      </c>
      <c r="BN12" s="4" t="str">
        <f t="shared" si="3"/>
        <v xml:space="preserve"> </v>
      </c>
      <c r="BO12" s="4" t="str">
        <f t="shared" si="4"/>
        <v xml:space="preserve"> </v>
      </c>
      <c r="BP12" s="4" t="str">
        <f t="shared" si="5"/>
        <v xml:space="preserve"> </v>
      </c>
      <c r="BQ12" s="4" t="str">
        <f t="shared" si="6"/>
        <v xml:space="preserve"> </v>
      </c>
      <c r="BR12" s="4" t="str">
        <f t="shared" si="7"/>
        <v xml:space="preserve"> </v>
      </c>
      <c r="BS12" s="4" t="str">
        <f t="shared" si="8"/>
        <v xml:space="preserve"> </v>
      </c>
      <c r="BT12" s="4" t="str">
        <f t="shared" si="9"/>
        <v xml:space="preserve"> </v>
      </c>
      <c r="BU12" s="4" t="str">
        <f t="shared" si="10"/>
        <v xml:space="preserve"> </v>
      </c>
      <c r="BV12" s="4" t="str">
        <f t="shared" si="11"/>
        <v xml:space="preserve"> </v>
      </c>
      <c r="BW12" s="4" t="str">
        <f t="shared" si="12"/>
        <v xml:space="preserve"> </v>
      </c>
      <c r="BX12" s="4" t="str">
        <f t="shared" si="13"/>
        <v xml:space="preserve"> </v>
      </c>
      <c r="BY12" s="4" t="str">
        <f t="shared" si="14"/>
        <v xml:space="preserve"> </v>
      </c>
      <c r="BZ12" s="4" t="str">
        <f t="shared" si="15"/>
        <v xml:space="preserve"> </v>
      </c>
      <c r="CA12" s="4" t="str">
        <f t="shared" si="16"/>
        <v xml:space="preserve"> </v>
      </c>
      <c r="CB12" s="4" t="str">
        <f t="shared" si="17"/>
        <v xml:space="preserve"> </v>
      </c>
      <c r="CC12" s="4" t="str">
        <f t="shared" si="18"/>
        <v xml:space="preserve"> </v>
      </c>
      <c r="CD12" s="4" t="str">
        <f t="shared" si="19"/>
        <v xml:space="preserve"> </v>
      </c>
      <c r="CE12" s="4" t="str">
        <f t="shared" si="20"/>
        <v xml:space="preserve"> </v>
      </c>
      <c r="CF12" s="4" t="str">
        <f t="shared" si="21"/>
        <v xml:space="preserve"> </v>
      </c>
      <c r="CG12" s="4" t="str">
        <f t="shared" si="22"/>
        <v xml:space="preserve"> </v>
      </c>
      <c r="CH12" s="4" t="str">
        <f t="shared" si="23"/>
        <v xml:space="preserve"> </v>
      </c>
      <c r="CI12" s="4" t="str">
        <f t="shared" si="24"/>
        <v xml:space="preserve"> </v>
      </c>
      <c r="CJ12" s="4" t="str">
        <f t="shared" si="25"/>
        <v xml:space="preserve"> </v>
      </c>
      <c r="CK12" s="4" t="str">
        <f t="shared" si="26"/>
        <v xml:space="preserve"> </v>
      </c>
      <c r="CL12" s="4" t="str">
        <f t="shared" si="27"/>
        <v xml:space="preserve"> </v>
      </c>
      <c r="CM12" s="4" t="str">
        <f t="shared" si="28"/>
        <v xml:space="preserve"> </v>
      </c>
      <c r="CN12" s="4" t="str">
        <f t="shared" si="29"/>
        <v xml:space="preserve"> </v>
      </c>
      <c r="CO12" s="4" t="str">
        <f t="shared" si="30"/>
        <v xml:space="preserve"> </v>
      </c>
      <c r="CP12" s="4" t="str">
        <f t="shared" si="31"/>
        <v xml:space="preserve"> </v>
      </c>
      <c r="CQ12" s="4" t="str">
        <f t="shared" si="32"/>
        <v xml:space="preserve"> </v>
      </c>
      <c r="CR12" s="4" t="str">
        <f t="shared" si="33"/>
        <v xml:space="preserve"> </v>
      </c>
      <c r="CS12" s="4" t="str">
        <f t="shared" si="34"/>
        <v xml:space="preserve"> </v>
      </c>
      <c r="CT12" s="4" t="str">
        <f t="shared" si="35"/>
        <v xml:space="preserve"> </v>
      </c>
      <c r="CU12" s="4" t="str">
        <f t="shared" si="36"/>
        <v xml:space="preserve"> </v>
      </c>
      <c r="CV12" s="4" t="str">
        <f t="shared" si="37"/>
        <v xml:space="preserve"> </v>
      </c>
      <c r="CW12" s="4" t="str">
        <f t="shared" si="38"/>
        <v xml:space="preserve"> </v>
      </c>
      <c r="CX12" s="4" t="str">
        <f t="shared" si="39"/>
        <v xml:space="preserve"> </v>
      </c>
      <c r="CY12" s="4" t="str">
        <f t="shared" si="40"/>
        <v xml:space="preserve"> </v>
      </c>
      <c r="CZ12" s="4" t="str">
        <f t="shared" si="41"/>
        <v xml:space="preserve"> </v>
      </c>
      <c r="DA12" s="4" t="str">
        <f t="shared" si="42"/>
        <v xml:space="preserve"> </v>
      </c>
      <c r="DB12" s="4" t="str">
        <f t="shared" si="43"/>
        <v xml:space="preserve"> </v>
      </c>
      <c r="DC12" s="4" t="str">
        <f t="shared" si="44"/>
        <v xml:space="preserve"> </v>
      </c>
      <c r="DD12" s="4" t="str">
        <f t="shared" si="45"/>
        <v xml:space="preserve"> </v>
      </c>
      <c r="DE12" s="4" t="str">
        <f t="shared" si="46"/>
        <v xml:space="preserve"> </v>
      </c>
      <c r="DF12" s="4" t="str">
        <f t="shared" si="47"/>
        <v xml:space="preserve"> </v>
      </c>
      <c r="DG12" s="4" t="str">
        <f t="shared" si="48"/>
        <v xml:space="preserve"> </v>
      </c>
      <c r="DH12" s="4" t="str">
        <f t="shared" si="49"/>
        <v xml:space="preserve"> </v>
      </c>
      <c r="DI12" s="4" t="str">
        <f t="shared" si="50"/>
        <v xml:space="preserve"> </v>
      </c>
      <c r="DJ12" s="4" t="str">
        <f t="shared" si="51"/>
        <v xml:space="preserve"> </v>
      </c>
      <c r="DK12" s="4" t="str">
        <f t="shared" si="52"/>
        <v xml:space="preserve"> </v>
      </c>
      <c r="DL12" s="4" t="str">
        <f t="shared" si="53"/>
        <v xml:space="preserve"> </v>
      </c>
      <c r="DM12" s="4" t="str">
        <f t="shared" si="54"/>
        <v xml:space="preserve"> </v>
      </c>
      <c r="DN12" s="15" t="str">
        <f t="shared" ref="DN12:DN50" si="60">IF(ISBLANK($A12)," ",SUM(BL12:DM12))</f>
        <v xml:space="preserve"> </v>
      </c>
    </row>
    <row r="13" spans="1:121">
      <c r="A13" s="85"/>
      <c r="B13" s="68"/>
      <c r="C13" s="91"/>
      <c r="D13" s="91"/>
      <c r="E13" s="91"/>
      <c r="F13" s="94"/>
      <c r="G13" s="68"/>
      <c r="H13" s="91"/>
      <c r="I13" s="91"/>
      <c r="J13" s="94"/>
      <c r="K13" s="68"/>
      <c r="L13" s="3"/>
      <c r="M13" s="91"/>
      <c r="N13" s="94"/>
      <c r="O13" s="68"/>
      <c r="P13" s="91"/>
      <c r="Q13" s="91"/>
      <c r="R13" s="94"/>
      <c r="S13" s="68"/>
      <c r="T13" s="91"/>
      <c r="U13" s="105"/>
      <c r="V13" s="94"/>
      <c r="W13" s="68"/>
      <c r="X13" s="3"/>
      <c r="Y13" s="91"/>
      <c r="Z13" s="94"/>
      <c r="AA13" s="68"/>
      <c r="AB13" s="91"/>
      <c r="AC13" s="91"/>
      <c r="AD13" s="94"/>
      <c r="AE13" s="68"/>
      <c r="AF13" s="91"/>
      <c r="AG13" s="91"/>
      <c r="AH13" s="68"/>
      <c r="AI13" s="91"/>
      <c r="AJ13" s="91"/>
      <c r="AK13" s="94"/>
      <c r="AL13" s="68"/>
      <c r="AM13" s="91"/>
      <c r="AN13" s="91"/>
      <c r="AO13" s="94"/>
      <c r="AP13" s="68"/>
      <c r="AQ13" s="91"/>
      <c r="AR13" s="94"/>
      <c r="AS13" s="68"/>
      <c r="AT13" s="91"/>
      <c r="AU13" s="94"/>
      <c r="AV13" s="3"/>
      <c r="AW13" s="91"/>
      <c r="AX13" s="91"/>
      <c r="AY13" s="91"/>
      <c r="AZ13" s="68"/>
      <c r="BA13" s="91"/>
      <c r="BB13" s="91"/>
      <c r="BC13" s="91"/>
      <c r="BD13" s="99" t="str">
        <f t="shared" si="0"/>
        <v xml:space="preserve"> </v>
      </c>
      <c r="BF13" s="23" t="str">
        <f t="shared" si="55"/>
        <v xml:space="preserve"> </v>
      </c>
      <c r="BG13" s="23" t="str">
        <f t="shared" si="56"/>
        <v xml:space="preserve"> </v>
      </c>
      <c r="BH13" s="23" t="str">
        <f t="shared" si="57"/>
        <v xml:space="preserve"> </v>
      </c>
      <c r="BI13" s="23" t="str">
        <f t="shared" si="58"/>
        <v xml:space="preserve"> </v>
      </c>
      <c r="BJ13" s="23" t="str">
        <f t="shared" si="59"/>
        <v xml:space="preserve"> </v>
      </c>
      <c r="BL13" s="4" t="str">
        <f t="shared" si="1"/>
        <v xml:space="preserve"> </v>
      </c>
      <c r="BM13" s="4" t="str">
        <f t="shared" si="2"/>
        <v xml:space="preserve"> </v>
      </c>
      <c r="BN13" s="4" t="str">
        <f t="shared" si="3"/>
        <v xml:space="preserve"> </v>
      </c>
      <c r="BO13" s="4" t="str">
        <f t="shared" si="4"/>
        <v xml:space="preserve"> </v>
      </c>
      <c r="BP13" s="4" t="str">
        <f t="shared" si="5"/>
        <v xml:space="preserve"> </v>
      </c>
      <c r="BQ13" s="4" t="str">
        <f t="shared" si="6"/>
        <v xml:space="preserve"> </v>
      </c>
      <c r="BR13" s="4" t="str">
        <f t="shared" si="7"/>
        <v xml:space="preserve"> </v>
      </c>
      <c r="BS13" s="4" t="str">
        <f t="shared" si="8"/>
        <v xml:space="preserve"> </v>
      </c>
      <c r="BT13" s="4" t="str">
        <f t="shared" si="9"/>
        <v xml:space="preserve"> </v>
      </c>
      <c r="BU13" s="4" t="str">
        <f t="shared" si="10"/>
        <v xml:space="preserve"> </v>
      </c>
      <c r="BV13" s="4" t="str">
        <f t="shared" si="11"/>
        <v xml:space="preserve"> </v>
      </c>
      <c r="BW13" s="4" t="str">
        <f t="shared" si="12"/>
        <v xml:space="preserve"> </v>
      </c>
      <c r="BX13" s="4" t="str">
        <f t="shared" si="13"/>
        <v xml:space="preserve"> </v>
      </c>
      <c r="BY13" s="4" t="str">
        <f t="shared" si="14"/>
        <v xml:space="preserve"> </v>
      </c>
      <c r="BZ13" s="4" t="str">
        <f t="shared" si="15"/>
        <v xml:space="preserve"> </v>
      </c>
      <c r="CA13" s="4" t="str">
        <f t="shared" si="16"/>
        <v xml:space="preserve"> </v>
      </c>
      <c r="CB13" s="4" t="str">
        <f t="shared" si="17"/>
        <v xml:space="preserve"> </v>
      </c>
      <c r="CC13" s="4" t="str">
        <f t="shared" si="18"/>
        <v xml:space="preserve"> </v>
      </c>
      <c r="CD13" s="4" t="str">
        <f t="shared" si="19"/>
        <v xml:space="preserve"> </v>
      </c>
      <c r="CE13" s="4" t="str">
        <f t="shared" si="20"/>
        <v xml:space="preserve"> </v>
      </c>
      <c r="CF13" s="4" t="str">
        <f t="shared" si="21"/>
        <v xml:space="preserve"> </v>
      </c>
      <c r="CG13" s="4" t="str">
        <f t="shared" si="22"/>
        <v xml:space="preserve"> </v>
      </c>
      <c r="CH13" s="4" t="str">
        <f t="shared" si="23"/>
        <v xml:space="preserve"> </v>
      </c>
      <c r="CI13" s="4" t="str">
        <f t="shared" si="24"/>
        <v xml:space="preserve"> </v>
      </c>
      <c r="CJ13" s="4" t="str">
        <f t="shared" si="25"/>
        <v xml:space="preserve"> </v>
      </c>
      <c r="CK13" s="4" t="str">
        <f t="shared" si="26"/>
        <v xml:space="preserve"> </v>
      </c>
      <c r="CL13" s="4" t="str">
        <f t="shared" si="27"/>
        <v xml:space="preserve"> </v>
      </c>
      <c r="CM13" s="4" t="str">
        <f t="shared" si="28"/>
        <v xml:space="preserve"> </v>
      </c>
      <c r="CN13" s="4" t="str">
        <f t="shared" si="29"/>
        <v xml:space="preserve"> </v>
      </c>
      <c r="CO13" s="4" t="str">
        <f t="shared" si="30"/>
        <v xml:space="preserve"> </v>
      </c>
      <c r="CP13" s="4" t="str">
        <f t="shared" si="31"/>
        <v xml:space="preserve"> </v>
      </c>
      <c r="CQ13" s="4" t="str">
        <f t="shared" si="32"/>
        <v xml:space="preserve"> </v>
      </c>
      <c r="CR13" s="4" t="str">
        <f t="shared" si="33"/>
        <v xml:space="preserve"> </v>
      </c>
      <c r="CS13" s="4" t="str">
        <f t="shared" si="34"/>
        <v xml:space="preserve"> </v>
      </c>
      <c r="CT13" s="4" t="str">
        <f t="shared" si="35"/>
        <v xml:space="preserve"> </v>
      </c>
      <c r="CU13" s="4" t="str">
        <f t="shared" si="36"/>
        <v xml:space="preserve"> </v>
      </c>
      <c r="CV13" s="4" t="str">
        <f t="shared" si="37"/>
        <v xml:space="preserve"> </v>
      </c>
      <c r="CW13" s="4" t="str">
        <f t="shared" si="38"/>
        <v xml:space="preserve"> </v>
      </c>
      <c r="CX13" s="4" t="str">
        <f t="shared" si="39"/>
        <v xml:space="preserve"> </v>
      </c>
      <c r="CY13" s="4" t="str">
        <f t="shared" si="40"/>
        <v xml:space="preserve"> </v>
      </c>
      <c r="CZ13" s="4" t="str">
        <f t="shared" si="41"/>
        <v xml:space="preserve"> </v>
      </c>
      <c r="DA13" s="4" t="str">
        <f t="shared" si="42"/>
        <v xml:space="preserve"> </v>
      </c>
      <c r="DB13" s="4" t="str">
        <f t="shared" si="43"/>
        <v xml:space="preserve"> </v>
      </c>
      <c r="DC13" s="4" t="str">
        <f t="shared" si="44"/>
        <v xml:space="preserve"> </v>
      </c>
      <c r="DD13" s="4" t="str">
        <f t="shared" si="45"/>
        <v xml:space="preserve"> </v>
      </c>
      <c r="DE13" s="4" t="str">
        <f t="shared" si="46"/>
        <v xml:space="preserve"> </v>
      </c>
      <c r="DF13" s="4" t="str">
        <f t="shared" si="47"/>
        <v xml:space="preserve"> </v>
      </c>
      <c r="DG13" s="4" t="str">
        <f t="shared" si="48"/>
        <v xml:space="preserve"> </v>
      </c>
      <c r="DH13" s="4" t="str">
        <f t="shared" si="49"/>
        <v xml:space="preserve"> </v>
      </c>
      <c r="DI13" s="4" t="str">
        <f t="shared" si="50"/>
        <v xml:space="preserve"> </v>
      </c>
      <c r="DJ13" s="4" t="str">
        <f t="shared" si="51"/>
        <v xml:space="preserve"> </v>
      </c>
      <c r="DK13" s="4" t="str">
        <f t="shared" si="52"/>
        <v xml:space="preserve"> </v>
      </c>
      <c r="DL13" s="4" t="str">
        <f t="shared" si="53"/>
        <v xml:space="preserve"> </v>
      </c>
      <c r="DM13" s="4" t="str">
        <f t="shared" si="54"/>
        <v xml:space="preserve"> </v>
      </c>
      <c r="DN13" s="15" t="str">
        <f t="shared" si="60"/>
        <v xml:space="preserve"> </v>
      </c>
    </row>
    <row r="14" spans="1:121">
      <c r="A14" s="85"/>
      <c r="B14" s="68"/>
      <c r="C14" s="91"/>
      <c r="D14" s="91"/>
      <c r="E14" s="91"/>
      <c r="F14" s="94"/>
      <c r="G14" s="68"/>
      <c r="H14" s="91"/>
      <c r="I14" s="91"/>
      <c r="J14" s="94"/>
      <c r="K14" s="68"/>
      <c r="L14" s="3"/>
      <c r="M14" s="91"/>
      <c r="N14" s="94"/>
      <c r="O14" s="68"/>
      <c r="P14" s="91"/>
      <c r="Q14" s="91"/>
      <c r="R14" s="94"/>
      <c r="S14" s="68"/>
      <c r="T14" s="91"/>
      <c r="U14" s="105"/>
      <c r="V14" s="94"/>
      <c r="W14" s="68"/>
      <c r="X14" s="3"/>
      <c r="Y14" s="91"/>
      <c r="Z14" s="94"/>
      <c r="AA14" s="68"/>
      <c r="AB14" s="91"/>
      <c r="AC14" s="91"/>
      <c r="AD14" s="94"/>
      <c r="AE14" s="68"/>
      <c r="AF14" s="91"/>
      <c r="AG14" s="91"/>
      <c r="AH14" s="68"/>
      <c r="AI14" s="91"/>
      <c r="AJ14" s="91"/>
      <c r="AK14" s="94"/>
      <c r="AL14" s="68"/>
      <c r="AM14" s="91"/>
      <c r="AN14" s="91"/>
      <c r="AO14" s="94"/>
      <c r="AP14" s="68"/>
      <c r="AQ14" s="91"/>
      <c r="AR14" s="94"/>
      <c r="AS14" s="68"/>
      <c r="AT14" s="91"/>
      <c r="AU14" s="94"/>
      <c r="AV14" s="3"/>
      <c r="AW14" s="91"/>
      <c r="AX14" s="91"/>
      <c r="AY14" s="91"/>
      <c r="AZ14" s="68"/>
      <c r="BA14" s="91"/>
      <c r="BB14" s="91"/>
      <c r="BC14" s="91"/>
      <c r="BD14" s="99" t="str">
        <f t="shared" si="0"/>
        <v xml:space="preserve"> </v>
      </c>
      <c r="BF14" s="23" t="str">
        <f t="shared" si="55"/>
        <v xml:space="preserve"> </v>
      </c>
      <c r="BG14" s="23" t="str">
        <f t="shared" si="56"/>
        <v xml:space="preserve"> </v>
      </c>
      <c r="BH14" s="23" t="str">
        <f t="shared" si="57"/>
        <v xml:space="preserve"> </v>
      </c>
      <c r="BI14" s="23" t="str">
        <f t="shared" si="58"/>
        <v xml:space="preserve"> </v>
      </c>
      <c r="BJ14" s="23" t="str">
        <f t="shared" si="59"/>
        <v xml:space="preserve"> </v>
      </c>
      <c r="BL14" s="4" t="str">
        <f t="shared" si="1"/>
        <v xml:space="preserve"> </v>
      </c>
      <c r="BM14" s="4" t="str">
        <f t="shared" si="2"/>
        <v xml:space="preserve"> </v>
      </c>
      <c r="BN14" s="4" t="str">
        <f t="shared" si="3"/>
        <v xml:space="preserve"> </v>
      </c>
      <c r="BO14" s="4" t="str">
        <f t="shared" si="4"/>
        <v xml:space="preserve"> </v>
      </c>
      <c r="BP14" s="4" t="str">
        <f t="shared" si="5"/>
        <v xml:space="preserve"> </v>
      </c>
      <c r="BQ14" s="4" t="str">
        <f t="shared" si="6"/>
        <v xml:space="preserve"> </v>
      </c>
      <c r="BR14" s="4" t="str">
        <f t="shared" si="7"/>
        <v xml:space="preserve"> </v>
      </c>
      <c r="BS14" s="4" t="str">
        <f t="shared" si="8"/>
        <v xml:space="preserve"> </v>
      </c>
      <c r="BT14" s="4" t="str">
        <f t="shared" si="9"/>
        <v xml:space="preserve"> </v>
      </c>
      <c r="BU14" s="4" t="str">
        <f t="shared" si="10"/>
        <v xml:space="preserve"> </v>
      </c>
      <c r="BV14" s="4" t="str">
        <f t="shared" si="11"/>
        <v xml:space="preserve"> </v>
      </c>
      <c r="BW14" s="4" t="str">
        <f t="shared" si="12"/>
        <v xml:space="preserve"> </v>
      </c>
      <c r="BX14" s="4" t="str">
        <f t="shared" si="13"/>
        <v xml:space="preserve"> </v>
      </c>
      <c r="BY14" s="4" t="str">
        <f t="shared" si="14"/>
        <v xml:space="preserve"> </v>
      </c>
      <c r="BZ14" s="4" t="str">
        <f t="shared" si="15"/>
        <v xml:space="preserve"> </v>
      </c>
      <c r="CA14" s="4" t="str">
        <f t="shared" si="16"/>
        <v xml:space="preserve"> </v>
      </c>
      <c r="CB14" s="4" t="str">
        <f t="shared" si="17"/>
        <v xml:space="preserve"> </v>
      </c>
      <c r="CC14" s="4" t="str">
        <f t="shared" si="18"/>
        <v xml:space="preserve"> </v>
      </c>
      <c r="CD14" s="4" t="str">
        <f t="shared" si="19"/>
        <v xml:space="preserve"> </v>
      </c>
      <c r="CE14" s="4" t="str">
        <f t="shared" si="20"/>
        <v xml:space="preserve"> </v>
      </c>
      <c r="CF14" s="4" t="str">
        <f t="shared" si="21"/>
        <v xml:space="preserve"> </v>
      </c>
      <c r="CG14" s="4" t="str">
        <f t="shared" si="22"/>
        <v xml:space="preserve"> </v>
      </c>
      <c r="CH14" s="4" t="str">
        <f t="shared" si="23"/>
        <v xml:space="preserve"> </v>
      </c>
      <c r="CI14" s="4" t="str">
        <f t="shared" si="24"/>
        <v xml:space="preserve"> </v>
      </c>
      <c r="CJ14" s="4" t="str">
        <f t="shared" si="25"/>
        <v xml:space="preserve"> </v>
      </c>
      <c r="CK14" s="4" t="str">
        <f t="shared" si="26"/>
        <v xml:space="preserve"> </v>
      </c>
      <c r="CL14" s="4" t="str">
        <f t="shared" si="27"/>
        <v xml:space="preserve"> </v>
      </c>
      <c r="CM14" s="4" t="str">
        <f t="shared" si="28"/>
        <v xml:space="preserve"> </v>
      </c>
      <c r="CN14" s="4" t="str">
        <f t="shared" si="29"/>
        <v xml:space="preserve"> </v>
      </c>
      <c r="CO14" s="4" t="str">
        <f t="shared" si="30"/>
        <v xml:space="preserve"> </v>
      </c>
      <c r="CP14" s="4" t="str">
        <f t="shared" si="31"/>
        <v xml:space="preserve"> </v>
      </c>
      <c r="CQ14" s="4" t="str">
        <f t="shared" si="32"/>
        <v xml:space="preserve"> </v>
      </c>
      <c r="CR14" s="4" t="str">
        <f t="shared" si="33"/>
        <v xml:space="preserve"> </v>
      </c>
      <c r="CS14" s="4" t="str">
        <f t="shared" si="34"/>
        <v xml:space="preserve"> </v>
      </c>
      <c r="CT14" s="4" t="str">
        <f t="shared" si="35"/>
        <v xml:space="preserve"> </v>
      </c>
      <c r="CU14" s="4" t="str">
        <f t="shared" si="36"/>
        <v xml:space="preserve"> </v>
      </c>
      <c r="CV14" s="4" t="str">
        <f t="shared" si="37"/>
        <v xml:space="preserve"> </v>
      </c>
      <c r="CW14" s="4" t="str">
        <f t="shared" si="38"/>
        <v xml:space="preserve"> </v>
      </c>
      <c r="CX14" s="4" t="str">
        <f t="shared" si="39"/>
        <v xml:space="preserve"> </v>
      </c>
      <c r="CY14" s="4" t="str">
        <f t="shared" si="40"/>
        <v xml:space="preserve"> </v>
      </c>
      <c r="CZ14" s="4" t="str">
        <f t="shared" si="41"/>
        <v xml:space="preserve"> </v>
      </c>
      <c r="DA14" s="4" t="str">
        <f t="shared" si="42"/>
        <v xml:space="preserve"> </v>
      </c>
      <c r="DB14" s="4" t="str">
        <f t="shared" si="43"/>
        <v xml:space="preserve"> </v>
      </c>
      <c r="DC14" s="4" t="str">
        <f t="shared" si="44"/>
        <v xml:space="preserve"> </v>
      </c>
      <c r="DD14" s="4" t="str">
        <f t="shared" si="45"/>
        <v xml:space="preserve"> </v>
      </c>
      <c r="DE14" s="4" t="str">
        <f t="shared" si="46"/>
        <v xml:space="preserve"> </v>
      </c>
      <c r="DF14" s="4" t="str">
        <f t="shared" si="47"/>
        <v xml:space="preserve"> </v>
      </c>
      <c r="DG14" s="4" t="str">
        <f t="shared" si="48"/>
        <v xml:space="preserve"> </v>
      </c>
      <c r="DH14" s="4" t="str">
        <f t="shared" si="49"/>
        <v xml:space="preserve"> </v>
      </c>
      <c r="DI14" s="4" t="str">
        <f t="shared" si="50"/>
        <v xml:space="preserve"> </v>
      </c>
      <c r="DJ14" s="4" t="str">
        <f t="shared" si="51"/>
        <v xml:space="preserve"> </v>
      </c>
      <c r="DK14" s="4" t="str">
        <f t="shared" si="52"/>
        <v xml:space="preserve"> </v>
      </c>
      <c r="DL14" s="4" t="str">
        <f t="shared" si="53"/>
        <v xml:space="preserve"> </v>
      </c>
      <c r="DM14" s="4" t="str">
        <f t="shared" si="54"/>
        <v xml:space="preserve"> </v>
      </c>
      <c r="DN14" s="15" t="str">
        <f t="shared" si="60"/>
        <v xml:space="preserve"> </v>
      </c>
    </row>
    <row r="15" spans="1:121">
      <c r="A15" s="85"/>
      <c r="B15" s="68"/>
      <c r="C15" s="91"/>
      <c r="D15" s="91"/>
      <c r="E15" s="91"/>
      <c r="F15" s="94"/>
      <c r="G15" s="68"/>
      <c r="H15" s="91"/>
      <c r="I15" s="91"/>
      <c r="J15" s="94"/>
      <c r="K15" s="68"/>
      <c r="L15" s="3"/>
      <c r="M15" s="91"/>
      <c r="N15" s="94"/>
      <c r="O15" s="68"/>
      <c r="P15" s="91"/>
      <c r="Q15" s="91"/>
      <c r="R15" s="94"/>
      <c r="S15" s="68"/>
      <c r="T15" s="91"/>
      <c r="U15" s="105"/>
      <c r="V15" s="94"/>
      <c r="W15" s="68"/>
      <c r="X15" s="3"/>
      <c r="Y15" s="91"/>
      <c r="Z15" s="94"/>
      <c r="AA15" s="68"/>
      <c r="AB15" s="91"/>
      <c r="AC15" s="91"/>
      <c r="AD15" s="94"/>
      <c r="AE15" s="68"/>
      <c r="AF15" s="91"/>
      <c r="AG15" s="91"/>
      <c r="AH15" s="68"/>
      <c r="AI15" s="91"/>
      <c r="AJ15" s="91"/>
      <c r="AK15" s="94"/>
      <c r="AL15" s="68"/>
      <c r="AM15" s="91"/>
      <c r="AN15" s="91"/>
      <c r="AO15" s="94"/>
      <c r="AP15" s="68"/>
      <c r="AQ15" s="91"/>
      <c r="AR15" s="94"/>
      <c r="AS15" s="68"/>
      <c r="AT15" s="91"/>
      <c r="AU15" s="94"/>
      <c r="AV15" s="3"/>
      <c r="AW15" s="91"/>
      <c r="AX15" s="91"/>
      <c r="AY15" s="91"/>
      <c r="AZ15" s="68"/>
      <c r="BA15" s="91"/>
      <c r="BB15" s="91"/>
      <c r="BC15" s="91"/>
      <c r="BD15" s="99" t="str">
        <f t="shared" si="0"/>
        <v xml:space="preserve"> </v>
      </c>
      <c r="BF15" s="23" t="str">
        <f t="shared" si="55"/>
        <v xml:space="preserve"> </v>
      </c>
      <c r="BG15" s="23" t="str">
        <f t="shared" si="56"/>
        <v xml:space="preserve"> </v>
      </c>
      <c r="BH15" s="23" t="str">
        <f t="shared" si="57"/>
        <v xml:space="preserve"> </v>
      </c>
      <c r="BI15" s="23" t="str">
        <f t="shared" si="58"/>
        <v xml:space="preserve"> </v>
      </c>
      <c r="BJ15" s="23" t="str">
        <f t="shared" si="59"/>
        <v xml:space="preserve"> </v>
      </c>
      <c r="BL15" s="4" t="str">
        <f t="shared" si="1"/>
        <v xml:space="preserve"> </v>
      </c>
      <c r="BM15" s="4" t="str">
        <f t="shared" si="2"/>
        <v xml:space="preserve"> </v>
      </c>
      <c r="BN15" s="4" t="str">
        <f t="shared" si="3"/>
        <v xml:space="preserve"> </v>
      </c>
      <c r="BO15" s="4" t="str">
        <f t="shared" si="4"/>
        <v xml:space="preserve"> </v>
      </c>
      <c r="BP15" s="4" t="str">
        <f t="shared" si="5"/>
        <v xml:space="preserve"> </v>
      </c>
      <c r="BQ15" s="4" t="str">
        <f t="shared" si="6"/>
        <v xml:space="preserve"> </v>
      </c>
      <c r="BR15" s="4" t="str">
        <f t="shared" si="7"/>
        <v xml:space="preserve"> </v>
      </c>
      <c r="BS15" s="4" t="str">
        <f t="shared" si="8"/>
        <v xml:space="preserve"> </v>
      </c>
      <c r="BT15" s="4" t="str">
        <f t="shared" si="9"/>
        <v xml:space="preserve"> </v>
      </c>
      <c r="BU15" s="4" t="str">
        <f t="shared" si="10"/>
        <v xml:space="preserve"> </v>
      </c>
      <c r="BV15" s="4" t="str">
        <f t="shared" si="11"/>
        <v xml:space="preserve"> </v>
      </c>
      <c r="BW15" s="4" t="str">
        <f t="shared" si="12"/>
        <v xml:space="preserve"> </v>
      </c>
      <c r="BX15" s="4" t="str">
        <f t="shared" si="13"/>
        <v xml:space="preserve"> </v>
      </c>
      <c r="BY15" s="4" t="str">
        <f t="shared" si="14"/>
        <v xml:space="preserve"> </v>
      </c>
      <c r="BZ15" s="4" t="str">
        <f t="shared" si="15"/>
        <v xml:space="preserve"> </v>
      </c>
      <c r="CA15" s="4" t="str">
        <f t="shared" si="16"/>
        <v xml:space="preserve"> </v>
      </c>
      <c r="CB15" s="4" t="str">
        <f t="shared" si="17"/>
        <v xml:space="preserve"> </v>
      </c>
      <c r="CC15" s="4" t="str">
        <f t="shared" si="18"/>
        <v xml:space="preserve"> </v>
      </c>
      <c r="CD15" s="4" t="str">
        <f t="shared" si="19"/>
        <v xml:space="preserve"> </v>
      </c>
      <c r="CE15" s="4" t="str">
        <f t="shared" si="20"/>
        <v xml:space="preserve"> </v>
      </c>
      <c r="CF15" s="4" t="str">
        <f t="shared" si="21"/>
        <v xml:space="preserve"> </v>
      </c>
      <c r="CG15" s="4" t="str">
        <f t="shared" si="22"/>
        <v xml:space="preserve"> </v>
      </c>
      <c r="CH15" s="4" t="str">
        <f t="shared" si="23"/>
        <v xml:space="preserve"> </v>
      </c>
      <c r="CI15" s="4" t="str">
        <f t="shared" si="24"/>
        <v xml:space="preserve"> </v>
      </c>
      <c r="CJ15" s="4" t="str">
        <f t="shared" si="25"/>
        <v xml:space="preserve"> </v>
      </c>
      <c r="CK15" s="4" t="str">
        <f t="shared" si="26"/>
        <v xml:space="preserve"> </v>
      </c>
      <c r="CL15" s="4" t="str">
        <f t="shared" si="27"/>
        <v xml:space="preserve"> </v>
      </c>
      <c r="CM15" s="4" t="str">
        <f t="shared" si="28"/>
        <v xml:space="preserve"> </v>
      </c>
      <c r="CN15" s="4" t="str">
        <f t="shared" si="29"/>
        <v xml:space="preserve"> </v>
      </c>
      <c r="CO15" s="4" t="str">
        <f t="shared" si="30"/>
        <v xml:space="preserve"> </v>
      </c>
      <c r="CP15" s="4" t="str">
        <f t="shared" si="31"/>
        <v xml:space="preserve"> </v>
      </c>
      <c r="CQ15" s="4" t="str">
        <f t="shared" si="32"/>
        <v xml:space="preserve"> </v>
      </c>
      <c r="CR15" s="4" t="str">
        <f t="shared" si="33"/>
        <v xml:space="preserve"> </v>
      </c>
      <c r="CS15" s="4" t="str">
        <f t="shared" si="34"/>
        <v xml:space="preserve"> </v>
      </c>
      <c r="CT15" s="4" t="str">
        <f t="shared" si="35"/>
        <v xml:space="preserve"> </v>
      </c>
      <c r="CU15" s="4" t="str">
        <f t="shared" si="36"/>
        <v xml:space="preserve"> </v>
      </c>
      <c r="CV15" s="4" t="str">
        <f t="shared" si="37"/>
        <v xml:space="preserve"> </v>
      </c>
      <c r="CW15" s="4" t="str">
        <f t="shared" si="38"/>
        <v xml:space="preserve"> </v>
      </c>
      <c r="CX15" s="4" t="str">
        <f t="shared" si="39"/>
        <v xml:space="preserve"> </v>
      </c>
      <c r="CY15" s="4" t="str">
        <f t="shared" si="40"/>
        <v xml:space="preserve"> </v>
      </c>
      <c r="CZ15" s="4" t="str">
        <f t="shared" si="41"/>
        <v xml:space="preserve"> </v>
      </c>
      <c r="DA15" s="4" t="str">
        <f t="shared" si="42"/>
        <v xml:space="preserve"> </v>
      </c>
      <c r="DB15" s="4" t="str">
        <f t="shared" si="43"/>
        <v xml:space="preserve"> </v>
      </c>
      <c r="DC15" s="4" t="str">
        <f t="shared" si="44"/>
        <v xml:space="preserve"> </v>
      </c>
      <c r="DD15" s="4" t="str">
        <f t="shared" si="45"/>
        <v xml:space="preserve"> </v>
      </c>
      <c r="DE15" s="4" t="str">
        <f t="shared" si="46"/>
        <v xml:space="preserve"> </v>
      </c>
      <c r="DF15" s="4" t="str">
        <f t="shared" si="47"/>
        <v xml:space="preserve"> </v>
      </c>
      <c r="DG15" s="4" t="str">
        <f t="shared" si="48"/>
        <v xml:space="preserve"> </v>
      </c>
      <c r="DH15" s="4" t="str">
        <f t="shared" si="49"/>
        <v xml:space="preserve"> </v>
      </c>
      <c r="DI15" s="4" t="str">
        <f t="shared" si="50"/>
        <v xml:space="preserve"> </v>
      </c>
      <c r="DJ15" s="4" t="str">
        <f t="shared" si="51"/>
        <v xml:space="preserve"> </v>
      </c>
      <c r="DK15" s="4" t="str">
        <f t="shared" si="52"/>
        <v xml:space="preserve"> </v>
      </c>
      <c r="DL15" s="4" t="str">
        <f t="shared" si="53"/>
        <v xml:space="preserve"> </v>
      </c>
      <c r="DM15" s="4" t="str">
        <f t="shared" si="54"/>
        <v xml:space="preserve"> </v>
      </c>
      <c r="DN15" s="15" t="str">
        <f t="shared" si="60"/>
        <v xml:space="preserve"> </v>
      </c>
    </row>
    <row r="16" spans="1:121">
      <c r="A16" s="85"/>
      <c r="B16" s="68"/>
      <c r="C16" s="91"/>
      <c r="D16" s="91"/>
      <c r="E16" s="91"/>
      <c r="F16" s="94"/>
      <c r="G16" s="68"/>
      <c r="H16" s="91"/>
      <c r="I16" s="91"/>
      <c r="J16" s="94"/>
      <c r="K16" s="68"/>
      <c r="L16" s="3"/>
      <c r="M16" s="91"/>
      <c r="N16" s="94"/>
      <c r="O16" s="68"/>
      <c r="P16" s="91"/>
      <c r="Q16" s="91"/>
      <c r="R16" s="94"/>
      <c r="S16" s="68"/>
      <c r="T16" s="91"/>
      <c r="U16" s="105"/>
      <c r="V16" s="94"/>
      <c r="W16" s="68"/>
      <c r="X16" s="3"/>
      <c r="Y16" s="91"/>
      <c r="Z16" s="94"/>
      <c r="AA16" s="68"/>
      <c r="AB16" s="91"/>
      <c r="AC16" s="91"/>
      <c r="AD16" s="94"/>
      <c r="AE16" s="68"/>
      <c r="AF16" s="91"/>
      <c r="AG16" s="91"/>
      <c r="AH16" s="68"/>
      <c r="AI16" s="91"/>
      <c r="AJ16" s="91"/>
      <c r="AK16" s="94"/>
      <c r="AL16" s="68"/>
      <c r="AM16" s="91"/>
      <c r="AN16" s="91"/>
      <c r="AO16" s="94"/>
      <c r="AP16" s="68"/>
      <c r="AQ16" s="91"/>
      <c r="AR16" s="94"/>
      <c r="AS16" s="68"/>
      <c r="AT16" s="91"/>
      <c r="AU16" s="94"/>
      <c r="AV16" s="3"/>
      <c r="AW16" s="91"/>
      <c r="AX16" s="91"/>
      <c r="AY16" s="91"/>
      <c r="AZ16" s="68"/>
      <c r="BA16" s="91"/>
      <c r="BB16" s="91"/>
      <c r="BC16" s="91"/>
      <c r="BD16" s="99" t="str">
        <f t="shared" si="0"/>
        <v xml:space="preserve"> </v>
      </c>
      <c r="BF16" s="23" t="str">
        <f t="shared" si="55"/>
        <v xml:space="preserve"> </v>
      </c>
      <c r="BG16" s="23" t="str">
        <f t="shared" si="56"/>
        <v xml:space="preserve"> </v>
      </c>
      <c r="BH16" s="23" t="str">
        <f t="shared" si="57"/>
        <v xml:space="preserve"> </v>
      </c>
      <c r="BI16" s="23" t="str">
        <f t="shared" si="58"/>
        <v xml:space="preserve"> </v>
      </c>
      <c r="BJ16" s="23" t="str">
        <f t="shared" si="59"/>
        <v xml:space="preserve"> </v>
      </c>
      <c r="BL16" s="4" t="str">
        <f t="shared" si="1"/>
        <v xml:space="preserve"> </v>
      </c>
      <c r="BM16" s="4" t="str">
        <f t="shared" si="2"/>
        <v xml:space="preserve"> </v>
      </c>
      <c r="BN16" s="4" t="str">
        <f t="shared" si="3"/>
        <v xml:space="preserve"> </v>
      </c>
      <c r="BO16" s="4" t="str">
        <f t="shared" si="4"/>
        <v xml:space="preserve"> </v>
      </c>
      <c r="BP16" s="4" t="str">
        <f t="shared" si="5"/>
        <v xml:space="preserve"> </v>
      </c>
      <c r="BQ16" s="4" t="str">
        <f t="shared" si="6"/>
        <v xml:space="preserve"> </v>
      </c>
      <c r="BR16" s="4" t="str">
        <f t="shared" si="7"/>
        <v xml:space="preserve"> </v>
      </c>
      <c r="BS16" s="4" t="str">
        <f t="shared" si="8"/>
        <v xml:space="preserve"> </v>
      </c>
      <c r="BT16" s="4" t="str">
        <f t="shared" si="9"/>
        <v xml:space="preserve"> </v>
      </c>
      <c r="BU16" s="4" t="str">
        <f t="shared" si="10"/>
        <v xml:space="preserve"> </v>
      </c>
      <c r="BV16" s="4" t="str">
        <f t="shared" si="11"/>
        <v xml:space="preserve"> </v>
      </c>
      <c r="BW16" s="4" t="str">
        <f t="shared" si="12"/>
        <v xml:space="preserve"> </v>
      </c>
      <c r="BX16" s="4" t="str">
        <f t="shared" si="13"/>
        <v xml:space="preserve"> </v>
      </c>
      <c r="BY16" s="4" t="str">
        <f t="shared" si="14"/>
        <v xml:space="preserve"> </v>
      </c>
      <c r="BZ16" s="4" t="str">
        <f t="shared" si="15"/>
        <v xml:space="preserve"> </v>
      </c>
      <c r="CA16" s="4" t="str">
        <f t="shared" si="16"/>
        <v xml:space="preserve"> </v>
      </c>
      <c r="CB16" s="4" t="str">
        <f t="shared" si="17"/>
        <v xml:space="preserve"> </v>
      </c>
      <c r="CC16" s="4" t="str">
        <f t="shared" si="18"/>
        <v xml:space="preserve"> </v>
      </c>
      <c r="CD16" s="4" t="str">
        <f t="shared" si="19"/>
        <v xml:space="preserve"> </v>
      </c>
      <c r="CE16" s="4" t="str">
        <f t="shared" si="20"/>
        <v xml:space="preserve"> </v>
      </c>
      <c r="CF16" s="4" t="str">
        <f t="shared" si="21"/>
        <v xml:space="preserve"> </v>
      </c>
      <c r="CG16" s="4" t="str">
        <f t="shared" si="22"/>
        <v xml:space="preserve"> </v>
      </c>
      <c r="CH16" s="4" t="str">
        <f t="shared" si="23"/>
        <v xml:space="preserve"> </v>
      </c>
      <c r="CI16" s="4" t="str">
        <f t="shared" si="24"/>
        <v xml:space="preserve"> </v>
      </c>
      <c r="CJ16" s="4" t="str">
        <f t="shared" si="25"/>
        <v xml:space="preserve"> </v>
      </c>
      <c r="CK16" s="4" t="str">
        <f t="shared" si="26"/>
        <v xml:space="preserve"> </v>
      </c>
      <c r="CL16" s="4" t="str">
        <f t="shared" si="27"/>
        <v xml:space="preserve"> </v>
      </c>
      <c r="CM16" s="4" t="str">
        <f t="shared" si="28"/>
        <v xml:space="preserve"> </v>
      </c>
      <c r="CN16" s="4" t="str">
        <f t="shared" si="29"/>
        <v xml:space="preserve"> </v>
      </c>
      <c r="CO16" s="4" t="str">
        <f t="shared" si="30"/>
        <v xml:space="preserve"> </v>
      </c>
      <c r="CP16" s="4" t="str">
        <f t="shared" si="31"/>
        <v xml:space="preserve"> </v>
      </c>
      <c r="CQ16" s="4" t="str">
        <f t="shared" si="32"/>
        <v xml:space="preserve"> </v>
      </c>
      <c r="CR16" s="4" t="str">
        <f t="shared" si="33"/>
        <v xml:space="preserve"> </v>
      </c>
      <c r="CS16" s="4" t="str">
        <f t="shared" si="34"/>
        <v xml:space="preserve"> </v>
      </c>
      <c r="CT16" s="4" t="str">
        <f t="shared" si="35"/>
        <v xml:space="preserve"> </v>
      </c>
      <c r="CU16" s="4" t="str">
        <f t="shared" si="36"/>
        <v xml:space="preserve"> </v>
      </c>
      <c r="CV16" s="4" t="str">
        <f t="shared" si="37"/>
        <v xml:space="preserve"> </v>
      </c>
      <c r="CW16" s="4" t="str">
        <f t="shared" si="38"/>
        <v xml:space="preserve"> </v>
      </c>
      <c r="CX16" s="4" t="str">
        <f t="shared" si="39"/>
        <v xml:space="preserve"> </v>
      </c>
      <c r="CY16" s="4" t="str">
        <f t="shared" si="40"/>
        <v xml:space="preserve"> </v>
      </c>
      <c r="CZ16" s="4" t="str">
        <f t="shared" si="41"/>
        <v xml:space="preserve"> </v>
      </c>
      <c r="DA16" s="4" t="str">
        <f t="shared" si="42"/>
        <v xml:space="preserve"> </v>
      </c>
      <c r="DB16" s="4" t="str">
        <f t="shared" si="43"/>
        <v xml:space="preserve"> </v>
      </c>
      <c r="DC16" s="4" t="str">
        <f t="shared" si="44"/>
        <v xml:space="preserve"> </v>
      </c>
      <c r="DD16" s="4" t="str">
        <f t="shared" si="45"/>
        <v xml:space="preserve"> </v>
      </c>
      <c r="DE16" s="4" t="str">
        <f t="shared" si="46"/>
        <v xml:space="preserve"> </v>
      </c>
      <c r="DF16" s="4" t="str">
        <f t="shared" si="47"/>
        <v xml:space="preserve"> </v>
      </c>
      <c r="DG16" s="4" t="str">
        <f t="shared" si="48"/>
        <v xml:space="preserve"> </v>
      </c>
      <c r="DH16" s="4" t="str">
        <f t="shared" si="49"/>
        <v xml:space="preserve"> </v>
      </c>
      <c r="DI16" s="4" t="str">
        <f t="shared" si="50"/>
        <v xml:space="preserve"> </v>
      </c>
      <c r="DJ16" s="4" t="str">
        <f t="shared" si="51"/>
        <v xml:space="preserve"> </v>
      </c>
      <c r="DK16" s="4" t="str">
        <f t="shared" si="52"/>
        <v xml:space="preserve"> </v>
      </c>
      <c r="DL16" s="4" t="str">
        <f t="shared" si="53"/>
        <v xml:space="preserve"> </v>
      </c>
      <c r="DM16" s="4" t="str">
        <f t="shared" si="54"/>
        <v xml:space="preserve"> </v>
      </c>
      <c r="DN16" s="15" t="str">
        <f t="shared" si="60"/>
        <v xml:space="preserve"> </v>
      </c>
    </row>
    <row r="17" spans="1:118">
      <c r="A17" s="85"/>
      <c r="B17" s="68"/>
      <c r="C17" s="91"/>
      <c r="D17" s="91"/>
      <c r="E17" s="91"/>
      <c r="F17" s="94"/>
      <c r="G17" s="68"/>
      <c r="H17" s="91"/>
      <c r="I17" s="91"/>
      <c r="J17" s="94"/>
      <c r="K17" s="68"/>
      <c r="L17" s="3"/>
      <c r="M17" s="91"/>
      <c r="N17" s="94"/>
      <c r="O17" s="68"/>
      <c r="P17" s="91"/>
      <c r="Q17" s="91"/>
      <c r="R17" s="94"/>
      <c r="S17" s="68"/>
      <c r="T17" s="91"/>
      <c r="U17" s="105"/>
      <c r="V17" s="94"/>
      <c r="W17" s="68"/>
      <c r="X17" s="3"/>
      <c r="Y17" s="91"/>
      <c r="Z17" s="94"/>
      <c r="AA17" s="68"/>
      <c r="AB17" s="91"/>
      <c r="AC17" s="91"/>
      <c r="AD17" s="94"/>
      <c r="AE17" s="68"/>
      <c r="AF17" s="91"/>
      <c r="AG17" s="91"/>
      <c r="AH17" s="68"/>
      <c r="AI17" s="91"/>
      <c r="AJ17" s="91"/>
      <c r="AK17" s="94"/>
      <c r="AL17" s="68"/>
      <c r="AM17" s="91"/>
      <c r="AN17" s="91"/>
      <c r="AO17" s="94"/>
      <c r="AP17" s="68"/>
      <c r="AQ17" s="91"/>
      <c r="AR17" s="94"/>
      <c r="AS17" s="68"/>
      <c r="AT17" s="91"/>
      <c r="AU17" s="94"/>
      <c r="AV17" s="3"/>
      <c r="AW17" s="91"/>
      <c r="AX17" s="91"/>
      <c r="AY17" s="91"/>
      <c r="AZ17" s="68"/>
      <c r="BA17" s="91"/>
      <c r="BB17" s="91"/>
      <c r="BC17" s="91"/>
      <c r="BD17" s="99" t="str">
        <f t="shared" si="0"/>
        <v xml:space="preserve"> </v>
      </c>
      <c r="BF17" s="23" t="str">
        <f t="shared" si="55"/>
        <v xml:space="preserve"> </v>
      </c>
      <c r="BG17" s="23" t="str">
        <f t="shared" si="56"/>
        <v xml:space="preserve"> </v>
      </c>
      <c r="BH17" s="23" t="str">
        <f t="shared" si="57"/>
        <v xml:space="preserve"> </v>
      </c>
      <c r="BI17" s="23" t="str">
        <f t="shared" si="58"/>
        <v xml:space="preserve"> </v>
      </c>
      <c r="BJ17" s="23" t="str">
        <f t="shared" si="59"/>
        <v xml:space="preserve"> </v>
      </c>
      <c r="BL17" s="4" t="str">
        <f t="shared" si="1"/>
        <v xml:space="preserve"> </v>
      </c>
      <c r="BM17" s="4" t="str">
        <f t="shared" si="2"/>
        <v xml:space="preserve"> </v>
      </c>
      <c r="BN17" s="4" t="str">
        <f t="shared" si="3"/>
        <v xml:space="preserve"> </v>
      </c>
      <c r="BO17" s="4" t="str">
        <f t="shared" si="4"/>
        <v xml:space="preserve"> </v>
      </c>
      <c r="BP17" s="4" t="str">
        <f t="shared" si="5"/>
        <v xml:space="preserve"> </v>
      </c>
      <c r="BQ17" s="4" t="str">
        <f t="shared" si="6"/>
        <v xml:space="preserve"> </v>
      </c>
      <c r="BR17" s="4" t="str">
        <f t="shared" si="7"/>
        <v xml:space="preserve"> </v>
      </c>
      <c r="BS17" s="4" t="str">
        <f t="shared" si="8"/>
        <v xml:space="preserve"> </v>
      </c>
      <c r="BT17" s="4" t="str">
        <f t="shared" si="9"/>
        <v xml:space="preserve"> </v>
      </c>
      <c r="BU17" s="4" t="str">
        <f t="shared" si="10"/>
        <v xml:space="preserve"> </v>
      </c>
      <c r="BV17" s="4" t="str">
        <f t="shared" si="11"/>
        <v xml:space="preserve"> </v>
      </c>
      <c r="BW17" s="4" t="str">
        <f t="shared" si="12"/>
        <v xml:space="preserve"> </v>
      </c>
      <c r="BX17" s="4" t="str">
        <f t="shared" si="13"/>
        <v xml:space="preserve"> </v>
      </c>
      <c r="BY17" s="4" t="str">
        <f t="shared" si="14"/>
        <v xml:space="preserve"> </v>
      </c>
      <c r="BZ17" s="4" t="str">
        <f t="shared" si="15"/>
        <v xml:space="preserve"> </v>
      </c>
      <c r="CA17" s="4" t="str">
        <f t="shared" si="16"/>
        <v xml:space="preserve"> </v>
      </c>
      <c r="CB17" s="4" t="str">
        <f t="shared" si="17"/>
        <v xml:space="preserve"> </v>
      </c>
      <c r="CC17" s="4" t="str">
        <f t="shared" si="18"/>
        <v xml:space="preserve"> </v>
      </c>
      <c r="CD17" s="4" t="str">
        <f t="shared" si="19"/>
        <v xml:space="preserve"> </v>
      </c>
      <c r="CE17" s="4" t="str">
        <f t="shared" si="20"/>
        <v xml:space="preserve"> </v>
      </c>
      <c r="CF17" s="4" t="str">
        <f t="shared" si="21"/>
        <v xml:space="preserve"> </v>
      </c>
      <c r="CG17" s="4" t="str">
        <f t="shared" si="22"/>
        <v xml:space="preserve"> </v>
      </c>
      <c r="CH17" s="4" t="str">
        <f t="shared" si="23"/>
        <v xml:space="preserve"> </v>
      </c>
      <c r="CI17" s="4" t="str">
        <f t="shared" si="24"/>
        <v xml:space="preserve"> </v>
      </c>
      <c r="CJ17" s="4" t="str">
        <f t="shared" si="25"/>
        <v xml:space="preserve"> </v>
      </c>
      <c r="CK17" s="4" t="str">
        <f t="shared" si="26"/>
        <v xml:space="preserve"> </v>
      </c>
      <c r="CL17" s="4" t="str">
        <f t="shared" si="27"/>
        <v xml:space="preserve"> </v>
      </c>
      <c r="CM17" s="4" t="str">
        <f t="shared" si="28"/>
        <v xml:space="preserve"> </v>
      </c>
      <c r="CN17" s="4" t="str">
        <f t="shared" si="29"/>
        <v xml:space="preserve"> </v>
      </c>
      <c r="CO17" s="4" t="str">
        <f t="shared" si="30"/>
        <v xml:space="preserve"> </v>
      </c>
      <c r="CP17" s="4" t="str">
        <f t="shared" si="31"/>
        <v xml:space="preserve"> </v>
      </c>
      <c r="CQ17" s="4" t="str">
        <f t="shared" si="32"/>
        <v xml:space="preserve"> </v>
      </c>
      <c r="CR17" s="4" t="str">
        <f t="shared" si="33"/>
        <v xml:space="preserve"> </v>
      </c>
      <c r="CS17" s="4" t="str">
        <f t="shared" si="34"/>
        <v xml:space="preserve"> </v>
      </c>
      <c r="CT17" s="4" t="str">
        <f t="shared" si="35"/>
        <v xml:space="preserve"> </v>
      </c>
      <c r="CU17" s="4" t="str">
        <f t="shared" si="36"/>
        <v xml:space="preserve"> </v>
      </c>
      <c r="CV17" s="4" t="str">
        <f t="shared" si="37"/>
        <v xml:space="preserve"> </v>
      </c>
      <c r="CW17" s="4" t="str">
        <f t="shared" si="38"/>
        <v xml:space="preserve"> </v>
      </c>
      <c r="CX17" s="4" t="str">
        <f t="shared" si="39"/>
        <v xml:space="preserve"> </v>
      </c>
      <c r="CY17" s="4" t="str">
        <f t="shared" si="40"/>
        <v xml:space="preserve"> </v>
      </c>
      <c r="CZ17" s="4" t="str">
        <f t="shared" si="41"/>
        <v xml:space="preserve"> </v>
      </c>
      <c r="DA17" s="4" t="str">
        <f t="shared" si="42"/>
        <v xml:space="preserve"> </v>
      </c>
      <c r="DB17" s="4" t="str">
        <f t="shared" si="43"/>
        <v xml:space="preserve"> </v>
      </c>
      <c r="DC17" s="4" t="str">
        <f t="shared" si="44"/>
        <v xml:space="preserve"> </v>
      </c>
      <c r="DD17" s="4" t="str">
        <f t="shared" si="45"/>
        <v xml:space="preserve"> </v>
      </c>
      <c r="DE17" s="4" t="str">
        <f t="shared" si="46"/>
        <v xml:space="preserve"> </v>
      </c>
      <c r="DF17" s="4" t="str">
        <f t="shared" si="47"/>
        <v xml:space="preserve"> </v>
      </c>
      <c r="DG17" s="4" t="str">
        <f t="shared" si="48"/>
        <v xml:space="preserve"> </v>
      </c>
      <c r="DH17" s="4" t="str">
        <f t="shared" si="49"/>
        <v xml:space="preserve"> </v>
      </c>
      <c r="DI17" s="4" t="str">
        <f t="shared" si="50"/>
        <v xml:space="preserve"> </v>
      </c>
      <c r="DJ17" s="4" t="str">
        <f t="shared" si="51"/>
        <v xml:space="preserve"> </v>
      </c>
      <c r="DK17" s="4" t="str">
        <f t="shared" si="52"/>
        <v xml:space="preserve"> </v>
      </c>
      <c r="DL17" s="4" t="str">
        <f t="shared" si="53"/>
        <v xml:space="preserve"> </v>
      </c>
      <c r="DM17" s="4" t="str">
        <f t="shared" si="54"/>
        <v xml:space="preserve"> </v>
      </c>
      <c r="DN17" s="15" t="str">
        <f t="shared" si="60"/>
        <v xml:space="preserve"> </v>
      </c>
    </row>
    <row r="18" spans="1:118">
      <c r="A18" s="85"/>
      <c r="B18" s="68"/>
      <c r="C18" s="91"/>
      <c r="D18" s="91"/>
      <c r="E18" s="91"/>
      <c r="F18" s="94"/>
      <c r="G18" s="68"/>
      <c r="H18" s="91"/>
      <c r="I18" s="91"/>
      <c r="J18" s="94"/>
      <c r="K18" s="68"/>
      <c r="L18" s="3"/>
      <c r="M18" s="91"/>
      <c r="N18" s="94"/>
      <c r="O18" s="68"/>
      <c r="P18" s="91"/>
      <c r="Q18" s="91"/>
      <c r="R18" s="94"/>
      <c r="S18" s="68"/>
      <c r="T18" s="91"/>
      <c r="U18" s="105"/>
      <c r="V18" s="94"/>
      <c r="W18" s="68"/>
      <c r="X18" s="3"/>
      <c r="Y18" s="91"/>
      <c r="Z18" s="94"/>
      <c r="AA18" s="68"/>
      <c r="AB18" s="91"/>
      <c r="AC18" s="91"/>
      <c r="AD18" s="94"/>
      <c r="AE18" s="68"/>
      <c r="AF18" s="91"/>
      <c r="AG18" s="91"/>
      <c r="AH18" s="68"/>
      <c r="AI18" s="91"/>
      <c r="AJ18" s="91"/>
      <c r="AK18" s="94"/>
      <c r="AL18" s="68"/>
      <c r="AM18" s="91"/>
      <c r="AN18" s="91"/>
      <c r="AO18" s="94"/>
      <c r="AP18" s="68"/>
      <c r="AQ18" s="91"/>
      <c r="AR18" s="94"/>
      <c r="AS18" s="68"/>
      <c r="AT18" s="91"/>
      <c r="AU18" s="94"/>
      <c r="AV18" s="3"/>
      <c r="AW18" s="91"/>
      <c r="AX18" s="91"/>
      <c r="AY18" s="91"/>
      <c r="AZ18" s="68"/>
      <c r="BA18" s="91"/>
      <c r="BB18" s="91"/>
      <c r="BC18" s="91"/>
      <c r="BD18" s="99" t="str">
        <f t="shared" si="0"/>
        <v xml:space="preserve"> </v>
      </c>
      <c r="BF18" s="23" t="str">
        <f t="shared" si="55"/>
        <v xml:space="preserve"> </v>
      </c>
      <c r="BG18" s="23" t="str">
        <f t="shared" si="56"/>
        <v xml:space="preserve"> </v>
      </c>
      <c r="BH18" s="23" t="str">
        <f t="shared" si="57"/>
        <v xml:space="preserve"> </v>
      </c>
      <c r="BI18" s="23" t="str">
        <f t="shared" si="58"/>
        <v xml:space="preserve"> </v>
      </c>
      <c r="BJ18" s="23" t="str">
        <f t="shared" si="59"/>
        <v xml:space="preserve"> </v>
      </c>
      <c r="BL18" s="4" t="str">
        <f t="shared" si="1"/>
        <v xml:space="preserve"> </v>
      </c>
      <c r="BM18" s="4" t="str">
        <f t="shared" si="2"/>
        <v xml:space="preserve"> </v>
      </c>
      <c r="BN18" s="4" t="str">
        <f t="shared" si="3"/>
        <v xml:space="preserve"> </v>
      </c>
      <c r="BO18" s="4" t="str">
        <f t="shared" si="4"/>
        <v xml:space="preserve"> </v>
      </c>
      <c r="BP18" s="4" t="str">
        <f t="shared" si="5"/>
        <v xml:space="preserve"> </v>
      </c>
      <c r="BQ18" s="4" t="str">
        <f t="shared" si="6"/>
        <v xml:space="preserve"> </v>
      </c>
      <c r="BR18" s="4" t="str">
        <f t="shared" si="7"/>
        <v xml:space="preserve"> </v>
      </c>
      <c r="BS18" s="4" t="str">
        <f t="shared" si="8"/>
        <v xml:space="preserve"> </v>
      </c>
      <c r="BT18" s="4" t="str">
        <f t="shared" si="9"/>
        <v xml:space="preserve"> </v>
      </c>
      <c r="BU18" s="4" t="str">
        <f t="shared" si="10"/>
        <v xml:space="preserve"> </v>
      </c>
      <c r="BV18" s="4" t="str">
        <f t="shared" si="11"/>
        <v xml:space="preserve"> </v>
      </c>
      <c r="BW18" s="4" t="str">
        <f t="shared" si="12"/>
        <v xml:space="preserve"> </v>
      </c>
      <c r="BX18" s="4" t="str">
        <f t="shared" si="13"/>
        <v xml:space="preserve"> </v>
      </c>
      <c r="BY18" s="4" t="str">
        <f t="shared" si="14"/>
        <v xml:space="preserve"> </v>
      </c>
      <c r="BZ18" s="4" t="str">
        <f t="shared" si="15"/>
        <v xml:space="preserve"> </v>
      </c>
      <c r="CA18" s="4" t="str">
        <f t="shared" si="16"/>
        <v xml:space="preserve"> </v>
      </c>
      <c r="CB18" s="4" t="str">
        <f t="shared" si="17"/>
        <v xml:space="preserve"> </v>
      </c>
      <c r="CC18" s="4" t="str">
        <f t="shared" si="18"/>
        <v xml:space="preserve"> </v>
      </c>
      <c r="CD18" s="4" t="str">
        <f t="shared" si="19"/>
        <v xml:space="preserve"> </v>
      </c>
      <c r="CE18" s="4" t="str">
        <f t="shared" si="20"/>
        <v xml:space="preserve"> </v>
      </c>
      <c r="CF18" s="4" t="str">
        <f t="shared" si="21"/>
        <v xml:space="preserve"> </v>
      </c>
      <c r="CG18" s="4" t="str">
        <f t="shared" si="22"/>
        <v xml:space="preserve"> </v>
      </c>
      <c r="CH18" s="4" t="str">
        <f t="shared" si="23"/>
        <v xml:space="preserve"> </v>
      </c>
      <c r="CI18" s="4" t="str">
        <f t="shared" si="24"/>
        <v xml:space="preserve"> </v>
      </c>
      <c r="CJ18" s="4" t="str">
        <f t="shared" si="25"/>
        <v xml:space="preserve"> </v>
      </c>
      <c r="CK18" s="4" t="str">
        <f t="shared" si="26"/>
        <v xml:space="preserve"> </v>
      </c>
      <c r="CL18" s="4" t="str">
        <f t="shared" si="27"/>
        <v xml:space="preserve"> </v>
      </c>
      <c r="CM18" s="4" t="str">
        <f t="shared" si="28"/>
        <v xml:space="preserve"> </v>
      </c>
      <c r="CN18" s="4" t="str">
        <f t="shared" si="29"/>
        <v xml:space="preserve"> </v>
      </c>
      <c r="CO18" s="4" t="str">
        <f t="shared" si="30"/>
        <v xml:space="preserve"> </v>
      </c>
      <c r="CP18" s="4" t="str">
        <f t="shared" si="31"/>
        <v xml:space="preserve"> </v>
      </c>
      <c r="CQ18" s="4" t="str">
        <f t="shared" si="32"/>
        <v xml:space="preserve"> </v>
      </c>
      <c r="CR18" s="4" t="str">
        <f t="shared" si="33"/>
        <v xml:space="preserve"> </v>
      </c>
      <c r="CS18" s="4" t="str">
        <f t="shared" si="34"/>
        <v xml:space="preserve"> </v>
      </c>
      <c r="CT18" s="4" t="str">
        <f t="shared" si="35"/>
        <v xml:space="preserve"> </v>
      </c>
      <c r="CU18" s="4" t="str">
        <f t="shared" si="36"/>
        <v xml:space="preserve"> </v>
      </c>
      <c r="CV18" s="4" t="str">
        <f t="shared" si="37"/>
        <v xml:space="preserve"> </v>
      </c>
      <c r="CW18" s="4" t="str">
        <f t="shared" si="38"/>
        <v xml:space="preserve"> </v>
      </c>
      <c r="CX18" s="4" t="str">
        <f t="shared" si="39"/>
        <v xml:space="preserve"> </v>
      </c>
      <c r="CY18" s="4" t="str">
        <f t="shared" si="40"/>
        <v xml:space="preserve"> </v>
      </c>
      <c r="CZ18" s="4" t="str">
        <f t="shared" si="41"/>
        <v xml:space="preserve"> </v>
      </c>
      <c r="DA18" s="4" t="str">
        <f t="shared" si="42"/>
        <v xml:space="preserve"> </v>
      </c>
      <c r="DB18" s="4" t="str">
        <f t="shared" si="43"/>
        <v xml:space="preserve"> </v>
      </c>
      <c r="DC18" s="4" t="str">
        <f t="shared" si="44"/>
        <v xml:space="preserve"> </v>
      </c>
      <c r="DD18" s="4" t="str">
        <f t="shared" si="45"/>
        <v xml:space="preserve"> </v>
      </c>
      <c r="DE18" s="4" t="str">
        <f t="shared" si="46"/>
        <v xml:space="preserve"> </v>
      </c>
      <c r="DF18" s="4" t="str">
        <f t="shared" si="47"/>
        <v xml:space="preserve"> </v>
      </c>
      <c r="DG18" s="4" t="str">
        <f t="shared" si="48"/>
        <v xml:space="preserve"> </v>
      </c>
      <c r="DH18" s="4" t="str">
        <f t="shared" si="49"/>
        <v xml:space="preserve"> </v>
      </c>
      <c r="DI18" s="4" t="str">
        <f t="shared" si="50"/>
        <v xml:space="preserve"> </v>
      </c>
      <c r="DJ18" s="4" t="str">
        <f t="shared" si="51"/>
        <v xml:space="preserve"> </v>
      </c>
      <c r="DK18" s="4" t="str">
        <f t="shared" si="52"/>
        <v xml:space="preserve"> </v>
      </c>
      <c r="DL18" s="4" t="str">
        <f t="shared" si="53"/>
        <v xml:space="preserve"> </v>
      </c>
      <c r="DM18" s="4" t="str">
        <f t="shared" si="54"/>
        <v xml:space="preserve"> </v>
      </c>
      <c r="DN18" s="15" t="str">
        <f t="shared" si="60"/>
        <v xml:space="preserve"> </v>
      </c>
    </row>
    <row r="19" spans="1:118">
      <c r="A19" s="85"/>
      <c r="B19" s="68"/>
      <c r="C19" s="91"/>
      <c r="D19" s="91"/>
      <c r="E19" s="91"/>
      <c r="F19" s="94"/>
      <c r="G19" s="68"/>
      <c r="H19" s="91"/>
      <c r="I19" s="91"/>
      <c r="J19" s="94"/>
      <c r="K19" s="68"/>
      <c r="L19" s="3"/>
      <c r="M19" s="91"/>
      <c r="N19" s="94"/>
      <c r="O19" s="68"/>
      <c r="P19" s="91"/>
      <c r="Q19" s="91"/>
      <c r="R19" s="94"/>
      <c r="S19" s="68"/>
      <c r="T19" s="91"/>
      <c r="U19" s="105"/>
      <c r="V19" s="94"/>
      <c r="W19" s="68"/>
      <c r="X19" s="3"/>
      <c r="Y19" s="91"/>
      <c r="Z19" s="94"/>
      <c r="AA19" s="68"/>
      <c r="AB19" s="91"/>
      <c r="AC19" s="91"/>
      <c r="AD19" s="94"/>
      <c r="AE19" s="68"/>
      <c r="AF19" s="91"/>
      <c r="AG19" s="91"/>
      <c r="AH19" s="68"/>
      <c r="AI19" s="91"/>
      <c r="AJ19" s="91"/>
      <c r="AK19" s="94"/>
      <c r="AL19" s="68"/>
      <c r="AM19" s="91"/>
      <c r="AN19" s="91"/>
      <c r="AO19" s="94"/>
      <c r="AP19" s="68"/>
      <c r="AQ19" s="91"/>
      <c r="AR19" s="94"/>
      <c r="AS19" s="68"/>
      <c r="AT19" s="91"/>
      <c r="AU19" s="94"/>
      <c r="AV19" s="3"/>
      <c r="AW19" s="91"/>
      <c r="AX19" s="91"/>
      <c r="AY19" s="91"/>
      <c r="AZ19" s="68"/>
      <c r="BA19" s="91"/>
      <c r="BB19" s="91"/>
      <c r="BC19" s="91"/>
      <c r="BD19" s="99" t="str">
        <f t="shared" si="0"/>
        <v xml:space="preserve"> </v>
      </c>
      <c r="BF19" s="23" t="str">
        <f t="shared" si="55"/>
        <v xml:space="preserve"> </v>
      </c>
      <c r="BG19" s="23" t="str">
        <f t="shared" si="56"/>
        <v xml:space="preserve"> </v>
      </c>
      <c r="BH19" s="23" t="str">
        <f t="shared" si="57"/>
        <v xml:space="preserve"> </v>
      </c>
      <c r="BI19" s="23" t="str">
        <f t="shared" si="58"/>
        <v xml:space="preserve"> </v>
      </c>
      <c r="BJ19" s="23" t="str">
        <f t="shared" si="59"/>
        <v xml:space="preserve"> </v>
      </c>
      <c r="BL19" s="4" t="str">
        <f t="shared" si="1"/>
        <v xml:space="preserve"> </v>
      </c>
      <c r="BM19" s="4" t="str">
        <f t="shared" si="2"/>
        <v xml:space="preserve"> </v>
      </c>
      <c r="BN19" s="4" t="str">
        <f t="shared" si="3"/>
        <v xml:space="preserve"> </v>
      </c>
      <c r="BO19" s="4" t="str">
        <f t="shared" si="4"/>
        <v xml:space="preserve"> </v>
      </c>
      <c r="BP19" s="4" t="str">
        <f t="shared" si="5"/>
        <v xml:space="preserve"> </v>
      </c>
      <c r="BQ19" s="4" t="str">
        <f t="shared" si="6"/>
        <v xml:space="preserve"> </v>
      </c>
      <c r="BR19" s="4" t="str">
        <f t="shared" si="7"/>
        <v xml:space="preserve"> </v>
      </c>
      <c r="BS19" s="4" t="str">
        <f t="shared" si="8"/>
        <v xml:space="preserve"> </v>
      </c>
      <c r="BT19" s="4" t="str">
        <f t="shared" si="9"/>
        <v xml:space="preserve"> </v>
      </c>
      <c r="BU19" s="4" t="str">
        <f t="shared" si="10"/>
        <v xml:space="preserve"> </v>
      </c>
      <c r="BV19" s="4" t="str">
        <f t="shared" si="11"/>
        <v xml:space="preserve"> </v>
      </c>
      <c r="BW19" s="4" t="str">
        <f t="shared" si="12"/>
        <v xml:space="preserve"> </v>
      </c>
      <c r="BX19" s="4" t="str">
        <f t="shared" si="13"/>
        <v xml:space="preserve"> </v>
      </c>
      <c r="BY19" s="4" t="str">
        <f t="shared" si="14"/>
        <v xml:space="preserve"> </v>
      </c>
      <c r="BZ19" s="4" t="str">
        <f t="shared" si="15"/>
        <v xml:space="preserve"> </v>
      </c>
      <c r="CA19" s="4" t="str">
        <f t="shared" si="16"/>
        <v xml:space="preserve"> </v>
      </c>
      <c r="CB19" s="4" t="str">
        <f t="shared" si="17"/>
        <v xml:space="preserve"> </v>
      </c>
      <c r="CC19" s="4" t="str">
        <f t="shared" si="18"/>
        <v xml:space="preserve"> </v>
      </c>
      <c r="CD19" s="4" t="str">
        <f t="shared" si="19"/>
        <v xml:space="preserve"> </v>
      </c>
      <c r="CE19" s="4" t="str">
        <f t="shared" si="20"/>
        <v xml:space="preserve"> </v>
      </c>
      <c r="CF19" s="4" t="str">
        <f t="shared" si="21"/>
        <v xml:space="preserve"> </v>
      </c>
      <c r="CG19" s="4" t="str">
        <f t="shared" si="22"/>
        <v xml:space="preserve"> </v>
      </c>
      <c r="CH19" s="4" t="str">
        <f t="shared" si="23"/>
        <v xml:space="preserve"> </v>
      </c>
      <c r="CI19" s="4" t="str">
        <f t="shared" si="24"/>
        <v xml:space="preserve"> </v>
      </c>
      <c r="CJ19" s="4" t="str">
        <f t="shared" si="25"/>
        <v xml:space="preserve"> </v>
      </c>
      <c r="CK19" s="4" t="str">
        <f t="shared" si="26"/>
        <v xml:space="preserve"> </v>
      </c>
      <c r="CL19" s="4" t="str">
        <f t="shared" si="27"/>
        <v xml:space="preserve"> </v>
      </c>
      <c r="CM19" s="4" t="str">
        <f t="shared" si="28"/>
        <v xml:space="preserve"> </v>
      </c>
      <c r="CN19" s="4" t="str">
        <f t="shared" si="29"/>
        <v xml:space="preserve"> </v>
      </c>
      <c r="CO19" s="4" t="str">
        <f t="shared" si="30"/>
        <v xml:space="preserve"> </v>
      </c>
      <c r="CP19" s="4" t="str">
        <f t="shared" si="31"/>
        <v xml:space="preserve"> </v>
      </c>
      <c r="CQ19" s="4" t="str">
        <f t="shared" si="32"/>
        <v xml:space="preserve"> </v>
      </c>
      <c r="CR19" s="4" t="str">
        <f t="shared" si="33"/>
        <v xml:space="preserve"> </v>
      </c>
      <c r="CS19" s="4" t="str">
        <f t="shared" si="34"/>
        <v xml:space="preserve"> </v>
      </c>
      <c r="CT19" s="4" t="str">
        <f t="shared" si="35"/>
        <v xml:space="preserve"> </v>
      </c>
      <c r="CU19" s="4" t="str">
        <f t="shared" si="36"/>
        <v xml:space="preserve"> </v>
      </c>
      <c r="CV19" s="4" t="str">
        <f t="shared" si="37"/>
        <v xml:space="preserve"> </v>
      </c>
      <c r="CW19" s="4" t="str">
        <f t="shared" si="38"/>
        <v xml:space="preserve"> </v>
      </c>
      <c r="CX19" s="4" t="str">
        <f t="shared" si="39"/>
        <v xml:space="preserve"> </v>
      </c>
      <c r="CY19" s="4" t="str">
        <f t="shared" si="40"/>
        <v xml:space="preserve"> </v>
      </c>
      <c r="CZ19" s="4" t="str">
        <f t="shared" si="41"/>
        <v xml:space="preserve"> </v>
      </c>
      <c r="DA19" s="4" t="str">
        <f t="shared" si="42"/>
        <v xml:space="preserve"> </v>
      </c>
      <c r="DB19" s="4" t="str">
        <f t="shared" si="43"/>
        <v xml:space="preserve"> </v>
      </c>
      <c r="DC19" s="4" t="str">
        <f t="shared" si="44"/>
        <v xml:space="preserve"> </v>
      </c>
      <c r="DD19" s="4" t="str">
        <f t="shared" si="45"/>
        <v xml:space="preserve"> </v>
      </c>
      <c r="DE19" s="4" t="str">
        <f t="shared" si="46"/>
        <v xml:space="preserve"> </v>
      </c>
      <c r="DF19" s="4" t="str">
        <f t="shared" si="47"/>
        <v xml:space="preserve"> </v>
      </c>
      <c r="DG19" s="4" t="str">
        <f t="shared" si="48"/>
        <v xml:space="preserve"> </v>
      </c>
      <c r="DH19" s="4" t="str">
        <f t="shared" si="49"/>
        <v xml:space="preserve"> </v>
      </c>
      <c r="DI19" s="4" t="str">
        <f t="shared" si="50"/>
        <v xml:space="preserve"> </v>
      </c>
      <c r="DJ19" s="4" t="str">
        <f t="shared" si="51"/>
        <v xml:space="preserve"> </v>
      </c>
      <c r="DK19" s="4" t="str">
        <f t="shared" si="52"/>
        <v xml:space="preserve"> </v>
      </c>
      <c r="DL19" s="4" t="str">
        <f t="shared" si="53"/>
        <v xml:space="preserve"> </v>
      </c>
      <c r="DM19" s="4" t="str">
        <f t="shared" si="54"/>
        <v xml:space="preserve"> </v>
      </c>
      <c r="DN19" s="15" t="str">
        <f t="shared" si="60"/>
        <v xml:space="preserve"> </v>
      </c>
    </row>
    <row r="20" spans="1:118">
      <c r="A20" s="85"/>
      <c r="B20" s="68"/>
      <c r="C20" s="91"/>
      <c r="D20" s="91"/>
      <c r="E20" s="91"/>
      <c r="F20" s="94"/>
      <c r="G20" s="68"/>
      <c r="H20" s="91"/>
      <c r="I20" s="91"/>
      <c r="J20" s="94"/>
      <c r="K20" s="68"/>
      <c r="L20" s="3"/>
      <c r="M20" s="91"/>
      <c r="N20" s="94"/>
      <c r="O20" s="68"/>
      <c r="P20" s="91"/>
      <c r="Q20" s="91"/>
      <c r="R20" s="94"/>
      <c r="S20" s="68"/>
      <c r="T20" s="91"/>
      <c r="U20" s="105"/>
      <c r="V20" s="94"/>
      <c r="W20" s="68"/>
      <c r="X20" s="3"/>
      <c r="Y20" s="91"/>
      <c r="Z20" s="94"/>
      <c r="AA20" s="68"/>
      <c r="AB20" s="91"/>
      <c r="AC20" s="91"/>
      <c r="AD20" s="94"/>
      <c r="AE20" s="68"/>
      <c r="AF20" s="91"/>
      <c r="AG20" s="91"/>
      <c r="AH20" s="68"/>
      <c r="AI20" s="91"/>
      <c r="AJ20" s="91"/>
      <c r="AK20" s="94"/>
      <c r="AL20" s="68"/>
      <c r="AM20" s="91"/>
      <c r="AN20" s="91"/>
      <c r="AO20" s="94"/>
      <c r="AP20" s="68"/>
      <c r="AQ20" s="91"/>
      <c r="AR20" s="94"/>
      <c r="AS20" s="68"/>
      <c r="AT20" s="91"/>
      <c r="AU20" s="94"/>
      <c r="AV20" s="3"/>
      <c r="AW20" s="91"/>
      <c r="AX20" s="91"/>
      <c r="AY20" s="91"/>
      <c r="AZ20" s="68"/>
      <c r="BA20" s="91"/>
      <c r="BB20" s="91"/>
      <c r="BC20" s="91"/>
      <c r="BD20" s="99" t="str">
        <f t="shared" si="0"/>
        <v xml:space="preserve"> </v>
      </c>
      <c r="BF20" s="23" t="str">
        <f t="shared" si="55"/>
        <v xml:space="preserve"> </v>
      </c>
      <c r="BG20" s="23" t="str">
        <f t="shared" si="56"/>
        <v xml:space="preserve"> </v>
      </c>
      <c r="BH20" s="23" t="str">
        <f t="shared" si="57"/>
        <v xml:space="preserve"> </v>
      </c>
      <c r="BI20" s="23" t="str">
        <f t="shared" si="58"/>
        <v xml:space="preserve"> </v>
      </c>
      <c r="BJ20" s="23" t="str">
        <f t="shared" si="59"/>
        <v xml:space="preserve"> </v>
      </c>
      <c r="BL20" s="4" t="str">
        <f t="shared" si="1"/>
        <v xml:space="preserve"> </v>
      </c>
      <c r="BM20" s="4" t="str">
        <f t="shared" si="2"/>
        <v xml:space="preserve"> </v>
      </c>
      <c r="BN20" s="4" t="str">
        <f t="shared" si="3"/>
        <v xml:space="preserve"> </v>
      </c>
      <c r="BO20" s="4" t="str">
        <f t="shared" si="4"/>
        <v xml:space="preserve"> </v>
      </c>
      <c r="BP20" s="4" t="str">
        <f t="shared" si="5"/>
        <v xml:space="preserve"> </v>
      </c>
      <c r="BQ20" s="4" t="str">
        <f t="shared" si="6"/>
        <v xml:space="preserve"> </v>
      </c>
      <c r="BR20" s="4" t="str">
        <f t="shared" si="7"/>
        <v xml:space="preserve"> </v>
      </c>
      <c r="BS20" s="4" t="str">
        <f t="shared" si="8"/>
        <v xml:space="preserve"> </v>
      </c>
      <c r="BT20" s="4" t="str">
        <f t="shared" si="9"/>
        <v xml:space="preserve"> </v>
      </c>
      <c r="BU20" s="4" t="str">
        <f t="shared" si="10"/>
        <v xml:space="preserve"> </v>
      </c>
      <c r="BV20" s="4" t="str">
        <f t="shared" si="11"/>
        <v xml:space="preserve"> </v>
      </c>
      <c r="BW20" s="4" t="str">
        <f t="shared" si="12"/>
        <v xml:space="preserve"> </v>
      </c>
      <c r="BX20" s="4" t="str">
        <f t="shared" si="13"/>
        <v xml:space="preserve"> </v>
      </c>
      <c r="BY20" s="4" t="str">
        <f t="shared" si="14"/>
        <v xml:space="preserve"> </v>
      </c>
      <c r="BZ20" s="4" t="str">
        <f t="shared" si="15"/>
        <v xml:space="preserve"> </v>
      </c>
      <c r="CA20" s="4" t="str">
        <f t="shared" si="16"/>
        <v xml:space="preserve"> </v>
      </c>
      <c r="CB20" s="4" t="str">
        <f t="shared" si="17"/>
        <v xml:space="preserve"> </v>
      </c>
      <c r="CC20" s="4" t="str">
        <f t="shared" si="18"/>
        <v xml:space="preserve"> </v>
      </c>
      <c r="CD20" s="4" t="str">
        <f t="shared" si="19"/>
        <v xml:space="preserve"> </v>
      </c>
      <c r="CE20" s="4" t="str">
        <f t="shared" si="20"/>
        <v xml:space="preserve"> </v>
      </c>
      <c r="CF20" s="4" t="str">
        <f t="shared" si="21"/>
        <v xml:space="preserve"> </v>
      </c>
      <c r="CG20" s="4" t="str">
        <f t="shared" si="22"/>
        <v xml:space="preserve"> </v>
      </c>
      <c r="CH20" s="4" t="str">
        <f t="shared" si="23"/>
        <v xml:space="preserve"> </v>
      </c>
      <c r="CI20" s="4" t="str">
        <f t="shared" si="24"/>
        <v xml:space="preserve"> </v>
      </c>
      <c r="CJ20" s="4" t="str">
        <f t="shared" si="25"/>
        <v xml:space="preserve"> </v>
      </c>
      <c r="CK20" s="4" t="str">
        <f t="shared" si="26"/>
        <v xml:space="preserve"> </v>
      </c>
      <c r="CL20" s="4" t="str">
        <f t="shared" si="27"/>
        <v xml:space="preserve"> </v>
      </c>
      <c r="CM20" s="4" t="str">
        <f t="shared" si="28"/>
        <v xml:space="preserve"> </v>
      </c>
      <c r="CN20" s="4" t="str">
        <f t="shared" si="29"/>
        <v xml:space="preserve"> </v>
      </c>
      <c r="CO20" s="4" t="str">
        <f t="shared" si="30"/>
        <v xml:space="preserve"> </v>
      </c>
      <c r="CP20" s="4" t="str">
        <f t="shared" si="31"/>
        <v xml:space="preserve"> </v>
      </c>
      <c r="CQ20" s="4" t="str">
        <f t="shared" si="32"/>
        <v xml:space="preserve"> </v>
      </c>
      <c r="CR20" s="4" t="str">
        <f t="shared" si="33"/>
        <v xml:space="preserve"> </v>
      </c>
      <c r="CS20" s="4" t="str">
        <f t="shared" si="34"/>
        <v xml:space="preserve"> </v>
      </c>
      <c r="CT20" s="4" t="str">
        <f t="shared" si="35"/>
        <v xml:space="preserve"> </v>
      </c>
      <c r="CU20" s="4" t="str">
        <f t="shared" si="36"/>
        <v xml:space="preserve"> </v>
      </c>
      <c r="CV20" s="4" t="str">
        <f t="shared" si="37"/>
        <v xml:space="preserve"> </v>
      </c>
      <c r="CW20" s="4" t="str">
        <f t="shared" si="38"/>
        <v xml:space="preserve"> </v>
      </c>
      <c r="CX20" s="4" t="str">
        <f t="shared" si="39"/>
        <v xml:space="preserve"> </v>
      </c>
      <c r="CY20" s="4" t="str">
        <f t="shared" si="40"/>
        <v xml:space="preserve"> </v>
      </c>
      <c r="CZ20" s="4" t="str">
        <f t="shared" si="41"/>
        <v xml:space="preserve"> </v>
      </c>
      <c r="DA20" s="4" t="str">
        <f t="shared" si="42"/>
        <v xml:space="preserve"> </v>
      </c>
      <c r="DB20" s="4" t="str">
        <f t="shared" si="43"/>
        <v xml:space="preserve"> </v>
      </c>
      <c r="DC20" s="4" t="str">
        <f t="shared" si="44"/>
        <v xml:space="preserve"> </v>
      </c>
      <c r="DD20" s="4" t="str">
        <f t="shared" si="45"/>
        <v xml:space="preserve"> </v>
      </c>
      <c r="DE20" s="4" t="str">
        <f t="shared" si="46"/>
        <v xml:space="preserve"> </v>
      </c>
      <c r="DF20" s="4" t="str">
        <f t="shared" si="47"/>
        <v xml:space="preserve"> </v>
      </c>
      <c r="DG20" s="4" t="str">
        <f t="shared" si="48"/>
        <v xml:space="preserve"> </v>
      </c>
      <c r="DH20" s="4" t="str">
        <f t="shared" si="49"/>
        <v xml:space="preserve"> </v>
      </c>
      <c r="DI20" s="4" t="str">
        <f t="shared" si="50"/>
        <v xml:space="preserve"> </v>
      </c>
      <c r="DJ20" s="4" t="str">
        <f t="shared" si="51"/>
        <v xml:space="preserve"> </v>
      </c>
      <c r="DK20" s="4" t="str">
        <f t="shared" si="52"/>
        <v xml:space="preserve"> </v>
      </c>
      <c r="DL20" s="4" t="str">
        <f t="shared" si="53"/>
        <v xml:space="preserve"> </v>
      </c>
      <c r="DM20" s="4" t="str">
        <f t="shared" si="54"/>
        <v xml:space="preserve"> </v>
      </c>
      <c r="DN20" s="15" t="str">
        <f t="shared" si="60"/>
        <v xml:space="preserve"> </v>
      </c>
    </row>
    <row r="21" spans="1:118">
      <c r="A21" s="85"/>
      <c r="B21" s="68"/>
      <c r="C21" s="91"/>
      <c r="D21" s="91"/>
      <c r="E21" s="91"/>
      <c r="F21" s="94"/>
      <c r="G21" s="68"/>
      <c r="H21" s="91"/>
      <c r="I21" s="91"/>
      <c r="J21" s="94"/>
      <c r="K21" s="68"/>
      <c r="L21" s="3"/>
      <c r="M21" s="91"/>
      <c r="N21" s="94"/>
      <c r="O21" s="68"/>
      <c r="P21" s="91"/>
      <c r="Q21" s="91"/>
      <c r="R21" s="94"/>
      <c r="S21" s="68"/>
      <c r="T21" s="91"/>
      <c r="U21" s="105"/>
      <c r="V21" s="94"/>
      <c r="W21" s="68"/>
      <c r="X21" s="3"/>
      <c r="Y21" s="91"/>
      <c r="Z21" s="94"/>
      <c r="AA21" s="68"/>
      <c r="AB21" s="91"/>
      <c r="AC21" s="91"/>
      <c r="AD21" s="94"/>
      <c r="AE21" s="68"/>
      <c r="AF21" s="91"/>
      <c r="AG21" s="91"/>
      <c r="AH21" s="68"/>
      <c r="AI21" s="91"/>
      <c r="AJ21" s="91"/>
      <c r="AK21" s="94"/>
      <c r="AL21" s="68"/>
      <c r="AM21" s="91"/>
      <c r="AN21" s="91"/>
      <c r="AO21" s="94"/>
      <c r="AP21" s="68"/>
      <c r="AQ21" s="91"/>
      <c r="AR21" s="94"/>
      <c r="AS21" s="68"/>
      <c r="AT21" s="91"/>
      <c r="AU21" s="94"/>
      <c r="AV21" s="3"/>
      <c r="AW21" s="91"/>
      <c r="AX21" s="91"/>
      <c r="AY21" s="91"/>
      <c r="AZ21" s="68"/>
      <c r="BA21" s="91"/>
      <c r="BB21" s="91"/>
      <c r="BC21" s="91"/>
      <c r="BD21" s="99" t="str">
        <f t="shared" si="0"/>
        <v xml:space="preserve"> </v>
      </c>
      <c r="BF21" s="23" t="str">
        <f t="shared" si="55"/>
        <v xml:space="preserve"> </v>
      </c>
      <c r="BG21" s="23" t="str">
        <f t="shared" si="56"/>
        <v xml:space="preserve"> </v>
      </c>
      <c r="BH21" s="23" t="str">
        <f t="shared" si="57"/>
        <v xml:space="preserve"> </v>
      </c>
      <c r="BI21" s="23" t="str">
        <f t="shared" si="58"/>
        <v xml:space="preserve"> </v>
      </c>
      <c r="BJ21" s="23" t="str">
        <f t="shared" si="59"/>
        <v xml:space="preserve"> </v>
      </c>
      <c r="BL21" s="4" t="str">
        <f t="shared" si="1"/>
        <v xml:space="preserve"> </v>
      </c>
      <c r="BM21" s="4" t="str">
        <f t="shared" si="2"/>
        <v xml:space="preserve"> </v>
      </c>
      <c r="BN21" s="4" t="str">
        <f t="shared" si="3"/>
        <v xml:space="preserve"> </v>
      </c>
      <c r="BO21" s="4" t="str">
        <f t="shared" si="4"/>
        <v xml:space="preserve"> </v>
      </c>
      <c r="BP21" s="4" t="str">
        <f t="shared" si="5"/>
        <v xml:space="preserve"> </v>
      </c>
      <c r="BQ21" s="4" t="str">
        <f t="shared" si="6"/>
        <v xml:space="preserve"> </v>
      </c>
      <c r="BR21" s="4" t="str">
        <f t="shared" si="7"/>
        <v xml:space="preserve"> </v>
      </c>
      <c r="BS21" s="4" t="str">
        <f t="shared" si="8"/>
        <v xml:space="preserve"> </v>
      </c>
      <c r="BT21" s="4" t="str">
        <f t="shared" si="9"/>
        <v xml:space="preserve"> </v>
      </c>
      <c r="BU21" s="4" t="str">
        <f t="shared" si="10"/>
        <v xml:space="preserve"> </v>
      </c>
      <c r="BV21" s="4" t="str">
        <f t="shared" si="11"/>
        <v xml:space="preserve"> </v>
      </c>
      <c r="BW21" s="4" t="str">
        <f t="shared" si="12"/>
        <v xml:space="preserve"> </v>
      </c>
      <c r="BX21" s="4" t="str">
        <f t="shared" si="13"/>
        <v xml:space="preserve"> </v>
      </c>
      <c r="BY21" s="4" t="str">
        <f t="shared" si="14"/>
        <v xml:space="preserve"> </v>
      </c>
      <c r="BZ21" s="4" t="str">
        <f t="shared" si="15"/>
        <v xml:space="preserve"> </v>
      </c>
      <c r="CA21" s="4" t="str">
        <f t="shared" si="16"/>
        <v xml:space="preserve"> </v>
      </c>
      <c r="CB21" s="4" t="str">
        <f t="shared" si="17"/>
        <v xml:space="preserve"> </v>
      </c>
      <c r="CC21" s="4" t="str">
        <f t="shared" si="18"/>
        <v xml:space="preserve"> </v>
      </c>
      <c r="CD21" s="4" t="str">
        <f t="shared" si="19"/>
        <v xml:space="preserve"> </v>
      </c>
      <c r="CE21" s="4" t="str">
        <f t="shared" si="20"/>
        <v xml:space="preserve"> </v>
      </c>
      <c r="CF21" s="4" t="str">
        <f t="shared" si="21"/>
        <v xml:space="preserve"> </v>
      </c>
      <c r="CG21" s="4" t="str">
        <f t="shared" si="22"/>
        <v xml:space="preserve"> </v>
      </c>
      <c r="CH21" s="4" t="str">
        <f t="shared" si="23"/>
        <v xml:space="preserve"> </v>
      </c>
      <c r="CI21" s="4" t="str">
        <f t="shared" si="24"/>
        <v xml:space="preserve"> </v>
      </c>
      <c r="CJ21" s="4" t="str">
        <f t="shared" si="25"/>
        <v xml:space="preserve"> </v>
      </c>
      <c r="CK21" s="4" t="str">
        <f t="shared" si="26"/>
        <v xml:space="preserve"> </v>
      </c>
      <c r="CL21" s="4" t="str">
        <f t="shared" si="27"/>
        <v xml:space="preserve"> </v>
      </c>
      <c r="CM21" s="4" t="str">
        <f t="shared" si="28"/>
        <v xml:space="preserve"> </v>
      </c>
      <c r="CN21" s="4" t="str">
        <f t="shared" si="29"/>
        <v xml:space="preserve"> </v>
      </c>
      <c r="CO21" s="4" t="str">
        <f t="shared" si="30"/>
        <v xml:space="preserve"> </v>
      </c>
      <c r="CP21" s="4" t="str">
        <f t="shared" si="31"/>
        <v xml:space="preserve"> </v>
      </c>
      <c r="CQ21" s="4" t="str">
        <f t="shared" si="32"/>
        <v xml:space="preserve"> </v>
      </c>
      <c r="CR21" s="4" t="str">
        <f t="shared" si="33"/>
        <v xml:space="preserve"> </v>
      </c>
      <c r="CS21" s="4" t="str">
        <f t="shared" si="34"/>
        <v xml:space="preserve"> </v>
      </c>
      <c r="CT21" s="4" t="str">
        <f t="shared" si="35"/>
        <v xml:space="preserve"> </v>
      </c>
      <c r="CU21" s="4" t="str">
        <f t="shared" si="36"/>
        <v xml:space="preserve"> </v>
      </c>
      <c r="CV21" s="4" t="str">
        <f t="shared" si="37"/>
        <v xml:space="preserve"> </v>
      </c>
      <c r="CW21" s="4" t="str">
        <f t="shared" si="38"/>
        <v xml:space="preserve"> </v>
      </c>
      <c r="CX21" s="4" t="str">
        <f t="shared" si="39"/>
        <v xml:space="preserve"> </v>
      </c>
      <c r="CY21" s="4" t="str">
        <f t="shared" si="40"/>
        <v xml:space="preserve"> </v>
      </c>
      <c r="CZ21" s="4" t="str">
        <f t="shared" si="41"/>
        <v xml:space="preserve"> </v>
      </c>
      <c r="DA21" s="4" t="str">
        <f t="shared" si="42"/>
        <v xml:space="preserve"> </v>
      </c>
      <c r="DB21" s="4" t="str">
        <f t="shared" si="43"/>
        <v xml:space="preserve"> </v>
      </c>
      <c r="DC21" s="4" t="str">
        <f t="shared" si="44"/>
        <v xml:space="preserve"> </v>
      </c>
      <c r="DD21" s="4" t="str">
        <f t="shared" si="45"/>
        <v xml:space="preserve"> </v>
      </c>
      <c r="DE21" s="4" t="str">
        <f t="shared" si="46"/>
        <v xml:space="preserve"> </v>
      </c>
      <c r="DF21" s="4" t="str">
        <f t="shared" si="47"/>
        <v xml:space="preserve"> </v>
      </c>
      <c r="DG21" s="4" t="str">
        <f t="shared" si="48"/>
        <v xml:space="preserve"> </v>
      </c>
      <c r="DH21" s="4" t="str">
        <f t="shared" si="49"/>
        <v xml:space="preserve"> </v>
      </c>
      <c r="DI21" s="4" t="str">
        <f t="shared" si="50"/>
        <v xml:space="preserve"> </v>
      </c>
      <c r="DJ21" s="4" t="str">
        <f t="shared" si="51"/>
        <v xml:space="preserve"> </v>
      </c>
      <c r="DK21" s="4" t="str">
        <f t="shared" si="52"/>
        <v xml:space="preserve"> </v>
      </c>
      <c r="DL21" s="4" t="str">
        <f t="shared" si="53"/>
        <v xml:space="preserve"> </v>
      </c>
      <c r="DM21" s="4" t="str">
        <f t="shared" si="54"/>
        <v xml:space="preserve"> </v>
      </c>
      <c r="DN21" s="15" t="str">
        <f t="shared" si="60"/>
        <v xml:space="preserve"> </v>
      </c>
    </row>
    <row r="22" spans="1:118">
      <c r="A22" s="85"/>
      <c r="B22" s="68"/>
      <c r="C22" s="91"/>
      <c r="D22" s="91"/>
      <c r="E22" s="91"/>
      <c r="F22" s="94"/>
      <c r="G22" s="68"/>
      <c r="H22" s="91"/>
      <c r="I22" s="91"/>
      <c r="J22" s="94"/>
      <c r="K22" s="68"/>
      <c r="L22" s="3"/>
      <c r="M22" s="91"/>
      <c r="N22" s="94"/>
      <c r="O22" s="68"/>
      <c r="P22" s="91"/>
      <c r="Q22" s="91"/>
      <c r="R22" s="94"/>
      <c r="S22" s="68"/>
      <c r="T22" s="91"/>
      <c r="U22" s="105"/>
      <c r="V22" s="94"/>
      <c r="W22" s="68"/>
      <c r="X22" s="3"/>
      <c r="Y22" s="91"/>
      <c r="Z22" s="94"/>
      <c r="AA22" s="68"/>
      <c r="AB22" s="91"/>
      <c r="AC22" s="91"/>
      <c r="AD22" s="94"/>
      <c r="AE22" s="68"/>
      <c r="AF22" s="91"/>
      <c r="AG22" s="91"/>
      <c r="AH22" s="68"/>
      <c r="AI22" s="91"/>
      <c r="AJ22" s="91"/>
      <c r="AK22" s="94"/>
      <c r="AL22" s="68"/>
      <c r="AM22" s="91"/>
      <c r="AN22" s="91"/>
      <c r="AO22" s="94"/>
      <c r="AP22" s="68"/>
      <c r="AQ22" s="91"/>
      <c r="AR22" s="94"/>
      <c r="AS22" s="68"/>
      <c r="AT22" s="91"/>
      <c r="AU22" s="94"/>
      <c r="AV22" s="3"/>
      <c r="AW22" s="91"/>
      <c r="AX22" s="91"/>
      <c r="AY22" s="91"/>
      <c r="AZ22" s="68"/>
      <c r="BA22" s="91"/>
      <c r="BB22" s="91"/>
      <c r="BC22" s="91"/>
      <c r="BD22" s="99" t="str">
        <f t="shared" si="0"/>
        <v xml:space="preserve"> </v>
      </c>
      <c r="BF22" s="23" t="str">
        <f t="shared" si="55"/>
        <v xml:space="preserve"> </v>
      </c>
      <c r="BG22" s="23" t="str">
        <f t="shared" si="56"/>
        <v xml:space="preserve"> </v>
      </c>
      <c r="BH22" s="23" t="str">
        <f t="shared" si="57"/>
        <v xml:space="preserve"> </v>
      </c>
      <c r="BI22" s="23" t="str">
        <f t="shared" si="58"/>
        <v xml:space="preserve"> </v>
      </c>
      <c r="BJ22" s="23" t="str">
        <f t="shared" si="59"/>
        <v xml:space="preserve"> </v>
      </c>
      <c r="BL22" s="4" t="str">
        <f t="shared" si="1"/>
        <v xml:space="preserve"> </v>
      </c>
      <c r="BM22" s="4" t="str">
        <f t="shared" si="2"/>
        <v xml:space="preserve"> </v>
      </c>
      <c r="BN22" s="4" t="str">
        <f t="shared" si="3"/>
        <v xml:space="preserve"> </v>
      </c>
      <c r="BO22" s="4" t="str">
        <f t="shared" si="4"/>
        <v xml:space="preserve"> </v>
      </c>
      <c r="BP22" s="4" t="str">
        <f t="shared" si="5"/>
        <v xml:space="preserve"> </v>
      </c>
      <c r="BQ22" s="4" t="str">
        <f t="shared" si="6"/>
        <v xml:space="preserve"> </v>
      </c>
      <c r="BR22" s="4" t="str">
        <f t="shared" si="7"/>
        <v xml:space="preserve"> </v>
      </c>
      <c r="BS22" s="4" t="str">
        <f t="shared" si="8"/>
        <v xml:space="preserve"> </v>
      </c>
      <c r="BT22" s="4" t="str">
        <f t="shared" si="9"/>
        <v xml:space="preserve"> </v>
      </c>
      <c r="BU22" s="4" t="str">
        <f t="shared" si="10"/>
        <v xml:space="preserve"> </v>
      </c>
      <c r="BV22" s="4" t="str">
        <f t="shared" si="11"/>
        <v xml:space="preserve"> </v>
      </c>
      <c r="BW22" s="4" t="str">
        <f t="shared" si="12"/>
        <v xml:space="preserve"> </v>
      </c>
      <c r="BX22" s="4" t="str">
        <f t="shared" si="13"/>
        <v xml:space="preserve"> </v>
      </c>
      <c r="BY22" s="4" t="str">
        <f t="shared" si="14"/>
        <v xml:space="preserve"> </v>
      </c>
      <c r="BZ22" s="4" t="str">
        <f t="shared" si="15"/>
        <v xml:space="preserve"> </v>
      </c>
      <c r="CA22" s="4" t="str">
        <f t="shared" si="16"/>
        <v xml:space="preserve"> </v>
      </c>
      <c r="CB22" s="4" t="str">
        <f t="shared" si="17"/>
        <v xml:space="preserve"> </v>
      </c>
      <c r="CC22" s="4" t="str">
        <f t="shared" si="18"/>
        <v xml:space="preserve"> </v>
      </c>
      <c r="CD22" s="4" t="str">
        <f t="shared" si="19"/>
        <v xml:space="preserve"> </v>
      </c>
      <c r="CE22" s="4" t="str">
        <f t="shared" si="20"/>
        <v xml:space="preserve"> </v>
      </c>
      <c r="CF22" s="4" t="str">
        <f t="shared" si="21"/>
        <v xml:space="preserve"> </v>
      </c>
      <c r="CG22" s="4" t="str">
        <f t="shared" si="22"/>
        <v xml:space="preserve"> </v>
      </c>
      <c r="CH22" s="4" t="str">
        <f t="shared" si="23"/>
        <v xml:space="preserve"> </v>
      </c>
      <c r="CI22" s="4" t="str">
        <f t="shared" si="24"/>
        <v xml:space="preserve"> </v>
      </c>
      <c r="CJ22" s="4" t="str">
        <f t="shared" si="25"/>
        <v xml:space="preserve"> </v>
      </c>
      <c r="CK22" s="4" t="str">
        <f t="shared" si="26"/>
        <v xml:space="preserve"> </v>
      </c>
      <c r="CL22" s="4" t="str">
        <f t="shared" si="27"/>
        <v xml:space="preserve"> </v>
      </c>
      <c r="CM22" s="4" t="str">
        <f t="shared" si="28"/>
        <v xml:space="preserve"> </v>
      </c>
      <c r="CN22" s="4" t="str">
        <f t="shared" si="29"/>
        <v xml:space="preserve"> </v>
      </c>
      <c r="CO22" s="4" t="str">
        <f t="shared" si="30"/>
        <v xml:space="preserve"> </v>
      </c>
      <c r="CP22" s="4" t="str">
        <f t="shared" si="31"/>
        <v xml:space="preserve"> </v>
      </c>
      <c r="CQ22" s="4" t="str">
        <f t="shared" si="32"/>
        <v xml:space="preserve"> </v>
      </c>
      <c r="CR22" s="4" t="str">
        <f t="shared" si="33"/>
        <v xml:space="preserve"> </v>
      </c>
      <c r="CS22" s="4" t="str">
        <f t="shared" si="34"/>
        <v xml:space="preserve"> </v>
      </c>
      <c r="CT22" s="4" t="str">
        <f t="shared" si="35"/>
        <v xml:space="preserve"> </v>
      </c>
      <c r="CU22" s="4" t="str">
        <f t="shared" si="36"/>
        <v xml:space="preserve"> </v>
      </c>
      <c r="CV22" s="4" t="str">
        <f t="shared" si="37"/>
        <v xml:space="preserve"> </v>
      </c>
      <c r="CW22" s="4" t="str">
        <f t="shared" si="38"/>
        <v xml:space="preserve"> </v>
      </c>
      <c r="CX22" s="4" t="str">
        <f t="shared" si="39"/>
        <v xml:space="preserve"> </v>
      </c>
      <c r="CY22" s="4" t="str">
        <f t="shared" si="40"/>
        <v xml:space="preserve"> </v>
      </c>
      <c r="CZ22" s="4" t="str">
        <f t="shared" si="41"/>
        <v xml:space="preserve"> </v>
      </c>
      <c r="DA22" s="4" t="str">
        <f t="shared" si="42"/>
        <v xml:space="preserve"> </v>
      </c>
      <c r="DB22" s="4" t="str">
        <f t="shared" si="43"/>
        <v xml:space="preserve"> </v>
      </c>
      <c r="DC22" s="4" t="str">
        <f t="shared" si="44"/>
        <v xml:space="preserve"> </v>
      </c>
      <c r="DD22" s="4" t="str">
        <f t="shared" si="45"/>
        <v xml:space="preserve"> </v>
      </c>
      <c r="DE22" s="4" t="str">
        <f t="shared" si="46"/>
        <v xml:space="preserve"> </v>
      </c>
      <c r="DF22" s="4" t="str">
        <f t="shared" si="47"/>
        <v xml:space="preserve"> </v>
      </c>
      <c r="DG22" s="4" t="str">
        <f t="shared" si="48"/>
        <v xml:space="preserve"> </v>
      </c>
      <c r="DH22" s="4" t="str">
        <f t="shared" si="49"/>
        <v xml:space="preserve"> </v>
      </c>
      <c r="DI22" s="4" t="str">
        <f t="shared" si="50"/>
        <v xml:space="preserve"> </v>
      </c>
      <c r="DJ22" s="4" t="str">
        <f t="shared" si="51"/>
        <v xml:space="preserve"> </v>
      </c>
      <c r="DK22" s="4" t="str">
        <f t="shared" si="52"/>
        <v xml:space="preserve"> </v>
      </c>
      <c r="DL22" s="4" t="str">
        <f t="shared" si="53"/>
        <v xml:space="preserve"> </v>
      </c>
      <c r="DM22" s="4" t="str">
        <f t="shared" si="54"/>
        <v xml:space="preserve"> </v>
      </c>
      <c r="DN22" s="15" t="str">
        <f t="shared" si="60"/>
        <v xml:space="preserve"> </v>
      </c>
    </row>
    <row r="23" spans="1:118">
      <c r="A23" s="85"/>
      <c r="B23" s="68"/>
      <c r="C23" s="91"/>
      <c r="D23" s="91"/>
      <c r="E23" s="91"/>
      <c r="F23" s="94"/>
      <c r="G23" s="68"/>
      <c r="H23" s="91"/>
      <c r="I23" s="91"/>
      <c r="J23" s="94"/>
      <c r="K23" s="68"/>
      <c r="L23" s="3"/>
      <c r="M23" s="91"/>
      <c r="N23" s="94"/>
      <c r="O23" s="68"/>
      <c r="P23" s="91"/>
      <c r="Q23" s="91"/>
      <c r="R23" s="94"/>
      <c r="S23" s="68"/>
      <c r="T23" s="91"/>
      <c r="U23" s="105"/>
      <c r="V23" s="94"/>
      <c r="W23" s="68"/>
      <c r="X23" s="3"/>
      <c r="Y23" s="91"/>
      <c r="Z23" s="94"/>
      <c r="AA23" s="68"/>
      <c r="AB23" s="91"/>
      <c r="AC23" s="91"/>
      <c r="AD23" s="94"/>
      <c r="AE23" s="68"/>
      <c r="AF23" s="91"/>
      <c r="AG23" s="91"/>
      <c r="AH23" s="68"/>
      <c r="AI23" s="91"/>
      <c r="AJ23" s="91"/>
      <c r="AK23" s="94"/>
      <c r="AL23" s="68"/>
      <c r="AM23" s="91"/>
      <c r="AN23" s="91"/>
      <c r="AO23" s="94"/>
      <c r="AP23" s="68"/>
      <c r="AQ23" s="91"/>
      <c r="AR23" s="94"/>
      <c r="AS23" s="68"/>
      <c r="AT23" s="91"/>
      <c r="AU23" s="94"/>
      <c r="AV23" s="3"/>
      <c r="AW23" s="91"/>
      <c r="AX23" s="91"/>
      <c r="AY23" s="91"/>
      <c r="AZ23" s="68"/>
      <c r="BA23" s="91"/>
      <c r="BB23" s="91"/>
      <c r="BC23" s="91"/>
      <c r="BD23" s="99" t="str">
        <f t="shared" si="0"/>
        <v xml:space="preserve"> </v>
      </c>
      <c r="BF23" s="23" t="str">
        <f t="shared" si="55"/>
        <v xml:space="preserve"> </v>
      </c>
      <c r="BG23" s="23" t="str">
        <f t="shared" si="56"/>
        <v xml:space="preserve"> </v>
      </c>
      <c r="BH23" s="23" t="str">
        <f t="shared" si="57"/>
        <v xml:space="preserve"> </v>
      </c>
      <c r="BI23" s="23" t="str">
        <f t="shared" si="58"/>
        <v xml:space="preserve"> </v>
      </c>
      <c r="BJ23" s="23" t="str">
        <f t="shared" si="59"/>
        <v xml:space="preserve"> </v>
      </c>
      <c r="BL23" s="4" t="str">
        <f t="shared" si="1"/>
        <v xml:space="preserve"> </v>
      </c>
      <c r="BM23" s="4" t="str">
        <f t="shared" si="2"/>
        <v xml:space="preserve"> </v>
      </c>
      <c r="BN23" s="4" t="str">
        <f t="shared" si="3"/>
        <v xml:space="preserve"> </v>
      </c>
      <c r="BO23" s="4" t="str">
        <f t="shared" si="4"/>
        <v xml:space="preserve"> </v>
      </c>
      <c r="BP23" s="4" t="str">
        <f t="shared" si="5"/>
        <v xml:space="preserve"> </v>
      </c>
      <c r="BQ23" s="4" t="str">
        <f t="shared" si="6"/>
        <v xml:space="preserve"> </v>
      </c>
      <c r="BR23" s="4" t="str">
        <f t="shared" si="7"/>
        <v xml:space="preserve"> </v>
      </c>
      <c r="BS23" s="4" t="str">
        <f t="shared" si="8"/>
        <v xml:space="preserve"> </v>
      </c>
      <c r="BT23" s="4" t="str">
        <f t="shared" si="9"/>
        <v xml:space="preserve"> </v>
      </c>
      <c r="BU23" s="4" t="str">
        <f t="shared" si="10"/>
        <v xml:space="preserve"> </v>
      </c>
      <c r="BV23" s="4" t="str">
        <f t="shared" si="11"/>
        <v xml:space="preserve"> </v>
      </c>
      <c r="BW23" s="4" t="str">
        <f t="shared" si="12"/>
        <v xml:space="preserve"> </v>
      </c>
      <c r="BX23" s="4" t="str">
        <f t="shared" si="13"/>
        <v xml:space="preserve"> </v>
      </c>
      <c r="BY23" s="4" t="str">
        <f t="shared" si="14"/>
        <v xml:space="preserve"> </v>
      </c>
      <c r="BZ23" s="4" t="str">
        <f t="shared" si="15"/>
        <v xml:space="preserve"> </v>
      </c>
      <c r="CA23" s="4" t="str">
        <f t="shared" si="16"/>
        <v xml:space="preserve"> </v>
      </c>
      <c r="CB23" s="4" t="str">
        <f t="shared" si="17"/>
        <v xml:space="preserve"> </v>
      </c>
      <c r="CC23" s="4" t="str">
        <f t="shared" si="18"/>
        <v xml:space="preserve"> </v>
      </c>
      <c r="CD23" s="4" t="str">
        <f t="shared" si="19"/>
        <v xml:space="preserve"> </v>
      </c>
      <c r="CE23" s="4" t="str">
        <f t="shared" si="20"/>
        <v xml:space="preserve"> </v>
      </c>
      <c r="CF23" s="4" t="str">
        <f t="shared" si="21"/>
        <v xml:space="preserve"> </v>
      </c>
      <c r="CG23" s="4" t="str">
        <f t="shared" si="22"/>
        <v xml:space="preserve"> </v>
      </c>
      <c r="CH23" s="4" t="str">
        <f t="shared" si="23"/>
        <v xml:space="preserve"> </v>
      </c>
      <c r="CI23" s="4" t="str">
        <f t="shared" si="24"/>
        <v xml:space="preserve"> </v>
      </c>
      <c r="CJ23" s="4" t="str">
        <f t="shared" si="25"/>
        <v xml:space="preserve"> </v>
      </c>
      <c r="CK23" s="4" t="str">
        <f t="shared" si="26"/>
        <v xml:space="preserve"> </v>
      </c>
      <c r="CL23" s="4" t="str">
        <f t="shared" si="27"/>
        <v xml:space="preserve"> </v>
      </c>
      <c r="CM23" s="4" t="str">
        <f t="shared" si="28"/>
        <v xml:space="preserve"> </v>
      </c>
      <c r="CN23" s="4" t="str">
        <f t="shared" si="29"/>
        <v xml:space="preserve"> </v>
      </c>
      <c r="CO23" s="4" t="str">
        <f t="shared" si="30"/>
        <v xml:space="preserve"> </v>
      </c>
      <c r="CP23" s="4" t="str">
        <f t="shared" si="31"/>
        <v xml:space="preserve"> </v>
      </c>
      <c r="CQ23" s="4" t="str">
        <f t="shared" si="32"/>
        <v xml:space="preserve"> </v>
      </c>
      <c r="CR23" s="4" t="str">
        <f t="shared" si="33"/>
        <v xml:space="preserve"> </v>
      </c>
      <c r="CS23" s="4" t="str">
        <f t="shared" si="34"/>
        <v xml:space="preserve"> </v>
      </c>
      <c r="CT23" s="4" t="str">
        <f t="shared" si="35"/>
        <v xml:space="preserve"> </v>
      </c>
      <c r="CU23" s="4" t="str">
        <f t="shared" si="36"/>
        <v xml:space="preserve"> </v>
      </c>
      <c r="CV23" s="4" t="str">
        <f t="shared" si="37"/>
        <v xml:space="preserve"> </v>
      </c>
      <c r="CW23" s="4" t="str">
        <f t="shared" si="38"/>
        <v xml:space="preserve"> </v>
      </c>
      <c r="CX23" s="4" t="str">
        <f t="shared" si="39"/>
        <v xml:space="preserve"> </v>
      </c>
      <c r="CY23" s="4" t="str">
        <f t="shared" si="40"/>
        <v xml:space="preserve"> </v>
      </c>
      <c r="CZ23" s="4" t="str">
        <f t="shared" si="41"/>
        <v xml:space="preserve"> </v>
      </c>
      <c r="DA23" s="4" t="str">
        <f t="shared" si="42"/>
        <v xml:space="preserve"> </v>
      </c>
      <c r="DB23" s="4" t="str">
        <f t="shared" si="43"/>
        <v xml:space="preserve"> </v>
      </c>
      <c r="DC23" s="4" t="str">
        <f t="shared" si="44"/>
        <v xml:space="preserve"> </v>
      </c>
      <c r="DD23" s="4" t="str">
        <f t="shared" si="45"/>
        <v xml:space="preserve"> </v>
      </c>
      <c r="DE23" s="4" t="str">
        <f t="shared" si="46"/>
        <v xml:space="preserve"> </v>
      </c>
      <c r="DF23" s="4" t="str">
        <f t="shared" si="47"/>
        <v xml:space="preserve"> </v>
      </c>
      <c r="DG23" s="4" t="str">
        <f t="shared" si="48"/>
        <v xml:space="preserve"> </v>
      </c>
      <c r="DH23" s="4" t="str">
        <f t="shared" si="49"/>
        <v xml:space="preserve"> </v>
      </c>
      <c r="DI23" s="4" t="str">
        <f t="shared" si="50"/>
        <v xml:space="preserve"> </v>
      </c>
      <c r="DJ23" s="4" t="str">
        <f t="shared" si="51"/>
        <v xml:space="preserve"> </v>
      </c>
      <c r="DK23" s="4" t="str">
        <f t="shared" si="52"/>
        <v xml:space="preserve"> </v>
      </c>
      <c r="DL23" s="4" t="str">
        <f t="shared" si="53"/>
        <v xml:space="preserve"> </v>
      </c>
      <c r="DM23" s="4" t="str">
        <f t="shared" si="54"/>
        <v xml:space="preserve"> </v>
      </c>
      <c r="DN23" s="15" t="str">
        <f t="shared" si="60"/>
        <v xml:space="preserve"> </v>
      </c>
    </row>
    <row r="24" spans="1:118">
      <c r="A24" s="85"/>
      <c r="B24" s="68"/>
      <c r="C24" s="91"/>
      <c r="D24" s="91"/>
      <c r="E24" s="91"/>
      <c r="F24" s="94"/>
      <c r="G24" s="68"/>
      <c r="H24" s="91"/>
      <c r="I24" s="91"/>
      <c r="J24" s="94"/>
      <c r="K24" s="68"/>
      <c r="L24" s="3"/>
      <c r="M24" s="91"/>
      <c r="N24" s="94"/>
      <c r="O24" s="68"/>
      <c r="P24" s="91"/>
      <c r="Q24" s="91"/>
      <c r="R24" s="94"/>
      <c r="S24" s="68"/>
      <c r="T24" s="91"/>
      <c r="U24" s="105"/>
      <c r="V24" s="94"/>
      <c r="W24" s="68"/>
      <c r="X24" s="3"/>
      <c r="Y24" s="91"/>
      <c r="Z24" s="94"/>
      <c r="AA24" s="68"/>
      <c r="AB24" s="91"/>
      <c r="AC24" s="91"/>
      <c r="AD24" s="94"/>
      <c r="AE24" s="68"/>
      <c r="AF24" s="91"/>
      <c r="AG24" s="91"/>
      <c r="AH24" s="68"/>
      <c r="AI24" s="91"/>
      <c r="AJ24" s="91"/>
      <c r="AK24" s="94"/>
      <c r="AL24" s="68"/>
      <c r="AM24" s="91"/>
      <c r="AN24" s="91"/>
      <c r="AO24" s="94"/>
      <c r="AP24" s="68"/>
      <c r="AQ24" s="91"/>
      <c r="AR24" s="94"/>
      <c r="AS24" s="68"/>
      <c r="AT24" s="91"/>
      <c r="AU24" s="94"/>
      <c r="AV24" s="3"/>
      <c r="AW24" s="91"/>
      <c r="AX24" s="91"/>
      <c r="AY24" s="91"/>
      <c r="AZ24" s="68"/>
      <c r="BA24" s="91"/>
      <c r="BB24" s="91"/>
      <c r="BC24" s="91"/>
      <c r="BD24" s="99" t="str">
        <f t="shared" si="0"/>
        <v xml:space="preserve"> </v>
      </c>
      <c r="BF24" s="23" t="str">
        <f t="shared" si="55"/>
        <v xml:space="preserve"> </v>
      </c>
      <c r="BG24" s="23" t="str">
        <f t="shared" si="56"/>
        <v xml:space="preserve"> </v>
      </c>
      <c r="BH24" s="23" t="str">
        <f t="shared" si="57"/>
        <v xml:space="preserve"> </v>
      </c>
      <c r="BI24" s="23" t="str">
        <f t="shared" si="58"/>
        <v xml:space="preserve"> </v>
      </c>
      <c r="BJ24" s="23" t="str">
        <f t="shared" si="59"/>
        <v xml:space="preserve"> </v>
      </c>
      <c r="BL24" s="4" t="str">
        <f t="shared" si="1"/>
        <v xml:space="preserve"> </v>
      </c>
      <c r="BM24" s="4" t="str">
        <f t="shared" si="2"/>
        <v xml:space="preserve"> </v>
      </c>
      <c r="BN24" s="4" t="str">
        <f t="shared" si="3"/>
        <v xml:space="preserve"> </v>
      </c>
      <c r="BO24" s="4" t="str">
        <f t="shared" si="4"/>
        <v xml:space="preserve"> </v>
      </c>
      <c r="BP24" s="4" t="str">
        <f t="shared" si="5"/>
        <v xml:space="preserve"> </v>
      </c>
      <c r="BQ24" s="4" t="str">
        <f t="shared" si="6"/>
        <v xml:space="preserve"> </v>
      </c>
      <c r="BR24" s="4" t="str">
        <f t="shared" si="7"/>
        <v xml:space="preserve"> </v>
      </c>
      <c r="BS24" s="4" t="str">
        <f t="shared" si="8"/>
        <v xml:space="preserve"> </v>
      </c>
      <c r="BT24" s="4" t="str">
        <f t="shared" si="9"/>
        <v xml:space="preserve"> </v>
      </c>
      <c r="BU24" s="4" t="str">
        <f t="shared" si="10"/>
        <v xml:space="preserve"> </v>
      </c>
      <c r="BV24" s="4" t="str">
        <f t="shared" si="11"/>
        <v xml:space="preserve"> </v>
      </c>
      <c r="BW24" s="4" t="str">
        <f t="shared" si="12"/>
        <v xml:space="preserve"> </v>
      </c>
      <c r="BX24" s="4" t="str">
        <f t="shared" si="13"/>
        <v xml:space="preserve"> </v>
      </c>
      <c r="BY24" s="4" t="str">
        <f t="shared" si="14"/>
        <v xml:space="preserve"> </v>
      </c>
      <c r="BZ24" s="4" t="str">
        <f t="shared" si="15"/>
        <v xml:space="preserve"> </v>
      </c>
      <c r="CA24" s="4" t="str">
        <f t="shared" si="16"/>
        <v xml:space="preserve"> </v>
      </c>
      <c r="CB24" s="4" t="str">
        <f t="shared" si="17"/>
        <v xml:space="preserve"> </v>
      </c>
      <c r="CC24" s="4" t="str">
        <f t="shared" si="18"/>
        <v xml:space="preserve"> </v>
      </c>
      <c r="CD24" s="4" t="str">
        <f t="shared" si="19"/>
        <v xml:space="preserve"> </v>
      </c>
      <c r="CE24" s="4" t="str">
        <f t="shared" si="20"/>
        <v xml:space="preserve"> </v>
      </c>
      <c r="CF24" s="4" t="str">
        <f t="shared" si="21"/>
        <v xml:space="preserve"> </v>
      </c>
      <c r="CG24" s="4" t="str">
        <f t="shared" si="22"/>
        <v xml:space="preserve"> </v>
      </c>
      <c r="CH24" s="4" t="str">
        <f t="shared" si="23"/>
        <v xml:space="preserve"> </v>
      </c>
      <c r="CI24" s="4" t="str">
        <f t="shared" si="24"/>
        <v xml:space="preserve"> </v>
      </c>
      <c r="CJ24" s="4" t="str">
        <f t="shared" si="25"/>
        <v xml:space="preserve"> </v>
      </c>
      <c r="CK24" s="4" t="str">
        <f t="shared" si="26"/>
        <v xml:space="preserve"> </v>
      </c>
      <c r="CL24" s="4" t="str">
        <f t="shared" si="27"/>
        <v xml:space="preserve"> </v>
      </c>
      <c r="CM24" s="4" t="str">
        <f t="shared" si="28"/>
        <v xml:space="preserve"> </v>
      </c>
      <c r="CN24" s="4" t="str">
        <f t="shared" si="29"/>
        <v xml:space="preserve"> </v>
      </c>
      <c r="CO24" s="4" t="str">
        <f t="shared" si="30"/>
        <v xml:space="preserve"> </v>
      </c>
      <c r="CP24" s="4" t="str">
        <f t="shared" si="31"/>
        <v xml:space="preserve"> </v>
      </c>
      <c r="CQ24" s="4" t="str">
        <f t="shared" si="32"/>
        <v xml:space="preserve"> </v>
      </c>
      <c r="CR24" s="4" t="str">
        <f t="shared" si="33"/>
        <v xml:space="preserve"> </v>
      </c>
      <c r="CS24" s="4" t="str">
        <f t="shared" si="34"/>
        <v xml:space="preserve"> </v>
      </c>
      <c r="CT24" s="4" t="str">
        <f t="shared" si="35"/>
        <v xml:space="preserve"> </v>
      </c>
      <c r="CU24" s="4" t="str">
        <f t="shared" si="36"/>
        <v xml:space="preserve"> </v>
      </c>
      <c r="CV24" s="4" t="str">
        <f t="shared" si="37"/>
        <v xml:space="preserve"> </v>
      </c>
      <c r="CW24" s="4" t="str">
        <f t="shared" si="38"/>
        <v xml:space="preserve"> </v>
      </c>
      <c r="CX24" s="4" t="str">
        <f t="shared" si="39"/>
        <v xml:space="preserve"> </v>
      </c>
      <c r="CY24" s="4" t="str">
        <f t="shared" si="40"/>
        <v xml:space="preserve"> </v>
      </c>
      <c r="CZ24" s="4" t="str">
        <f t="shared" si="41"/>
        <v xml:space="preserve"> </v>
      </c>
      <c r="DA24" s="4" t="str">
        <f t="shared" si="42"/>
        <v xml:space="preserve"> </v>
      </c>
      <c r="DB24" s="4" t="str">
        <f t="shared" si="43"/>
        <v xml:space="preserve"> </v>
      </c>
      <c r="DC24" s="4" t="str">
        <f t="shared" si="44"/>
        <v xml:space="preserve"> </v>
      </c>
      <c r="DD24" s="4" t="str">
        <f t="shared" si="45"/>
        <v xml:space="preserve"> </v>
      </c>
      <c r="DE24" s="4" t="str">
        <f t="shared" si="46"/>
        <v xml:space="preserve"> </v>
      </c>
      <c r="DF24" s="4" t="str">
        <f t="shared" si="47"/>
        <v xml:space="preserve"> </v>
      </c>
      <c r="DG24" s="4" t="str">
        <f t="shared" si="48"/>
        <v xml:space="preserve"> </v>
      </c>
      <c r="DH24" s="4" t="str">
        <f t="shared" si="49"/>
        <v xml:space="preserve"> </v>
      </c>
      <c r="DI24" s="4" t="str">
        <f t="shared" si="50"/>
        <v xml:space="preserve"> </v>
      </c>
      <c r="DJ24" s="4" t="str">
        <f t="shared" si="51"/>
        <v xml:space="preserve"> </v>
      </c>
      <c r="DK24" s="4" t="str">
        <f t="shared" si="52"/>
        <v xml:space="preserve"> </v>
      </c>
      <c r="DL24" s="4" t="str">
        <f t="shared" si="53"/>
        <v xml:space="preserve"> </v>
      </c>
      <c r="DM24" s="4" t="str">
        <f t="shared" si="54"/>
        <v xml:space="preserve"> </v>
      </c>
      <c r="DN24" s="15" t="str">
        <f t="shared" si="60"/>
        <v xml:space="preserve"> </v>
      </c>
    </row>
    <row r="25" spans="1:118">
      <c r="A25" s="85"/>
      <c r="B25" s="68"/>
      <c r="C25" s="91"/>
      <c r="D25" s="91"/>
      <c r="E25" s="91"/>
      <c r="F25" s="94"/>
      <c r="G25" s="68"/>
      <c r="H25" s="91"/>
      <c r="I25" s="91"/>
      <c r="J25" s="94"/>
      <c r="K25" s="68"/>
      <c r="L25" s="3"/>
      <c r="M25" s="91"/>
      <c r="N25" s="94"/>
      <c r="O25" s="68"/>
      <c r="P25" s="91"/>
      <c r="Q25" s="91"/>
      <c r="R25" s="94"/>
      <c r="S25" s="68"/>
      <c r="T25" s="91"/>
      <c r="U25" s="105"/>
      <c r="V25" s="94"/>
      <c r="W25" s="68"/>
      <c r="X25" s="3"/>
      <c r="Y25" s="91"/>
      <c r="Z25" s="94"/>
      <c r="AA25" s="68"/>
      <c r="AB25" s="91"/>
      <c r="AC25" s="91"/>
      <c r="AD25" s="94"/>
      <c r="AE25" s="68"/>
      <c r="AF25" s="91"/>
      <c r="AG25" s="91"/>
      <c r="AH25" s="68"/>
      <c r="AI25" s="91"/>
      <c r="AJ25" s="91"/>
      <c r="AK25" s="94"/>
      <c r="AL25" s="68"/>
      <c r="AM25" s="91"/>
      <c r="AN25" s="91"/>
      <c r="AO25" s="94"/>
      <c r="AP25" s="68"/>
      <c r="AQ25" s="91"/>
      <c r="AR25" s="94"/>
      <c r="AS25" s="68"/>
      <c r="AT25" s="91"/>
      <c r="AU25" s="94"/>
      <c r="AV25" s="3"/>
      <c r="AW25" s="91"/>
      <c r="AX25" s="91"/>
      <c r="AY25" s="91"/>
      <c r="AZ25" s="68"/>
      <c r="BA25" s="91"/>
      <c r="BB25" s="91"/>
      <c r="BC25" s="91"/>
      <c r="BD25" s="99" t="str">
        <f t="shared" si="0"/>
        <v xml:space="preserve"> </v>
      </c>
      <c r="BF25" s="23" t="str">
        <f t="shared" si="55"/>
        <v xml:space="preserve"> </v>
      </c>
      <c r="BG25" s="23" t="str">
        <f t="shared" si="56"/>
        <v xml:space="preserve"> </v>
      </c>
      <c r="BH25" s="23" t="str">
        <f t="shared" si="57"/>
        <v xml:space="preserve"> </v>
      </c>
      <c r="BI25" s="23" t="str">
        <f t="shared" si="58"/>
        <v xml:space="preserve"> </v>
      </c>
      <c r="BJ25" s="23" t="str">
        <f t="shared" si="59"/>
        <v xml:space="preserve"> </v>
      </c>
      <c r="BL25" s="4" t="str">
        <f t="shared" si="1"/>
        <v xml:space="preserve"> </v>
      </c>
      <c r="BM25" s="4" t="str">
        <f t="shared" si="2"/>
        <v xml:space="preserve"> </v>
      </c>
      <c r="BN25" s="4" t="str">
        <f t="shared" si="3"/>
        <v xml:space="preserve"> </v>
      </c>
      <c r="BO25" s="4" t="str">
        <f t="shared" si="4"/>
        <v xml:space="preserve"> </v>
      </c>
      <c r="BP25" s="4" t="str">
        <f t="shared" si="5"/>
        <v xml:space="preserve"> </v>
      </c>
      <c r="BQ25" s="4" t="str">
        <f t="shared" si="6"/>
        <v xml:space="preserve"> </v>
      </c>
      <c r="BR25" s="4" t="str">
        <f t="shared" si="7"/>
        <v xml:space="preserve"> </v>
      </c>
      <c r="BS25" s="4" t="str">
        <f t="shared" si="8"/>
        <v xml:space="preserve"> </v>
      </c>
      <c r="BT25" s="4" t="str">
        <f t="shared" si="9"/>
        <v xml:space="preserve"> </v>
      </c>
      <c r="BU25" s="4" t="str">
        <f t="shared" si="10"/>
        <v xml:space="preserve"> </v>
      </c>
      <c r="BV25" s="4" t="str">
        <f t="shared" si="11"/>
        <v xml:space="preserve"> </v>
      </c>
      <c r="BW25" s="4" t="str">
        <f t="shared" si="12"/>
        <v xml:space="preserve"> </v>
      </c>
      <c r="BX25" s="4" t="str">
        <f t="shared" si="13"/>
        <v xml:space="preserve"> </v>
      </c>
      <c r="BY25" s="4" t="str">
        <f t="shared" si="14"/>
        <v xml:space="preserve"> </v>
      </c>
      <c r="BZ25" s="4" t="str">
        <f t="shared" si="15"/>
        <v xml:space="preserve"> </v>
      </c>
      <c r="CA25" s="4" t="str">
        <f t="shared" si="16"/>
        <v xml:space="preserve"> </v>
      </c>
      <c r="CB25" s="4" t="str">
        <f t="shared" si="17"/>
        <v xml:space="preserve"> </v>
      </c>
      <c r="CC25" s="4" t="str">
        <f t="shared" si="18"/>
        <v xml:space="preserve"> </v>
      </c>
      <c r="CD25" s="4" t="str">
        <f t="shared" si="19"/>
        <v xml:space="preserve"> </v>
      </c>
      <c r="CE25" s="4" t="str">
        <f t="shared" si="20"/>
        <v xml:space="preserve"> </v>
      </c>
      <c r="CF25" s="4" t="str">
        <f t="shared" si="21"/>
        <v xml:space="preserve"> </v>
      </c>
      <c r="CG25" s="4" t="str">
        <f t="shared" si="22"/>
        <v xml:space="preserve"> </v>
      </c>
      <c r="CH25" s="4" t="str">
        <f t="shared" si="23"/>
        <v xml:space="preserve"> </v>
      </c>
      <c r="CI25" s="4" t="str">
        <f t="shared" si="24"/>
        <v xml:space="preserve"> </v>
      </c>
      <c r="CJ25" s="4" t="str">
        <f t="shared" si="25"/>
        <v xml:space="preserve"> </v>
      </c>
      <c r="CK25" s="4" t="str">
        <f t="shared" si="26"/>
        <v xml:space="preserve"> </v>
      </c>
      <c r="CL25" s="4" t="str">
        <f t="shared" si="27"/>
        <v xml:space="preserve"> </v>
      </c>
      <c r="CM25" s="4" t="str">
        <f t="shared" si="28"/>
        <v xml:space="preserve"> </v>
      </c>
      <c r="CN25" s="4" t="str">
        <f t="shared" si="29"/>
        <v xml:space="preserve"> </v>
      </c>
      <c r="CO25" s="4" t="str">
        <f t="shared" si="30"/>
        <v xml:space="preserve"> </v>
      </c>
      <c r="CP25" s="4" t="str">
        <f t="shared" si="31"/>
        <v xml:space="preserve"> </v>
      </c>
      <c r="CQ25" s="4" t="str">
        <f t="shared" si="32"/>
        <v xml:space="preserve"> </v>
      </c>
      <c r="CR25" s="4" t="str">
        <f t="shared" si="33"/>
        <v xml:space="preserve"> </v>
      </c>
      <c r="CS25" s="4" t="str">
        <f t="shared" si="34"/>
        <v xml:space="preserve"> </v>
      </c>
      <c r="CT25" s="4" t="str">
        <f t="shared" si="35"/>
        <v xml:space="preserve"> </v>
      </c>
      <c r="CU25" s="4" t="str">
        <f t="shared" si="36"/>
        <v xml:space="preserve"> </v>
      </c>
      <c r="CV25" s="4" t="str">
        <f t="shared" si="37"/>
        <v xml:space="preserve"> </v>
      </c>
      <c r="CW25" s="4" t="str">
        <f t="shared" si="38"/>
        <v xml:space="preserve"> </v>
      </c>
      <c r="CX25" s="4" t="str">
        <f t="shared" si="39"/>
        <v xml:space="preserve"> </v>
      </c>
      <c r="CY25" s="4" t="str">
        <f t="shared" si="40"/>
        <v xml:space="preserve"> </v>
      </c>
      <c r="CZ25" s="4" t="str">
        <f t="shared" si="41"/>
        <v xml:space="preserve"> </v>
      </c>
      <c r="DA25" s="4" t="str">
        <f t="shared" si="42"/>
        <v xml:space="preserve"> </v>
      </c>
      <c r="DB25" s="4" t="str">
        <f t="shared" si="43"/>
        <v xml:space="preserve"> </v>
      </c>
      <c r="DC25" s="4" t="str">
        <f t="shared" si="44"/>
        <v xml:space="preserve"> </v>
      </c>
      <c r="DD25" s="4" t="str">
        <f t="shared" si="45"/>
        <v xml:space="preserve"> </v>
      </c>
      <c r="DE25" s="4" t="str">
        <f t="shared" si="46"/>
        <v xml:space="preserve"> </v>
      </c>
      <c r="DF25" s="4" t="str">
        <f t="shared" si="47"/>
        <v xml:space="preserve"> </v>
      </c>
      <c r="DG25" s="4" t="str">
        <f t="shared" si="48"/>
        <v xml:space="preserve"> </v>
      </c>
      <c r="DH25" s="4" t="str">
        <f t="shared" si="49"/>
        <v xml:space="preserve"> </v>
      </c>
      <c r="DI25" s="4" t="str">
        <f t="shared" si="50"/>
        <v xml:space="preserve"> </v>
      </c>
      <c r="DJ25" s="4" t="str">
        <f t="shared" si="51"/>
        <v xml:space="preserve"> </v>
      </c>
      <c r="DK25" s="4" t="str">
        <f t="shared" si="52"/>
        <v xml:space="preserve"> </v>
      </c>
      <c r="DL25" s="4" t="str">
        <f t="shared" si="53"/>
        <v xml:space="preserve"> </v>
      </c>
      <c r="DM25" s="4" t="str">
        <f t="shared" si="54"/>
        <v xml:space="preserve"> </v>
      </c>
      <c r="DN25" s="15" t="str">
        <f t="shared" si="60"/>
        <v xml:space="preserve"> </v>
      </c>
    </row>
    <row r="26" spans="1:118">
      <c r="A26" s="85"/>
      <c r="B26" s="68"/>
      <c r="C26" s="91"/>
      <c r="D26" s="91"/>
      <c r="E26" s="91"/>
      <c r="F26" s="94"/>
      <c r="G26" s="68"/>
      <c r="H26" s="91"/>
      <c r="I26" s="91"/>
      <c r="J26" s="94"/>
      <c r="K26" s="68"/>
      <c r="L26" s="3"/>
      <c r="M26" s="91"/>
      <c r="N26" s="94"/>
      <c r="O26" s="68"/>
      <c r="P26" s="91"/>
      <c r="Q26" s="91"/>
      <c r="R26" s="94"/>
      <c r="S26" s="68"/>
      <c r="T26" s="91"/>
      <c r="U26" s="105"/>
      <c r="V26" s="94"/>
      <c r="W26" s="68"/>
      <c r="X26" s="3"/>
      <c r="Y26" s="91"/>
      <c r="Z26" s="94"/>
      <c r="AA26" s="68"/>
      <c r="AB26" s="91"/>
      <c r="AC26" s="91"/>
      <c r="AD26" s="94"/>
      <c r="AE26" s="68"/>
      <c r="AF26" s="91"/>
      <c r="AG26" s="91"/>
      <c r="AH26" s="68"/>
      <c r="AI26" s="91"/>
      <c r="AJ26" s="91"/>
      <c r="AK26" s="94"/>
      <c r="AL26" s="68"/>
      <c r="AM26" s="91"/>
      <c r="AN26" s="91"/>
      <c r="AO26" s="94"/>
      <c r="AP26" s="68"/>
      <c r="AQ26" s="91"/>
      <c r="AR26" s="94"/>
      <c r="AS26" s="68"/>
      <c r="AT26" s="91"/>
      <c r="AU26" s="94"/>
      <c r="AV26" s="3"/>
      <c r="AW26" s="91"/>
      <c r="AX26" s="91"/>
      <c r="AY26" s="91"/>
      <c r="AZ26" s="68"/>
      <c r="BA26" s="91"/>
      <c r="BB26" s="91"/>
      <c r="BC26" s="91"/>
      <c r="BD26" s="99" t="str">
        <f t="shared" si="0"/>
        <v xml:space="preserve"> </v>
      </c>
      <c r="BF26" s="23" t="str">
        <f t="shared" si="55"/>
        <v xml:space="preserve"> </v>
      </c>
      <c r="BG26" s="23" t="str">
        <f t="shared" si="56"/>
        <v xml:space="preserve"> </v>
      </c>
      <c r="BH26" s="23" t="str">
        <f t="shared" si="57"/>
        <v xml:space="preserve"> </v>
      </c>
      <c r="BI26" s="23" t="str">
        <f t="shared" si="58"/>
        <v xml:space="preserve"> </v>
      </c>
      <c r="BJ26" s="23" t="str">
        <f t="shared" si="59"/>
        <v xml:space="preserve"> </v>
      </c>
      <c r="BL26" s="4" t="str">
        <f t="shared" si="1"/>
        <v xml:space="preserve"> </v>
      </c>
      <c r="BM26" s="4" t="str">
        <f t="shared" si="2"/>
        <v xml:space="preserve"> </v>
      </c>
      <c r="BN26" s="4" t="str">
        <f t="shared" si="3"/>
        <v xml:space="preserve"> </v>
      </c>
      <c r="BO26" s="4" t="str">
        <f t="shared" si="4"/>
        <v xml:space="preserve"> </v>
      </c>
      <c r="BP26" s="4" t="str">
        <f t="shared" si="5"/>
        <v xml:space="preserve"> </v>
      </c>
      <c r="BQ26" s="4" t="str">
        <f t="shared" si="6"/>
        <v xml:space="preserve"> </v>
      </c>
      <c r="BR26" s="4" t="str">
        <f t="shared" si="7"/>
        <v xml:space="preserve"> </v>
      </c>
      <c r="BS26" s="4" t="str">
        <f t="shared" si="8"/>
        <v xml:space="preserve"> </v>
      </c>
      <c r="BT26" s="4" t="str">
        <f t="shared" si="9"/>
        <v xml:space="preserve"> </v>
      </c>
      <c r="BU26" s="4" t="str">
        <f t="shared" si="10"/>
        <v xml:space="preserve"> </v>
      </c>
      <c r="BV26" s="4" t="str">
        <f t="shared" si="11"/>
        <v xml:space="preserve"> </v>
      </c>
      <c r="BW26" s="4" t="str">
        <f t="shared" si="12"/>
        <v xml:space="preserve"> </v>
      </c>
      <c r="BX26" s="4" t="str">
        <f t="shared" si="13"/>
        <v xml:space="preserve"> </v>
      </c>
      <c r="BY26" s="4" t="str">
        <f t="shared" si="14"/>
        <v xml:space="preserve"> </v>
      </c>
      <c r="BZ26" s="4" t="str">
        <f t="shared" si="15"/>
        <v xml:space="preserve"> </v>
      </c>
      <c r="CA26" s="4" t="str">
        <f t="shared" si="16"/>
        <v xml:space="preserve"> </v>
      </c>
      <c r="CB26" s="4" t="str">
        <f t="shared" si="17"/>
        <v xml:space="preserve"> </v>
      </c>
      <c r="CC26" s="4" t="str">
        <f t="shared" si="18"/>
        <v xml:space="preserve"> </v>
      </c>
      <c r="CD26" s="4" t="str">
        <f t="shared" si="19"/>
        <v xml:space="preserve"> </v>
      </c>
      <c r="CE26" s="4" t="str">
        <f t="shared" si="20"/>
        <v xml:space="preserve"> </v>
      </c>
      <c r="CF26" s="4" t="str">
        <f t="shared" si="21"/>
        <v xml:space="preserve"> </v>
      </c>
      <c r="CG26" s="4" t="str">
        <f t="shared" si="22"/>
        <v xml:space="preserve"> </v>
      </c>
      <c r="CH26" s="4" t="str">
        <f t="shared" si="23"/>
        <v xml:space="preserve"> </v>
      </c>
      <c r="CI26" s="4" t="str">
        <f t="shared" si="24"/>
        <v xml:space="preserve"> </v>
      </c>
      <c r="CJ26" s="4" t="str">
        <f t="shared" si="25"/>
        <v xml:space="preserve"> </v>
      </c>
      <c r="CK26" s="4" t="str">
        <f t="shared" si="26"/>
        <v xml:space="preserve"> </v>
      </c>
      <c r="CL26" s="4" t="str">
        <f t="shared" si="27"/>
        <v xml:space="preserve"> </v>
      </c>
      <c r="CM26" s="4" t="str">
        <f t="shared" si="28"/>
        <v xml:space="preserve"> </v>
      </c>
      <c r="CN26" s="4" t="str">
        <f t="shared" si="29"/>
        <v xml:space="preserve"> </v>
      </c>
      <c r="CO26" s="4" t="str">
        <f t="shared" si="30"/>
        <v xml:space="preserve"> </v>
      </c>
      <c r="CP26" s="4" t="str">
        <f t="shared" si="31"/>
        <v xml:space="preserve"> </v>
      </c>
      <c r="CQ26" s="4" t="str">
        <f t="shared" si="32"/>
        <v xml:space="preserve"> </v>
      </c>
      <c r="CR26" s="4" t="str">
        <f t="shared" si="33"/>
        <v xml:space="preserve"> </v>
      </c>
      <c r="CS26" s="4" t="str">
        <f t="shared" si="34"/>
        <v xml:space="preserve"> </v>
      </c>
      <c r="CT26" s="4" t="str">
        <f t="shared" si="35"/>
        <v xml:space="preserve"> </v>
      </c>
      <c r="CU26" s="4" t="str">
        <f t="shared" si="36"/>
        <v xml:space="preserve"> </v>
      </c>
      <c r="CV26" s="4" t="str">
        <f t="shared" si="37"/>
        <v xml:space="preserve"> </v>
      </c>
      <c r="CW26" s="4" t="str">
        <f t="shared" si="38"/>
        <v xml:space="preserve"> </v>
      </c>
      <c r="CX26" s="4" t="str">
        <f t="shared" si="39"/>
        <v xml:space="preserve"> </v>
      </c>
      <c r="CY26" s="4" t="str">
        <f t="shared" si="40"/>
        <v xml:space="preserve"> </v>
      </c>
      <c r="CZ26" s="4" t="str">
        <f t="shared" si="41"/>
        <v xml:space="preserve"> </v>
      </c>
      <c r="DA26" s="4" t="str">
        <f t="shared" si="42"/>
        <v xml:space="preserve"> </v>
      </c>
      <c r="DB26" s="4" t="str">
        <f t="shared" si="43"/>
        <v xml:space="preserve"> </v>
      </c>
      <c r="DC26" s="4" t="str">
        <f t="shared" si="44"/>
        <v xml:space="preserve"> </v>
      </c>
      <c r="DD26" s="4" t="str">
        <f t="shared" si="45"/>
        <v xml:space="preserve"> </v>
      </c>
      <c r="DE26" s="4" t="str">
        <f t="shared" si="46"/>
        <v xml:space="preserve"> </v>
      </c>
      <c r="DF26" s="4" t="str">
        <f t="shared" si="47"/>
        <v xml:space="preserve"> </v>
      </c>
      <c r="DG26" s="4" t="str">
        <f t="shared" si="48"/>
        <v xml:space="preserve"> </v>
      </c>
      <c r="DH26" s="4" t="str">
        <f t="shared" si="49"/>
        <v xml:space="preserve"> </v>
      </c>
      <c r="DI26" s="4" t="str">
        <f t="shared" si="50"/>
        <v xml:space="preserve"> </v>
      </c>
      <c r="DJ26" s="4" t="str">
        <f t="shared" si="51"/>
        <v xml:space="preserve"> </v>
      </c>
      <c r="DK26" s="4" t="str">
        <f t="shared" si="52"/>
        <v xml:space="preserve"> </v>
      </c>
      <c r="DL26" s="4" t="str">
        <f t="shared" si="53"/>
        <v xml:space="preserve"> </v>
      </c>
      <c r="DM26" s="4" t="str">
        <f t="shared" si="54"/>
        <v xml:space="preserve"> </v>
      </c>
      <c r="DN26" s="15" t="str">
        <f t="shared" si="60"/>
        <v xml:space="preserve"> </v>
      </c>
    </row>
    <row r="27" spans="1:118">
      <c r="A27" s="85"/>
      <c r="B27" s="68"/>
      <c r="C27" s="91"/>
      <c r="D27" s="91"/>
      <c r="E27" s="91"/>
      <c r="F27" s="94"/>
      <c r="G27" s="68"/>
      <c r="H27" s="91"/>
      <c r="I27" s="91"/>
      <c r="J27" s="94"/>
      <c r="K27" s="68"/>
      <c r="L27" s="3"/>
      <c r="M27" s="91"/>
      <c r="N27" s="94"/>
      <c r="O27" s="68"/>
      <c r="P27" s="91"/>
      <c r="Q27" s="91"/>
      <c r="R27" s="94"/>
      <c r="S27" s="68"/>
      <c r="T27" s="91"/>
      <c r="U27" s="105"/>
      <c r="V27" s="94"/>
      <c r="W27" s="68"/>
      <c r="X27" s="3"/>
      <c r="Y27" s="91"/>
      <c r="Z27" s="94"/>
      <c r="AA27" s="68"/>
      <c r="AB27" s="91"/>
      <c r="AC27" s="91"/>
      <c r="AD27" s="94"/>
      <c r="AE27" s="68"/>
      <c r="AF27" s="91"/>
      <c r="AG27" s="91"/>
      <c r="AH27" s="68"/>
      <c r="AI27" s="91"/>
      <c r="AJ27" s="91"/>
      <c r="AK27" s="94"/>
      <c r="AL27" s="68"/>
      <c r="AM27" s="91"/>
      <c r="AN27" s="91"/>
      <c r="AO27" s="94"/>
      <c r="AP27" s="68"/>
      <c r="AQ27" s="91"/>
      <c r="AR27" s="94"/>
      <c r="AS27" s="68"/>
      <c r="AT27" s="91"/>
      <c r="AU27" s="94"/>
      <c r="AV27" s="3"/>
      <c r="AW27" s="91"/>
      <c r="AX27" s="91"/>
      <c r="AY27" s="91"/>
      <c r="AZ27" s="68"/>
      <c r="BA27" s="91"/>
      <c r="BB27" s="91"/>
      <c r="BC27" s="91"/>
      <c r="BD27" s="99" t="str">
        <f t="shared" si="0"/>
        <v xml:space="preserve"> </v>
      </c>
      <c r="BF27" s="23" t="str">
        <f t="shared" si="55"/>
        <v xml:space="preserve"> </v>
      </c>
      <c r="BG27" s="23" t="str">
        <f t="shared" si="56"/>
        <v xml:space="preserve"> </v>
      </c>
      <c r="BH27" s="23" t="str">
        <f t="shared" si="57"/>
        <v xml:space="preserve"> </v>
      </c>
      <c r="BI27" s="23" t="str">
        <f t="shared" si="58"/>
        <v xml:space="preserve"> </v>
      </c>
      <c r="BJ27" s="23" t="str">
        <f t="shared" si="59"/>
        <v xml:space="preserve"> </v>
      </c>
      <c r="BL27" s="4" t="str">
        <f t="shared" si="1"/>
        <v xml:space="preserve"> </v>
      </c>
      <c r="BM27" s="4" t="str">
        <f t="shared" si="2"/>
        <v xml:space="preserve"> </v>
      </c>
      <c r="BN27" s="4" t="str">
        <f t="shared" si="3"/>
        <v xml:space="preserve"> </v>
      </c>
      <c r="BO27" s="4" t="str">
        <f t="shared" si="4"/>
        <v xml:space="preserve"> </v>
      </c>
      <c r="BP27" s="4" t="str">
        <f t="shared" si="5"/>
        <v xml:space="preserve"> </v>
      </c>
      <c r="BQ27" s="4" t="str">
        <f t="shared" si="6"/>
        <v xml:space="preserve"> </v>
      </c>
      <c r="BR27" s="4" t="str">
        <f t="shared" si="7"/>
        <v xml:space="preserve"> </v>
      </c>
      <c r="BS27" s="4" t="str">
        <f t="shared" si="8"/>
        <v xml:space="preserve"> </v>
      </c>
      <c r="BT27" s="4" t="str">
        <f t="shared" si="9"/>
        <v xml:space="preserve"> </v>
      </c>
      <c r="BU27" s="4" t="str">
        <f t="shared" si="10"/>
        <v xml:space="preserve"> </v>
      </c>
      <c r="BV27" s="4" t="str">
        <f t="shared" si="11"/>
        <v xml:space="preserve"> </v>
      </c>
      <c r="BW27" s="4" t="str">
        <f t="shared" si="12"/>
        <v xml:space="preserve"> </v>
      </c>
      <c r="BX27" s="4" t="str">
        <f t="shared" si="13"/>
        <v xml:space="preserve"> </v>
      </c>
      <c r="BY27" s="4" t="str">
        <f t="shared" si="14"/>
        <v xml:space="preserve"> </v>
      </c>
      <c r="BZ27" s="4" t="str">
        <f t="shared" si="15"/>
        <v xml:space="preserve"> </v>
      </c>
      <c r="CA27" s="4" t="str">
        <f t="shared" si="16"/>
        <v xml:space="preserve"> </v>
      </c>
      <c r="CB27" s="4" t="str">
        <f t="shared" si="17"/>
        <v xml:space="preserve"> </v>
      </c>
      <c r="CC27" s="4" t="str">
        <f t="shared" si="18"/>
        <v xml:space="preserve"> </v>
      </c>
      <c r="CD27" s="4" t="str">
        <f t="shared" si="19"/>
        <v xml:space="preserve"> </v>
      </c>
      <c r="CE27" s="4" t="str">
        <f t="shared" si="20"/>
        <v xml:space="preserve"> </v>
      </c>
      <c r="CF27" s="4" t="str">
        <f t="shared" si="21"/>
        <v xml:space="preserve"> </v>
      </c>
      <c r="CG27" s="4" t="str">
        <f t="shared" si="22"/>
        <v xml:space="preserve"> </v>
      </c>
      <c r="CH27" s="4" t="str">
        <f t="shared" si="23"/>
        <v xml:space="preserve"> </v>
      </c>
      <c r="CI27" s="4" t="str">
        <f t="shared" si="24"/>
        <v xml:space="preserve"> </v>
      </c>
      <c r="CJ27" s="4" t="str">
        <f t="shared" si="25"/>
        <v xml:space="preserve"> </v>
      </c>
      <c r="CK27" s="4" t="str">
        <f t="shared" si="26"/>
        <v xml:space="preserve"> </v>
      </c>
      <c r="CL27" s="4" t="str">
        <f t="shared" si="27"/>
        <v xml:space="preserve"> </v>
      </c>
      <c r="CM27" s="4" t="str">
        <f t="shared" si="28"/>
        <v xml:space="preserve"> </v>
      </c>
      <c r="CN27" s="4" t="str">
        <f t="shared" si="29"/>
        <v xml:space="preserve"> </v>
      </c>
      <c r="CO27" s="4" t="str">
        <f t="shared" si="30"/>
        <v xml:space="preserve"> </v>
      </c>
      <c r="CP27" s="4" t="str">
        <f t="shared" si="31"/>
        <v xml:space="preserve"> </v>
      </c>
      <c r="CQ27" s="4" t="str">
        <f t="shared" si="32"/>
        <v xml:space="preserve"> </v>
      </c>
      <c r="CR27" s="4" t="str">
        <f t="shared" si="33"/>
        <v xml:space="preserve"> </v>
      </c>
      <c r="CS27" s="4" t="str">
        <f t="shared" si="34"/>
        <v xml:space="preserve"> </v>
      </c>
      <c r="CT27" s="4" t="str">
        <f t="shared" si="35"/>
        <v xml:space="preserve"> </v>
      </c>
      <c r="CU27" s="4" t="str">
        <f t="shared" si="36"/>
        <v xml:space="preserve"> </v>
      </c>
      <c r="CV27" s="4" t="str">
        <f t="shared" si="37"/>
        <v xml:space="preserve"> </v>
      </c>
      <c r="CW27" s="4" t="str">
        <f t="shared" si="38"/>
        <v xml:space="preserve"> </v>
      </c>
      <c r="CX27" s="4" t="str">
        <f t="shared" si="39"/>
        <v xml:space="preserve"> </v>
      </c>
      <c r="CY27" s="4" t="str">
        <f t="shared" si="40"/>
        <v xml:space="preserve"> </v>
      </c>
      <c r="CZ27" s="4" t="str">
        <f t="shared" si="41"/>
        <v xml:space="preserve"> </v>
      </c>
      <c r="DA27" s="4" t="str">
        <f t="shared" si="42"/>
        <v xml:space="preserve"> </v>
      </c>
      <c r="DB27" s="4" t="str">
        <f t="shared" si="43"/>
        <v xml:space="preserve"> </v>
      </c>
      <c r="DC27" s="4" t="str">
        <f t="shared" si="44"/>
        <v xml:space="preserve"> </v>
      </c>
      <c r="DD27" s="4" t="str">
        <f t="shared" si="45"/>
        <v xml:space="preserve"> </v>
      </c>
      <c r="DE27" s="4" t="str">
        <f t="shared" si="46"/>
        <v xml:space="preserve"> </v>
      </c>
      <c r="DF27" s="4" t="str">
        <f t="shared" si="47"/>
        <v xml:space="preserve"> </v>
      </c>
      <c r="DG27" s="4" t="str">
        <f t="shared" si="48"/>
        <v xml:space="preserve"> </v>
      </c>
      <c r="DH27" s="4" t="str">
        <f t="shared" si="49"/>
        <v xml:space="preserve"> </v>
      </c>
      <c r="DI27" s="4" t="str">
        <f t="shared" si="50"/>
        <v xml:space="preserve"> </v>
      </c>
      <c r="DJ27" s="4" t="str">
        <f t="shared" si="51"/>
        <v xml:space="preserve"> </v>
      </c>
      <c r="DK27" s="4" t="str">
        <f t="shared" si="52"/>
        <v xml:space="preserve"> </v>
      </c>
      <c r="DL27" s="4" t="str">
        <f t="shared" si="53"/>
        <v xml:space="preserve"> </v>
      </c>
      <c r="DM27" s="4" t="str">
        <f t="shared" si="54"/>
        <v xml:space="preserve"> </v>
      </c>
      <c r="DN27" s="15" t="str">
        <f t="shared" si="60"/>
        <v xml:space="preserve"> </v>
      </c>
    </row>
    <row r="28" spans="1:118">
      <c r="A28" s="85"/>
      <c r="B28" s="68"/>
      <c r="C28" s="91"/>
      <c r="D28" s="91"/>
      <c r="E28" s="91"/>
      <c r="F28" s="94"/>
      <c r="G28" s="68"/>
      <c r="H28" s="91"/>
      <c r="I28" s="91"/>
      <c r="J28" s="94"/>
      <c r="K28" s="68"/>
      <c r="L28" s="3"/>
      <c r="M28" s="91"/>
      <c r="N28" s="94"/>
      <c r="O28" s="68"/>
      <c r="P28" s="91"/>
      <c r="Q28" s="91"/>
      <c r="R28" s="94"/>
      <c r="S28" s="68"/>
      <c r="T28" s="91"/>
      <c r="U28" s="105"/>
      <c r="V28" s="94"/>
      <c r="W28" s="68"/>
      <c r="X28" s="3"/>
      <c r="Y28" s="91"/>
      <c r="Z28" s="94"/>
      <c r="AA28" s="68"/>
      <c r="AB28" s="91"/>
      <c r="AC28" s="91"/>
      <c r="AD28" s="94"/>
      <c r="AE28" s="68"/>
      <c r="AF28" s="91"/>
      <c r="AG28" s="91"/>
      <c r="AH28" s="68"/>
      <c r="AI28" s="91"/>
      <c r="AJ28" s="91"/>
      <c r="AK28" s="94"/>
      <c r="AL28" s="68"/>
      <c r="AM28" s="91"/>
      <c r="AN28" s="91"/>
      <c r="AO28" s="94"/>
      <c r="AP28" s="68"/>
      <c r="AQ28" s="91"/>
      <c r="AR28" s="94"/>
      <c r="AS28" s="68"/>
      <c r="AT28" s="91"/>
      <c r="AU28" s="94"/>
      <c r="AV28" s="3"/>
      <c r="AW28" s="91"/>
      <c r="AX28" s="91"/>
      <c r="AY28" s="91"/>
      <c r="AZ28" s="68"/>
      <c r="BA28" s="91"/>
      <c r="BB28" s="91"/>
      <c r="BC28" s="91"/>
      <c r="BD28" s="99" t="str">
        <f t="shared" si="0"/>
        <v xml:space="preserve"> </v>
      </c>
      <c r="BF28" s="23" t="str">
        <f t="shared" si="55"/>
        <v xml:space="preserve"> </v>
      </c>
      <c r="BG28" s="23" t="str">
        <f t="shared" si="56"/>
        <v xml:space="preserve"> </v>
      </c>
      <c r="BH28" s="23" t="str">
        <f t="shared" si="57"/>
        <v xml:space="preserve"> </v>
      </c>
      <c r="BI28" s="23" t="str">
        <f t="shared" si="58"/>
        <v xml:space="preserve"> </v>
      </c>
      <c r="BJ28" s="23" t="str">
        <f t="shared" si="59"/>
        <v xml:space="preserve"> </v>
      </c>
      <c r="BL28" s="4" t="str">
        <f t="shared" si="1"/>
        <v xml:space="preserve"> </v>
      </c>
      <c r="BM28" s="4" t="str">
        <f t="shared" si="2"/>
        <v xml:space="preserve"> </v>
      </c>
      <c r="BN28" s="4" t="str">
        <f t="shared" si="3"/>
        <v xml:space="preserve"> </v>
      </c>
      <c r="BO28" s="4" t="str">
        <f t="shared" si="4"/>
        <v xml:space="preserve"> </v>
      </c>
      <c r="BP28" s="4" t="str">
        <f t="shared" si="5"/>
        <v xml:space="preserve"> </v>
      </c>
      <c r="BQ28" s="4" t="str">
        <f t="shared" si="6"/>
        <v xml:space="preserve"> </v>
      </c>
      <c r="BR28" s="4" t="str">
        <f t="shared" si="7"/>
        <v xml:space="preserve"> </v>
      </c>
      <c r="BS28" s="4" t="str">
        <f t="shared" si="8"/>
        <v xml:space="preserve"> </v>
      </c>
      <c r="BT28" s="4" t="str">
        <f t="shared" si="9"/>
        <v xml:space="preserve"> </v>
      </c>
      <c r="BU28" s="4" t="str">
        <f t="shared" si="10"/>
        <v xml:space="preserve"> </v>
      </c>
      <c r="BV28" s="4" t="str">
        <f t="shared" si="11"/>
        <v xml:space="preserve"> </v>
      </c>
      <c r="BW28" s="4" t="str">
        <f t="shared" si="12"/>
        <v xml:space="preserve"> </v>
      </c>
      <c r="BX28" s="4" t="str">
        <f t="shared" si="13"/>
        <v xml:space="preserve"> </v>
      </c>
      <c r="BY28" s="4" t="str">
        <f t="shared" si="14"/>
        <v xml:space="preserve"> </v>
      </c>
      <c r="BZ28" s="4" t="str">
        <f t="shared" si="15"/>
        <v xml:space="preserve"> </v>
      </c>
      <c r="CA28" s="4" t="str">
        <f t="shared" si="16"/>
        <v xml:space="preserve"> </v>
      </c>
      <c r="CB28" s="4" t="str">
        <f t="shared" si="17"/>
        <v xml:space="preserve"> </v>
      </c>
      <c r="CC28" s="4" t="str">
        <f t="shared" si="18"/>
        <v xml:space="preserve"> </v>
      </c>
      <c r="CD28" s="4" t="str">
        <f t="shared" si="19"/>
        <v xml:space="preserve"> </v>
      </c>
      <c r="CE28" s="4" t="str">
        <f t="shared" si="20"/>
        <v xml:space="preserve"> </v>
      </c>
      <c r="CF28" s="4" t="str">
        <f t="shared" si="21"/>
        <v xml:space="preserve"> </v>
      </c>
      <c r="CG28" s="4" t="str">
        <f t="shared" si="22"/>
        <v xml:space="preserve"> </v>
      </c>
      <c r="CH28" s="4" t="str">
        <f t="shared" si="23"/>
        <v xml:space="preserve"> </v>
      </c>
      <c r="CI28" s="4" t="str">
        <f t="shared" si="24"/>
        <v xml:space="preserve"> </v>
      </c>
      <c r="CJ28" s="4" t="str">
        <f t="shared" si="25"/>
        <v xml:space="preserve"> </v>
      </c>
      <c r="CK28" s="4" t="str">
        <f t="shared" si="26"/>
        <v xml:space="preserve"> </v>
      </c>
      <c r="CL28" s="4" t="str">
        <f t="shared" si="27"/>
        <v xml:space="preserve"> </v>
      </c>
      <c r="CM28" s="4" t="str">
        <f t="shared" si="28"/>
        <v xml:space="preserve"> </v>
      </c>
      <c r="CN28" s="4" t="str">
        <f t="shared" si="29"/>
        <v xml:space="preserve"> </v>
      </c>
      <c r="CO28" s="4" t="str">
        <f t="shared" si="30"/>
        <v xml:space="preserve"> </v>
      </c>
      <c r="CP28" s="4" t="str">
        <f t="shared" si="31"/>
        <v xml:space="preserve"> </v>
      </c>
      <c r="CQ28" s="4" t="str">
        <f t="shared" si="32"/>
        <v xml:space="preserve"> </v>
      </c>
      <c r="CR28" s="4" t="str">
        <f t="shared" si="33"/>
        <v xml:space="preserve"> </v>
      </c>
      <c r="CS28" s="4" t="str">
        <f t="shared" si="34"/>
        <v xml:space="preserve"> </v>
      </c>
      <c r="CT28" s="4" t="str">
        <f t="shared" si="35"/>
        <v xml:space="preserve"> </v>
      </c>
      <c r="CU28" s="4" t="str">
        <f t="shared" si="36"/>
        <v xml:space="preserve"> </v>
      </c>
      <c r="CV28" s="4" t="str">
        <f t="shared" si="37"/>
        <v xml:space="preserve"> </v>
      </c>
      <c r="CW28" s="4" t="str">
        <f t="shared" si="38"/>
        <v xml:space="preserve"> </v>
      </c>
      <c r="CX28" s="4" t="str">
        <f t="shared" si="39"/>
        <v xml:space="preserve"> </v>
      </c>
      <c r="CY28" s="4" t="str">
        <f t="shared" si="40"/>
        <v xml:space="preserve"> </v>
      </c>
      <c r="CZ28" s="4" t="str">
        <f t="shared" si="41"/>
        <v xml:space="preserve"> </v>
      </c>
      <c r="DA28" s="4" t="str">
        <f t="shared" si="42"/>
        <v xml:space="preserve"> </v>
      </c>
      <c r="DB28" s="4" t="str">
        <f t="shared" si="43"/>
        <v xml:space="preserve"> </v>
      </c>
      <c r="DC28" s="4" t="str">
        <f t="shared" si="44"/>
        <v xml:space="preserve"> </v>
      </c>
      <c r="DD28" s="4" t="str">
        <f t="shared" si="45"/>
        <v xml:space="preserve"> </v>
      </c>
      <c r="DE28" s="4" t="str">
        <f t="shared" si="46"/>
        <v xml:space="preserve"> </v>
      </c>
      <c r="DF28" s="4" t="str">
        <f t="shared" si="47"/>
        <v xml:space="preserve"> </v>
      </c>
      <c r="DG28" s="4" t="str">
        <f t="shared" si="48"/>
        <v xml:space="preserve"> </v>
      </c>
      <c r="DH28" s="4" t="str">
        <f t="shared" si="49"/>
        <v xml:space="preserve"> </v>
      </c>
      <c r="DI28" s="4" t="str">
        <f t="shared" si="50"/>
        <v xml:space="preserve"> </v>
      </c>
      <c r="DJ28" s="4" t="str">
        <f t="shared" si="51"/>
        <v xml:space="preserve"> </v>
      </c>
      <c r="DK28" s="4" t="str">
        <f t="shared" si="52"/>
        <v xml:space="preserve"> </v>
      </c>
      <c r="DL28" s="4" t="str">
        <f t="shared" si="53"/>
        <v xml:space="preserve"> </v>
      </c>
      <c r="DM28" s="4" t="str">
        <f t="shared" si="54"/>
        <v xml:space="preserve"> </v>
      </c>
      <c r="DN28" s="15" t="str">
        <f t="shared" si="60"/>
        <v xml:space="preserve"> </v>
      </c>
    </row>
    <row r="29" spans="1:118">
      <c r="A29" s="85"/>
      <c r="B29" s="68"/>
      <c r="C29" s="91"/>
      <c r="D29" s="91"/>
      <c r="E29" s="91"/>
      <c r="F29" s="94"/>
      <c r="G29" s="68"/>
      <c r="H29" s="91"/>
      <c r="I29" s="91"/>
      <c r="J29" s="94"/>
      <c r="K29" s="68"/>
      <c r="L29" s="3"/>
      <c r="M29" s="91"/>
      <c r="N29" s="94"/>
      <c r="O29" s="68"/>
      <c r="P29" s="91"/>
      <c r="Q29" s="91"/>
      <c r="R29" s="94"/>
      <c r="S29" s="68"/>
      <c r="T29" s="91"/>
      <c r="U29" s="105"/>
      <c r="V29" s="94"/>
      <c r="W29" s="68"/>
      <c r="X29" s="3"/>
      <c r="Y29" s="91"/>
      <c r="Z29" s="94"/>
      <c r="AA29" s="68"/>
      <c r="AB29" s="91"/>
      <c r="AC29" s="91"/>
      <c r="AD29" s="94"/>
      <c r="AE29" s="68"/>
      <c r="AF29" s="91"/>
      <c r="AG29" s="91"/>
      <c r="AH29" s="68"/>
      <c r="AI29" s="91"/>
      <c r="AJ29" s="91"/>
      <c r="AK29" s="94"/>
      <c r="AL29" s="68"/>
      <c r="AM29" s="91"/>
      <c r="AN29" s="91"/>
      <c r="AO29" s="94"/>
      <c r="AP29" s="68"/>
      <c r="AQ29" s="91"/>
      <c r="AR29" s="94"/>
      <c r="AS29" s="68"/>
      <c r="AT29" s="91"/>
      <c r="AU29" s="94"/>
      <c r="AV29" s="3"/>
      <c r="AW29" s="91"/>
      <c r="AX29" s="91"/>
      <c r="AY29" s="91"/>
      <c r="AZ29" s="68"/>
      <c r="BA29" s="91"/>
      <c r="BB29" s="91"/>
      <c r="BC29" s="91"/>
      <c r="BD29" s="99" t="str">
        <f t="shared" si="0"/>
        <v xml:space="preserve"> </v>
      </c>
      <c r="BF29" s="23" t="str">
        <f t="shared" si="55"/>
        <v xml:space="preserve"> </v>
      </c>
      <c r="BG29" s="23" t="str">
        <f t="shared" si="56"/>
        <v xml:space="preserve"> </v>
      </c>
      <c r="BH29" s="23" t="str">
        <f t="shared" si="57"/>
        <v xml:space="preserve"> </v>
      </c>
      <c r="BI29" s="23" t="str">
        <f t="shared" si="58"/>
        <v xml:space="preserve"> </v>
      </c>
      <c r="BJ29" s="23" t="str">
        <f t="shared" si="59"/>
        <v xml:space="preserve"> </v>
      </c>
      <c r="BL29" s="4" t="str">
        <f t="shared" si="1"/>
        <v xml:space="preserve"> </v>
      </c>
      <c r="BM29" s="4" t="str">
        <f t="shared" si="2"/>
        <v xml:space="preserve"> </v>
      </c>
      <c r="BN29" s="4" t="str">
        <f t="shared" si="3"/>
        <v xml:space="preserve"> </v>
      </c>
      <c r="BO29" s="4" t="str">
        <f t="shared" si="4"/>
        <v xml:space="preserve"> </v>
      </c>
      <c r="BP29" s="4" t="str">
        <f t="shared" si="5"/>
        <v xml:space="preserve"> </v>
      </c>
      <c r="BQ29" s="4" t="str">
        <f t="shared" si="6"/>
        <v xml:space="preserve"> </v>
      </c>
      <c r="BR29" s="4" t="str">
        <f t="shared" si="7"/>
        <v xml:space="preserve"> </v>
      </c>
      <c r="BS29" s="4" t="str">
        <f t="shared" si="8"/>
        <v xml:space="preserve"> </v>
      </c>
      <c r="BT29" s="4" t="str">
        <f t="shared" si="9"/>
        <v xml:space="preserve"> </v>
      </c>
      <c r="BU29" s="4" t="str">
        <f t="shared" si="10"/>
        <v xml:space="preserve"> </v>
      </c>
      <c r="BV29" s="4" t="str">
        <f t="shared" si="11"/>
        <v xml:space="preserve"> </v>
      </c>
      <c r="BW29" s="4" t="str">
        <f t="shared" si="12"/>
        <v xml:space="preserve"> </v>
      </c>
      <c r="BX29" s="4" t="str">
        <f t="shared" si="13"/>
        <v xml:space="preserve"> </v>
      </c>
      <c r="BY29" s="4" t="str">
        <f t="shared" si="14"/>
        <v xml:space="preserve"> </v>
      </c>
      <c r="BZ29" s="4" t="str">
        <f t="shared" si="15"/>
        <v xml:space="preserve"> </v>
      </c>
      <c r="CA29" s="4" t="str">
        <f t="shared" si="16"/>
        <v xml:space="preserve"> </v>
      </c>
      <c r="CB29" s="4" t="str">
        <f t="shared" si="17"/>
        <v xml:space="preserve"> </v>
      </c>
      <c r="CC29" s="4" t="str">
        <f t="shared" si="18"/>
        <v xml:space="preserve"> </v>
      </c>
      <c r="CD29" s="4" t="str">
        <f t="shared" si="19"/>
        <v xml:space="preserve"> </v>
      </c>
      <c r="CE29" s="4" t="str">
        <f t="shared" si="20"/>
        <v xml:space="preserve"> </v>
      </c>
      <c r="CF29" s="4" t="str">
        <f t="shared" si="21"/>
        <v xml:space="preserve"> </v>
      </c>
      <c r="CG29" s="4" t="str">
        <f t="shared" si="22"/>
        <v xml:space="preserve"> </v>
      </c>
      <c r="CH29" s="4" t="str">
        <f t="shared" si="23"/>
        <v xml:space="preserve"> </v>
      </c>
      <c r="CI29" s="4" t="str">
        <f t="shared" si="24"/>
        <v xml:space="preserve"> </v>
      </c>
      <c r="CJ29" s="4" t="str">
        <f t="shared" si="25"/>
        <v xml:space="preserve"> </v>
      </c>
      <c r="CK29" s="4" t="str">
        <f t="shared" si="26"/>
        <v xml:space="preserve"> </v>
      </c>
      <c r="CL29" s="4" t="str">
        <f t="shared" si="27"/>
        <v xml:space="preserve"> </v>
      </c>
      <c r="CM29" s="4" t="str">
        <f t="shared" si="28"/>
        <v xml:space="preserve"> </v>
      </c>
      <c r="CN29" s="4" t="str">
        <f t="shared" si="29"/>
        <v xml:space="preserve"> </v>
      </c>
      <c r="CO29" s="4" t="str">
        <f t="shared" si="30"/>
        <v xml:space="preserve"> </v>
      </c>
      <c r="CP29" s="4" t="str">
        <f t="shared" si="31"/>
        <v xml:space="preserve"> </v>
      </c>
      <c r="CQ29" s="4" t="str">
        <f t="shared" si="32"/>
        <v xml:space="preserve"> </v>
      </c>
      <c r="CR29" s="4" t="str">
        <f t="shared" si="33"/>
        <v xml:space="preserve"> </v>
      </c>
      <c r="CS29" s="4" t="str">
        <f t="shared" si="34"/>
        <v xml:space="preserve"> </v>
      </c>
      <c r="CT29" s="4" t="str">
        <f t="shared" si="35"/>
        <v xml:space="preserve"> </v>
      </c>
      <c r="CU29" s="4" t="str">
        <f t="shared" si="36"/>
        <v xml:space="preserve"> </v>
      </c>
      <c r="CV29" s="4" t="str">
        <f t="shared" si="37"/>
        <v xml:space="preserve"> </v>
      </c>
      <c r="CW29" s="4" t="str">
        <f t="shared" si="38"/>
        <v xml:space="preserve"> </v>
      </c>
      <c r="CX29" s="4" t="str">
        <f t="shared" si="39"/>
        <v xml:space="preserve"> </v>
      </c>
      <c r="CY29" s="4" t="str">
        <f t="shared" si="40"/>
        <v xml:space="preserve"> </v>
      </c>
      <c r="CZ29" s="4" t="str">
        <f t="shared" si="41"/>
        <v xml:space="preserve"> </v>
      </c>
      <c r="DA29" s="4" t="str">
        <f t="shared" si="42"/>
        <v xml:space="preserve"> </v>
      </c>
      <c r="DB29" s="4" t="str">
        <f t="shared" si="43"/>
        <v xml:space="preserve"> </v>
      </c>
      <c r="DC29" s="4" t="str">
        <f t="shared" si="44"/>
        <v xml:space="preserve"> </v>
      </c>
      <c r="DD29" s="4" t="str">
        <f t="shared" si="45"/>
        <v xml:space="preserve"> </v>
      </c>
      <c r="DE29" s="4" t="str">
        <f t="shared" si="46"/>
        <v xml:space="preserve"> </v>
      </c>
      <c r="DF29" s="4" t="str">
        <f t="shared" si="47"/>
        <v xml:space="preserve"> </v>
      </c>
      <c r="DG29" s="4" t="str">
        <f t="shared" si="48"/>
        <v xml:space="preserve"> </v>
      </c>
      <c r="DH29" s="4" t="str">
        <f t="shared" si="49"/>
        <v xml:space="preserve"> </v>
      </c>
      <c r="DI29" s="4" t="str">
        <f t="shared" si="50"/>
        <v xml:space="preserve"> </v>
      </c>
      <c r="DJ29" s="4" t="str">
        <f t="shared" si="51"/>
        <v xml:space="preserve"> </v>
      </c>
      <c r="DK29" s="4" t="str">
        <f t="shared" si="52"/>
        <v xml:space="preserve"> </v>
      </c>
      <c r="DL29" s="4" t="str">
        <f t="shared" si="53"/>
        <v xml:space="preserve"> </v>
      </c>
      <c r="DM29" s="4" t="str">
        <f t="shared" si="54"/>
        <v xml:space="preserve"> </v>
      </c>
      <c r="DN29" s="15" t="str">
        <f t="shared" si="60"/>
        <v xml:space="preserve"> </v>
      </c>
    </row>
    <row r="30" spans="1:118">
      <c r="A30" s="85"/>
      <c r="B30" s="68"/>
      <c r="C30" s="91"/>
      <c r="D30" s="91"/>
      <c r="E30" s="91"/>
      <c r="F30" s="94"/>
      <c r="G30" s="68"/>
      <c r="H30" s="91"/>
      <c r="I30" s="91"/>
      <c r="J30" s="94"/>
      <c r="K30" s="68"/>
      <c r="L30" s="3"/>
      <c r="M30" s="91"/>
      <c r="N30" s="94"/>
      <c r="O30" s="68"/>
      <c r="P30" s="91"/>
      <c r="Q30" s="91"/>
      <c r="R30" s="94"/>
      <c r="S30" s="68"/>
      <c r="T30" s="91"/>
      <c r="U30" s="105"/>
      <c r="V30" s="94"/>
      <c r="W30" s="68"/>
      <c r="X30" s="3"/>
      <c r="Y30" s="91"/>
      <c r="Z30" s="94"/>
      <c r="AA30" s="68"/>
      <c r="AB30" s="91"/>
      <c r="AC30" s="91"/>
      <c r="AD30" s="94"/>
      <c r="AE30" s="68"/>
      <c r="AF30" s="91"/>
      <c r="AG30" s="91"/>
      <c r="AH30" s="68"/>
      <c r="AI30" s="91"/>
      <c r="AJ30" s="91"/>
      <c r="AK30" s="94"/>
      <c r="AL30" s="68"/>
      <c r="AM30" s="91"/>
      <c r="AN30" s="91"/>
      <c r="AO30" s="94"/>
      <c r="AP30" s="68"/>
      <c r="AQ30" s="91"/>
      <c r="AR30" s="94"/>
      <c r="AS30" s="68"/>
      <c r="AT30" s="91"/>
      <c r="AU30" s="94"/>
      <c r="AV30" s="3"/>
      <c r="AW30" s="91"/>
      <c r="AX30" s="91"/>
      <c r="AY30" s="91"/>
      <c r="AZ30" s="68"/>
      <c r="BA30" s="91"/>
      <c r="BB30" s="91"/>
      <c r="BC30" s="91"/>
      <c r="BD30" s="99" t="str">
        <f t="shared" si="0"/>
        <v xml:space="preserve"> </v>
      </c>
      <c r="BF30" s="23" t="str">
        <f t="shared" si="55"/>
        <v xml:space="preserve"> </v>
      </c>
      <c r="BG30" s="23" t="str">
        <f t="shared" si="56"/>
        <v xml:space="preserve"> </v>
      </c>
      <c r="BH30" s="23" t="str">
        <f t="shared" si="57"/>
        <v xml:space="preserve"> </v>
      </c>
      <c r="BI30" s="23" t="str">
        <f t="shared" si="58"/>
        <v xml:space="preserve"> </v>
      </c>
      <c r="BJ30" s="23" t="str">
        <f t="shared" si="59"/>
        <v xml:space="preserve"> </v>
      </c>
      <c r="BL30" s="4" t="str">
        <f t="shared" si="1"/>
        <v xml:space="preserve"> </v>
      </c>
      <c r="BM30" s="4" t="str">
        <f t="shared" si="2"/>
        <v xml:space="preserve"> </v>
      </c>
      <c r="BN30" s="4" t="str">
        <f t="shared" si="3"/>
        <v xml:space="preserve"> </v>
      </c>
      <c r="BO30" s="4" t="str">
        <f t="shared" si="4"/>
        <v xml:space="preserve"> </v>
      </c>
      <c r="BP30" s="4" t="str">
        <f t="shared" si="5"/>
        <v xml:space="preserve"> </v>
      </c>
      <c r="BQ30" s="4" t="str">
        <f t="shared" si="6"/>
        <v xml:space="preserve"> </v>
      </c>
      <c r="BR30" s="4" t="str">
        <f t="shared" si="7"/>
        <v xml:space="preserve"> </v>
      </c>
      <c r="BS30" s="4" t="str">
        <f t="shared" si="8"/>
        <v xml:space="preserve"> </v>
      </c>
      <c r="BT30" s="4" t="str">
        <f t="shared" si="9"/>
        <v xml:space="preserve"> </v>
      </c>
      <c r="BU30" s="4" t="str">
        <f t="shared" si="10"/>
        <v xml:space="preserve"> </v>
      </c>
      <c r="BV30" s="4" t="str">
        <f t="shared" si="11"/>
        <v xml:space="preserve"> </v>
      </c>
      <c r="BW30" s="4" t="str">
        <f t="shared" si="12"/>
        <v xml:space="preserve"> </v>
      </c>
      <c r="BX30" s="4" t="str">
        <f t="shared" si="13"/>
        <v xml:space="preserve"> </v>
      </c>
      <c r="BY30" s="4" t="str">
        <f t="shared" si="14"/>
        <v xml:space="preserve"> </v>
      </c>
      <c r="BZ30" s="4" t="str">
        <f t="shared" si="15"/>
        <v xml:space="preserve"> </v>
      </c>
      <c r="CA30" s="4" t="str">
        <f t="shared" si="16"/>
        <v xml:space="preserve"> </v>
      </c>
      <c r="CB30" s="4" t="str">
        <f t="shared" si="17"/>
        <v xml:space="preserve"> </v>
      </c>
      <c r="CC30" s="4" t="str">
        <f t="shared" si="18"/>
        <v xml:space="preserve"> </v>
      </c>
      <c r="CD30" s="4" t="str">
        <f t="shared" si="19"/>
        <v xml:space="preserve"> </v>
      </c>
      <c r="CE30" s="4" t="str">
        <f t="shared" si="20"/>
        <v xml:space="preserve"> </v>
      </c>
      <c r="CF30" s="4" t="str">
        <f t="shared" si="21"/>
        <v xml:space="preserve"> </v>
      </c>
      <c r="CG30" s="4" t="str">
        <f t="shared" si="22"/>
        <v xml:space="preserve"> </v>
      </c>
      <c r="CH30" s="4" t="str">
        <f t="shared" si="23"/>
        <v xml:space="preserve"> </v>
      </c>
      <c r="CI30" s="4" t="str">
        <f t="shared" si="24"/>
        <v xml:space="preserve"> </v>
      </c>
      <c r="CJ30" s="4" t="str">
        <f t="shared" si="25"/>
        <v xml:space="preserve"> </v>
      </c>
      <c r="CK30" s="4" t="str">
        <f t="shared" si="26"/>
        <v xml:space="preserve"> </v>
      </c>
      <c r="CL30" s="4" t="str">
        <f t="shared" si="27"/>
        <v xml:space="preserve"> </v>
      </c>
      <c r="CM30" s="4" t="str">
        <f t="shared" si="28"/>
        <v xml:space="preserve"> </v>
      </c>
      <c r="CN30" s="4" t="str">
        <f t="shared" si="29"/>
        <v xml:space="preserve"> </v>
      </c>
      <c r="CO30" s="4" t="str">
        <f t="shared" si="30"/>
        <v xml:space="preserve"> </v>
      </c>
      <c r="CP30" s="4" t="str">
        <f t="shared" si="31"/>
        <v xml:space="preserve"> </v>
      </c>
      <c r="CQ30" s="4" t="str">
        <f t="shared" si="32"/>
        <v xml:space="preserve"> </v>
      </c>
      <c r="CR30" s="4" t="str">
        <f t="shared" si="33"/>
        <v xml:space="preserve"> </v>
      </c>
      <c r="CS30" s="4" t="str">
        <f t="shared" si="34"/>
        <v xml:space="preserve"> </v>
      </c>
      <c r="CT30" s="4" t="str">
        <f t="shared" si="35"/>
        <v xml:space="preserve"> </v>
      </c>
      <c r="CU30" s="4" t="str">
        <f t="shared" si="36"/>
        <v xml:space="preserve"> </v>
      </c>
      <c r="CV30" s="4" t="str">
        <f t="shared" si="37"/>
        <v xml:space="preserve"> </v>
      </c>
      <c r="CW30" s="4" t="str">
        <f t="shared" si="38"/>
        <v xml:space="preserve"> </v>
      </c>
      <c r="CX30" s="4" t="str">
        <f t="shared" si="39"/>
        <v xml:space="preserve"> </v>
      </c>
      <c r="CY30" s="4" t="str">
        <f t="shared" si="40"/>
        <v xml:space="preserve"> </v>
      </c>
      <c r="CZ30" s="4" t="str">
        <f t="shared" si="41"/>
        <v xml:space="preserve"> </v>
      </c>
      <c r="DA30" s="4" t="str">
        <f t="shared" si="42"/>
        <v xml:space="preserve"> </v>
      </c>
      <c r="DB30" s="4" t="str">
        <f t="shared" si="43"/>
        <v xml:space="preserve"> </v>
      </c>
      <c r="DC30" s="4" t="str">
        <f t="shared" si="44"/>
        <v xml:space="preserve"> </v>
      </c>
      <c r="DD30" s="4" t="str">
        <f t="shared" si="45"/>
        <v xml:space="preserve"> </v>
      </c>
      <c r="DE30" s="4" t="str">
        <f t="shared" si="46"/>
        <v xml:space="preserve"> </v>
      </c>
      <c r="DF30" s="4" t="str">
        <f t="shared" si="47"/>
        <v xml:space="preserve"> </v>
      </c>
      <c r="DG30" s="4" t="str">
        <f t="shared" si="48"/>
        <v xml:space="preserve"> </v>
      </c>
      <c r="DH30" s="4" t="str">
        <f t="shared" si="49"/>
        <v xml:space="preserve"> </v>
      </c>
      <c r="DI30" s="4" t="str">
        <f t="shared" si="50"/>
        <v xml:space="preserve"> </v>
      </c>
      <c r="DJ30" s="4" t="str">
        <f t="shared" si="51"/>
        <v xml:space="preserve"> </v>
      </c>
      <c r="DK30" s="4" t="str">
        <f t="shared" si="52"/>
        <v xml:space="preserve"> </v>
      </c>
      <c r="DL30" s="4" t="str">
        <f t="shared" si="53"/>
        <v xml:space="preserve"> </v>
      </c>
      <c r="DM30" s="4" t="str">
        <f t="shared" si="54"/>
        <v xml:space="preserve"> </v>
      </c>
      <c r="DN30" s="15" t="str">
        <f t="shared" si="60"/>
        <v xml:space="preserve"> </v>
      </c>
    </row>
    <row r="31" spans="1:118">
      <c r="A31" s="85"/>
      <c r="B31" s="68"/>
      <c r="C31" s="91"/>
      <c r="D31" s="91"/>
      <c r="E31" s="91"/>
      <c r="F31" s="94"/>
      <c r="G31" s="68"/>
      <c r="H31" s="91"/>
      <c r="I31" s="91"/>
      <c r="J31" s="94"/>
      <c r="K31" s="68"/>
      <c r="L31" s="3"/>
      <c r="M31" s="91"/>
      <c r="N31" s="94"/>
      <c r="O31" s="68"/>
      <c r="P31" s="91"/>
      <c r="Q31" s="91"/>
      <c r="R31" s="94"/>
      <c r="S31" s="68"/>
      <c r="T31" s="91"/>
      <c r="U31" s="105"/>
      <c r="V31" s="94"/>
      <c r="W31" s="68"/>
      <c r="X31" s="3"/>
      <c r="Y31" s="91"/>
      <c r="Z31" s="94"/>
      <c r="AA31" s="68"/>
      <c r="AB31" s="91"/>
      <c r="AC31" s="91"/>
      <c r="AD31" s="94"/>
      <c r="AE31" s="68"/>
      <c r="AF31" s="91"/>
      <c r="AG31" s="91"/>
      <c r="AH31" s="68"/>
      <c r="AI31" s="91"/>
      <c r="AJ31" s="91"/>
      <c r="AK31" s="94"/>
      <c r="AL31" s="68"/>
      <c r="AM31" s="91"/>
      <c r="AN31" s="91"/>
      <c r="AO31" s="94"/>
      <c r="AP31" s="68"/>
      <c r="AQ31" s="91"/>
      <c r="AR31" s="94"/>
      <c r="AS31" s="68"/>
      <c r="AT31" s="91"/>
      <c r="AU31" s="94"/>
      <c r="AV31" s="3"/>
      <c r="AW31" s="91"/>
      <c r="AX31" s="91"/>
      <c r="AY31" s="91"/>
      <c r="AZ31" s="68"/>
      <c r="BA31" s="91"/>
      <c r="BB31" s="91"/>
      <c r="BC31" s="91"/>
      <c r="BD31" s="99" t="str">
        <f t="shared" si="0"/>
        <v xml:space="preserve"> </v>
      </c>
      <c r="BF31" s="23" t="str">
        <f t="shared" si="55"/>
        <v xml:space="preserve"> </v>
      </c>
      <c r="BG31" s="23" t="str">
        <f t="shared" si="56"/>
        <v xml:space="preserve"> </v>
      </c>
      <c r="BH31" s="23" t="str">
        <f t="shared" si="57"/>
        <v xml:space="preserve"> </v>
      </c>
      <c r="BI31" s="23" t="str">
        <f t="shared" si="58"/>
        <v xml:space="preserve"> </v>
      </c>
      <c r="BJ31" s="23" t="str">
        <f t="shared" si="59"/>
        <v xml:space="preserve"> </v>
      </c>
      <c r="BL31" s="4" t="str">
        <f t="shared" si="1"/>
        <v xml:space="preserve"> </v>
      </c>
      <c r="BM31" s="4" t="str">
        <f t="shared" si="2"/>
        <v xml:space="preserve"> </v>
      </c>
      <c r="BN31" s="4" t="str">
        <f t="shared" si="3"/>
        <v xml:space="preserve"> </v>
      </c>
      <c r="BO31" s="4" t="str">
        <f t="shared" si="4"/>
        <v xml:space="preserve"> </v>
      </c>
      <c r="BP31" s="4" t="str">
        <f t="shared" si="5"/>
        <v xml:space="preserve"> </v>
      </c>
      <c r="BQ31" s="4" t="str">
        <f t="shared" si="6"/>
        <v xml:space="preserve"> </v>
      </c>
      <c r="BR31" s="4" t="str">
        <f t="shared" si="7"/>
        <v xml:space="preserve"> </v>
      </c>
      <c r="BS31" s="4" t="str">
        <f t="shared" si="8"/>
        <v xml:space="preserve"> </v>
      </c>
      <c r="BT31" s="4" t="str">
        <f t="shared" si="9"/>
        <v xml:space="preserve"> </v>
      </c>
      <c r="BU31" s="4" t="str">
        <f t="shared" si="10"/>
        <v xml:space="preserve"> </v>
      </c>
      <c r="BV31" s="4" t="str">
        <f t="shared" si="11"/>
        <v xml:space="preserve"> </v>
      </c>
      <c r="BW31" s="4" t="str">
        <f t="shared" si="12"/>
        <v xml:space="preserve"> </v>
      </c>
      <c r="BX31" s="4" t="str">
        <f t="shared" si="13"/>
        <v xml:space="preserve"> </v>
      </c>
      <c r="BY31" s="4" t="str">
        <f t="shared" si="14"/>
        <v xml:space="preserve"> </v>
      </c>
      <c r="BZ31" s="4" t="str">
        <f t="shared" si="15"/>
        <v xml:space="preserve"> </v>
      </c>
      <c r="CA31" s="4" t="str">
        <f t="shared" si="16"/>
        <v xml:space="preserve"> </v>
      </c>
      <c r="CB31" s="4" t="str">
        <f t="shared" si="17"/>
        <v xml:space="preserve"> </v>
      </c>
      <c r="CC31" s="4" t="str">
        <f t="shared" si="18"/>
        <v xml:space="preserve"> </v>
      </c>
      <c r="CD31" s="4" t="str">
        <f t="shared" si="19"/>
        <v xml:space="preserve"> </v>
      </c>
      <c r="CE31" s="4" t="str">
        <f t="shared" si="20"/>
        <v xml:space="preserve"> </v>
      </c>
      <c r="CF31" s="4" t="str">
        <f t="shared" si="21"/>
        <v xml:space="preserve"> </v>
      </c>
      <c r="CG31" s="4" t="str">
        <f t="shared" si="22"/>
        <v xml:space="preserve"> </v>
      </c>
      <c r="CH31" s="4" t="str">
        <f t="shared" si="23"/>
        <v xml:space="preserve"> </v>
      </c>
      <c r="CI31" s="4" t="str">
        <f t="shared" si="24"/>
        <v xml:space="preserve"> </v>
      </c>
      <c r="CJ31" s="4" t="str">
        <f t="shared" si="25"/>
        <v xml:space="preserve"> </v>
      </c>
      <c r="CK31" s="4" t="str">
        <f t="shared" si="26"/>
        <v xml:space="preserve"> </v>
      </c>
      <c r="CL31" s="4" t="str">
        <f t="shared" si="27"/>
        <v xml:space="preserve"> </v>
      </c>
      <c r="CM31" s="4" t="str">
        <f t="shared" si="28"/>
        <v xml:space="preserve"> </v>
      </c>
      <c r="CN31" s="4" t="str">
        <f t="shared" si="29"/>
        <v xml:space="preserve"> </v>
      </c>
      <c r="CO31" s="4" t="str">
        <f t="shared" si="30"/>
        <v xml:space="preserve"> </v>
      </c>
      <c r="CP31" s="4" t="str">
        <f t="shared" si="31"/>
        <v xml:space="preserve"> </v>
      </c>
      <c r="CQ31" s="4" t="str">
        <f t="shared" si="32"/>
        <v xml:space="preserve"> </v>
      </c>
      <c r="CR31" s="4" t="str">
        <f t="shared" si="33"/>
        <v xml:space="preserve"> </v>
      </c>
      <c r="CS31" s="4" t="str">
        <f t="shared" si="34"/>
        <v xml:space="preserve"> </v>
      </c>
      <c r="CT31" s="4" t="str">
        <f t="shared" si="35"/>
        <v xml:space="preserve"> </v>
      </c>
      <c r="CU31" s="4" t="str">
        <f t="shared" si="36"/>
        <v xml:space="preserve"> </v>
      </c>
      <c r="CV31" s="4" t="str">
        <f t="shared" si="37"/>
        <v xml:space="preserve"> </v>
      </c>
      <c r="CW31" s="4" t="str">
        <f t="shared" si="38"/>
        <v xml:space="preserve"> </v>
      </c>
      <c r="CX31" s="4" t="str">
        <f t="shared" si="39"/>
        <v xml:space="preserve"> </v>
      </c>
      <c r="CY31" s="4" t="str">
        <f t="shared" si="40"/>
        <v xml:space="preserve"> </v>
      </c>
      <c r="CZ31" s="4" t="str">
        <f t="shared" si="41"/>
        <v xml:space="preserve"> </v>
      </c>
      <c r="DA31" s="4" t="str">
        <f t="shared" si="42"/>
        <v xml:space="preserve"> </v>
      </c>
      <c r="DB31" s="4" t="str">
        <f t="shared" si="43"/>
        <v xml:space="preserve"> </v>
      </c>
      <c r="DC31" s="4" t="str">
        <f t="shared" si="44"/>
        <v xml:space="preserve"> </v>
      </c>
      <c r="DD31" s="4" t="str">
        <f t="shared" si="45"/>
        <v xml:space="preserve"> </v>
      </c>
      <c r="DE31" s="4" t="str">
        <f t="shared" si="46"/>
        <v xml:space="preserve"> </v>
      </c>
      <c r="DF31" s="4" t="str">
        <f t="shared" si="47"/>
        <v xml:space="preserve"> </v>
      </c>
      <c r="DG31" s="4" t="str">
        <f t="shared" si="48"/>
        <v xml:space="preserve"> </v>
      </c>
      <c r="DH31" s="4" t="str">
        <f t="shared" si="49"/>
        <v xml:space="preserve"> </v>
      </c>
      <c r="DI31" s="4" t="str">
        <f t="shared" si="50"/>
        <v xml:space="preserve"> </v>
      </c>
      <c r="DJ31" s="4" t="str">
        <f t="shared" si="51"/>
        <v xml:space="preserve"> </v>
      </c>
      <c r="DK31" s="4" t="str">
        <f t="shared" si="52"/>
        <v xml:space="preserve"> </v>
      </c>
      <c r="DL31" s="4" t="str">
        <f t="shared" si="53"/>
        <v xml:space="preserve"> </v>
      </c>
      <c r="DM31" s="4" t="str">
        <f t="shared" si="54"/>
        <v xml:space="preserve"> </v>
      </c>
      <c r="DN31" s="15" t="str">
        <f t="shared" si="60"/>
        <v xml:space="preserve"> </v>
      </c>
    </row>
    <row r="32" spans="1:118">
      <c r="A32" s="85"/>
      <c r="B32" s="68"/>
      <c r="C32" s="91"/>
      <c r="D32" s="91"/>
      <c r="E32" s="91"/>
      <c r="F32" s="94"/>
      <c r="G32" s="68"/>
      <c r="H32" s="91"/>
      <c r="I32" s="91"/>
      <c r="J32" s="94"/>
      <c r="K32" s="68"/>
      <c r="L32" s="3"/>
      <c r="M32" s="91"/>
      <c r="N32" s="94"/>
      <c r="O32" s="68"/>
      <c r="P32" s="91"/>
      <c r="Q32" s="91"/>
      <c r="R32" s="94"/>
      <c r="S32" s="68"/>
      <c r="T32" s="91"/>
      <c r="U32" s="105"/>
      <c r="V32" s="94"/>
      <c r="W32" s="68"/>
      <c r="X32" s="3"/>
      <c r="Y32" s="91"/>
      <c r="Z32" s="94"/>
      <c r="AA32" s="68"/>
      <c r="AB32" s="91"/>
      <c r="AC32" s="91"/>
      <c r="AD32" s="94"/>
      <c r="AE32" s="68"/>
      <c r="AF32" s="91"/>
      <c r="AG32" s="91"/>
      <c r="AH32" s="68"/>
      <c r="AI32" s="91"/>
      <c r="AJ32" s="91"/>
      <c r="AK32" s="94"/>
      <c r="AL32" s="68"/>
      <c r="AM32" s="91"/>
      <c r="AN32" s="91"/>
      <c r="AO32" s="94"/>
      <c r="AP32" s="68"/>
      <c r="AQ32" s="91"/>
      <c r="AR32" s="94"/>
      <c r="AS32" s="68"/>
      <c r="AT32" s="91"/>
      <c r="AU32" s="94"/>
      <c r="AV32" s="3"/>
      <c r="AW32" s="91"/>
      <c r="AX32" s="91"/>
      <c r="AY32" s="91"/>
      <c r="AZ32" s="68"/>
      <c r="BA32" s="91"/>
      <c r="BB32" s="91"/>
      <c r="BC32" s="91"/>
      <c r="BD32" s="99" t="str">
        <f t="shared" si="0"/>
        <v xml:space="preserve"> </v>
      </c>
      <c r="BF32" s="23" t="str">
        <f t="shared" si="55"/>
        <v xml:space="preserve"> </v>
      </c>
      <c r="BG32" s="23" t="str">
        <f t="shared" si="56"/>
        <v xml:space="preserve"> </v>
      </c>
      <c r="BH32" s="23" t="str">
        <f t="shared" si="57"/>
        <v xml:space="preserve"> </v>
      </c>
      <c r="BI32" s="23" t="str">
        <f t="shared" si="58"/>
        <v xml:space="preserve"> </v>
      </c>
      <c r="BJ32" s="23" t="str">
        <f t="shared" si="59"/>
        <v xml:space="preserve"> </v>
      </c>
      <c r="BL32" s="4" t="str">
        <f t="shared" si="1"/>
        <v xml:space="preserve"> </v>
      </c>
      <c r="BM32" s="4" t="str">
        <f t="shared" si="2"/>
        <v xml:space="preserve"> </v>
      </c>
      <c r="BN32" s="4" t="str">
        <f t="shared" si="3"/>
        <v xml:space="preserve"> </v>
      </c>
      <c r="BO32" s="4" t="str">
        <f t="shared" si="4"/>
        <v xml:space="preserve"> </v>
      </c>
      <c r="BP32" s="4" t="str">
        <f t="shared" si="5"/>
        <v xml:space="preserve"> </v>
      </c>
      <c r="BQ32" s="4" t="str">
        <f t="shared" si="6"/>
        <v xml:space="preserve"> </v>
      </c>
      <c r="BR32" s="4" t="str">
        <f t="shared" si="7"/>
        <v xml:space="preserve"> </v>
      </c>
      <c r="BS32" s="4" t="str">
        <f t="shared" si="8"/>
        <v xml:space="preserve"> </v>
      </c>
      <c r="BT32" s="4" t="str">
        <f t="shared" si="9"/>
        <v xml:space="preserve"> </v>
      </c>
      <c r="BU32" s="4" t="str">
        <f t="shared" si="10"/>
        <v xml:space="preserve"> </v>
      </c>
      <c r="BV32" s="4" t="str">
        <f t="shared" si="11"/>
        <v xml:space="preserve"> </v>
      </c>
      <c r="BW32" s="4" t="str">
        <f t="shared" si="12"/>
        <v xml:space="preserve"> </v>
      </c>
      <c r="BX32" s="4" t="str">
        <f t="shared" si="13"/>
        <v xml:space="preserve"> </v>
      </c>
      <c r="BY32" s="4" t="str">
        <f t="shared" si="14"/>
        <v xml:space="preserve"> </v>
      </c>
      <c r="BZ32" s="4" t="str">
        <f t="shared" si="15"/>
        <v xml:space="preserve"> </v>
      </c>
      <c r="CA32" s="4" t="str">
        <f t="shared" si="16"/>
        <v xml:space="preserve"> </v>
      </c>
      <c r="CB32" s="4" t="str">
        <f t="shared" si="17"/>
        <v xml:space="preserve"> </v>
      </c>
      <c r="CC32" s="4" t="str">
        <f t="shared" si="18"/>
        <v xml:space="preserve"> </v>
      </c>
      <c r="CD32" s="4" t="str">
        <f t="shared" si="19"/>
        <v xml:space="preserve"> </v>
      </c>
      <c r="CE32" s="4" t="str">
        <f t="shared" si="20"/>
        <v xml:space="preserve"> </v>
      </c>
      <c r="CF32" s="4" t="str">
        <f t="shared" si="21"/>
        <v xml:space="preserve"> </v>
      </c>
      <c r="CG32" s="4" t="str">
        <f t="shared" si="22"/>
        <v xml:space="preserve"> </v>
      </c>
      <c r="CH32" s="4" t="str">
        <f t="shared" si="23"/>
        <v xml:space="preserve"> </v>
      </c>
      <c r="CI32" s="4" t="str">
        <f t="shared" si="24"/>
        <v xml:space="preserve"> </v>
      </c>
      <c r="CJ32" s="4" t="str">
        <f t="shared" si="25"/>
        <v xml:space="preserve"> </v>
      </c>
      <c r="CK32" s="4" t="str">
        <f t="shared" si="26"/>
        <v xml:space="preserve"> </v>
      </c>
      <c r="CL32" s="4" t="str">
        <f t="shared" si="27"/>
        <v xml:space="preserve"> </v>
      </c>
      <c r="CM32" s="4" t="str">
        <f t="shared" si="28"/>
        <v xml:space="preserve"> </v>
      </c>
      <c r="CN32" s="4" t="str">
        <f t="shared" si="29"/>
        <v xml:space="preserve"> </v>
      </c>
      <c r="CO32" s="4" t="str">
        <f t="shared" si="30"/>
        <v xml:space="preserve"> </v>
      </c>
      <c r="CP32" s="4" t="str">
        <f t="shared" si="31"/>
        <v xml:space="preserve"> </v>
      </c>
      <c r="CQ32" s="4" t="str">
        <f t="shared" si="32"/>
        <v xml:space="preserve"> </v>
      </c>
      <c r="CR32" s="4" t="str">
        <f t="shared" si="33"/>
        <v xml:space="preserve"> </v>
      </c>
      <c r="CS32" s="4" t="str">
        <f t="shared" si="34"/>
        <v xml:space="preserve"> </v>
      </c>
      <c r="CT32" s="4" t="str">
        <f t="shared" si="35"/>
        <v xml:space="preserve"> </v>
      </c>
      <c r="CU32" s="4" t="str">
        <f t="shared" si="36"/>
        <v xml:space="preserve"> </v>
      </c>
      <c r="CV32" s="4" t="str">
        <f t="shared" si="37"/>
        <v xml:space="preserve"> </v>
      </c>
      <c r="CW32" s="4" t="str">
        <f t="shared" si="38"/>
        <v xml:space="preserve"> </v>
      </c>
      <c r="CX32" s="4" t="str">
        <f t="shared" si="39"/>
        <v xml:space="preserve"> </v>
      </c>
      <c r="CY32" s="4" t="str">
        <f t="shared" si="40"/>
        <v xml:space="preserve"> </v>
      </c>
      <c r="CZ32" s="4" t="str">
        <f t="shared" si="41"/>
        <v xml:space="preserve"> </v>
      </c>
      <c r="DA32" s="4" t="str">
        <f t="shared" si="42"/>
        <v xml:space="preserve"> </v>
      </c>
      <c r="DB32" s="4" t="str">
        <f t="shared" si="43"/>
        <v xml:space="preserve"> </v>
      </c>
      <c r="DC32" s="4" t="str">
        <f t="shared" si="44"/>
        <v xml:space="preserve"> </v>
      </c>
      <c r="DD32" s="4" t="str">
        <f t="shared" si="45"/>
        <v xml:space="preserve"> </v>
      </c>
      <c r="DE32" s="4" t="str">
        <f t="shared" si="46"/>
        <v xml:space="preserve"> </v>
      </c>
      <c r="DF32" s="4" t="str">
        <f t="shared" si="47"/>
        <v xml:space="preserve"> </v>
      </c>
      <c r="DG32" s="4" t="str">
        <f t="shared" si="48"/>
        <v xml:space="preserve"> </v>
      </c>
      <c r="DH32" s="4" t="str">
        <f t="shared" si="49"/>
        <v xml:space="preserve"> </v>
      </c>
      <c r="DI32" s="4" t="str">
        <f t="shared" si="50"/>
        <v xml:space="preserve"> </v>
      </c>
      <c r="DJ32" s="4" t="str">
        <f t="shared" si="51"/>
        <v xml:space="preserve"> </v>
      </c>
      <c r="DK32" s="4" t="str">
        <f t="shared" si="52"/>
        <v xml:space="preserve"> </v>
      </c>
      <c r="DL32" s="4" t="str">
        <f t="shared" si="53"/>
        <v xml:space="preserve"> </v>
      </c>
      <c r="DM32" s="4" t="str">
        <f t="shared" si="54"/>
        <v xml:space="preserve"> </v>
      </c>
      <c r="DN32" s="15" t="str">
        <f t="shared" si="60"/>
        <v xml:space="preserve"> </v>
      </c>
    </row>
    <row r="33" spans="1:118">
      <c r="A33" s="85"/>
      <c r="B33" s="68"/>
      <c r="C33" s="91"/>
      <c r="D33" s="91"/>
      <c r="E33" s="91"/>
      <c r="F33" s="94"/>
      <c r="G33" s="68"/>
      <c r="H33" s="91"/>
      <c r="I33" s="91"/>
      <c r="J33" s="94"/>
      <c r="K33" s="68"/>
      <c r="L33" s="3"/>
      <c r="M33" s="91"/>
      <c r="N33" s="94"/>
      <c r="O33" s="68"/>
      <c r="P33" s="91"/>
      <c r="Q33" s="91"/>
      <c r="R33" s="94"/>
      <c r="S33" s="68"/>
      <c r="T33" s="91"/>
      <c r="U33" s="105"/>
      <c r="V33" s="94"/>
      <c r="W33" s="68"/>
      <c r="X33" s="3"/>
      <c r="Y33" s="91"/>
      <c r="Z33" s="94"/>
      <c r="AA33" s="68"/>
      <c r="AB33" s="91"/>
      <c r="AC33" s="91"/>
      <c r="AD33" s="94"/>
      <c r="AE33" s="68"/>
      <c r="AF33" s="91"/>
      <c r="AG33" s="91"/>
      <c r="AH33" s="68"/>
      <c r="AI33" s="91"/>
      <c r="AJ33" s="91"/>
      <c r="AK33" s="94"/>
      <c r="AL33" s="68"/>
      <c r="AM33" s="91"/>
      <c r="AN33" s="91"/>
      <c r="AO33" s="94"/>
      <c r="AP33" s="68"/>
      <c r="AQ33" s="91"/>
      <c r="AR33" s="94"/>
      <c r="AS33" s="68"/>
      <c r="AT33" s="91"/>
      <c r="AU33" s="94"/>
      <c r="AV33" s="3"/>
      <c r="AW33" s="91"/>
      <c r="AX33" s="91"/>
      <c r="AY33" s="91"/>
      <c r="AZ33" s="68"/>
      <c r="BA33" s="91"/>
      <c r="BB33" s="91"/>
      <c r="BC33" s="91"/>
      <c r="BD33" s="99" t="str">
        <f t="shared" si="0"/>
        <v xml:space="preserve"> </v>
      </c>
      <c r="BF33" s="23" t="str">
        <f t="shared" si="55"/>
        <v xml:space="preserve"> </v>
      </c>
      <c r="BG33" s="23" t="str">
        <f t="shared" si="56"/>
        <v xml:space="preserve"> </v>
      </c>
      <c r="BH33" s="23" t="str">
        <f t="shared" si="57"/>
        <v xml:space="preserve"> </v>
      </c>
      <c r="BI33" s="23" t="str">
        <f t="shared" si="58"/>
        <v xml:space="preserve"> </v>
      </c>
      <c r="BJ33" s="23" t="str">
        <f t="shared" si="59"/>
        <v xml:space="preserve"> </v>
      </c>
      <c r="BL33" s="4" t="str">
        <f t="shared" si="1"/>
        <v xml:space="preserve"> </v>
      </c>
      <c r="BM33" s="4" t="str">
        <f t="shared" si="2"/>
        <v xml:space="preserve"> </v>
      </c>
      <c r="BN33" s="4" t="str">
        <f t="shared" si="3"/>
        <v xml:space="preserve"> </v>
      </c>
      <c r="BO33" s="4" t="str">
        <f t="shared" si="4"/>
        <v xml:space="preserve"> </v>
      </c>
      <c r="BP33" s="4" t="str">
        <f t="shared" si="5"/>
        <v xml:space="preserve"> </v>
      </c>
      <c r="BQ33" s="4" t="str">
        <f t="shared" si="6"/>
        <v xml:space="preserve"> </v>
      </c>
      <c r="BR33" s="4" t="str">
        <f t="shared" si="7"/>
        <v xml:space="preserve"> </v>
      </c>
      <c r="BS33" s="4" t="str">
        <f t="shared" si="8"/>
        <v xml:space="preserve"> </v>
      </c>
      <c r="BT33" s="4" t="str">
        <f t="shared" si="9"/>
        <v xml:space="preserve"> </v>
      </c>
      <c r="BU33" s="4" t="str">
        <f t="shared" si="10"/>
        <v xml:space="preserve"> </v>
      </c>
      <c r="BV33" s="4" t="str">
        <f t="shared" si="11"/>
        <v xml:space="preserve"> </v>
      </c>
      <c r="BW33" s="4" t="str">
        <f t="shared" si="12"/>
        <v xml:space="preserve"> </v>
      </c>
      <c r="BX33" s="4" t="str">
        <f t="shared" si="13"/>
        <v xml:space="preserve"> </v>
      </c>
      <c r="BY33" s="4" t="str">
        <f t="shared" si="14"/>
        <v xml:space="preserve"> </v>
      </c>
      <c r="BZ33" s="4" t="str">
        <f t="shared" si="15"/>
        <v xml:space="preserve"> </v>
      </c>
      <c r="CA33" s="4" t="str">
        <f t="shared" si="16"/>
        <v xml:space="preserve"> </v>
      </c>
      <c r="CB33" s="4" t="str">
        <f t="shared" si="17"/>
        <v xml:space="preserve"> </v>
      </c>
      <c r="CC33" s="4" t="str">
        <f t="shared" si="18"/>
        <v xml:space="preserve"> </v>
      </c>
      <c r="CD33" s="4" t="str">
        <f t="shared" si="19"/>
        <v xml:space="preserve"> </v>
      </c>
      <c r="CE33" s="4" t="str">
        <f t="shared" si="20"/>
        <v xml:space="preserve"> </v>
      </c>
      <c r="CF33" s="4" t="str">
        <f t="shared" si="21"/>
        <v xml:space="preserve"> </v>
      </c>
      <c r="CG33" s="4" t="str">
        <f t="shared" si="22"/>
        <v xml:space="preserve"> </v>
      </c>
      <c r="CH33" s="4" t="str">
        <f t="shared" si="23"/>
        <v xml:space="preserve"> </v>
      </c>
      <c r="CI33" s="4" t="str">
        <f t="shared" si="24"/>
        <v xml:space="preserve"> </v>
      </c>
      <c r="CJ33" s="4" t="str">
        <f t="shared" si="25"/>
        <v xml:space="preserve"> </v>
      </c>
      <c r="CK33" s="4" t="str">
        <f t="shared" si="26"/>
        <v xml:space="preserve"> </v>
      </c>
      <c r="CL33" s="4" t="str">
        <f t="shared" si="27"/>
        <v xml:space="preserve"> </v>
      </c>
      <c r="CM33" s="4" t="str">
        <f t="shared" si="28"/>
        <v xml:space="preserve"> </v>
      </c>
      <c r="CN33" s="4" t="str">
        <f t="shared" si="29"/>
        <v xml:space="preserve"> </v>
      </c>
      <c r="CO33" s="4" t="str">
        <f t="shared" si="30"/>
        <v xml:space="preserve"> </v>
      </c>
      <c r="CP33" s="4" t="str">
        <f t="shared" si="31"/>
        <v xml:space="preserve"> </v>
      </c>
      <c r="CQ33" s="4" t="str">
        <f t="shared" si="32"/>
        <v xml:space="preserve"> </v>
      </c>
      <c r="CR33" s="4" t="str">
        <f t="shared" si="33"/>
        <v xml:space="preserve"> </v>
      </c>
      <c r="CS33" s="4" t="str">
        <f t="shared" si="34"/>
        <v xml:space="preserve"> </v>
      </c>
      <c r="CT33" s="4" t="str">
        <f t="shared" si="35"/>
        <v xml:space="preserve"> </v>
      </c>
      <c r="CU33" s="4" t="str">
        <f t="shared" si="36"/>
        <v xml:space="preserve"> </v>
      </c>
      <c r="CV33" s="4" t="str">
        <f t="shared" si="37"/>
        <v xml:space="preserve"> </v>
      </c>
      <c r="CW33" s="4" t="str">
        <f t="shared" si="38"/>
        <v xml:space="preserve"> </v>
      </c>
      <c r="CX33" s="4" t="str">
        <f t="shared" si="39"/>
        <v xml:space="preserve"> </v>
      </c>
      <c r="CY33" s="4" t="str">
        <f t="shared" si="40"/>
        <v xml:space="preserve"> </v>
      </c>
      <c r="CZ33" s="4" t="str">
        <f t="shared" si="41"/>
        <v xml:space="preserve"> </v>
      </c>
      <c r="DA33" s="4" t="str">
        <f t="shared" si="42"/>
        <v xml:space="preserve"> </v>
      </c>
      <c r="DB33" s="4" t="str">
        <f t="shared" si="43"/>
        <v xml:space="preserve"> </v>
      </c>
      <c r="DC33" s="4" t="str">
        <f t="shared" si="44"/>
        <v xml:space="preserve"> </v>
      </c>
      <c r="DD33" s="4" t="str">
        <f t="shared" si="45"/>
        <v xml:space="preserve"> </v>
      </c>
      <c r="DE33" s="4" t="str">
        <f t="shared" si="46"/>
        <v xml:space="preserve"> </v>
      </c>
      <c r="DF33" s="4" t="str">
        <f t="shared" si="47"/>
        <v xml:space="preserve"> </v>
      </c>
      <c r="DG33" s="4" t="str">
        <f t="shared" si="48"/>
        <v xml:space="preserve"> </v>
      </c>
      <c r="DH33" s="4" t="str">
        <f t="shared" si="49"/>
        <v xml:space="preserve"> </v>
      </c>
      <c r="DI33" s="4" t="str">
        <f t="shared" si="50"/>
        <v xml:space="preserve"> </v>
      </c>
      <c r="DJ33" s="4" t="str">
        <f t="shared" si="51"/>
        <v xml:space="preserve"> </v>
      </c>
      <c r="DK33" s="4" t="str">
        <f t="shared" si="52"/>
        <v xml:space="preserve"> </v>
      </c>
      <c r="DL33" s="4" t="str">
        <f t="shared" si="53"/>
        <v xml:space="preserve"> </v>
      </c>
      <c r="DM33" s="4" t="str">
        <f t="shared" si="54"/>
        <v xml:space="preserve"> </v>
      </c>
      <c r="DN33" s="15" t="str">
        <f t="shared" si="60"/>
        <v xml:space="preserve"> </v>
      </c>
    </row>
    <row r="34" spans="1:118">
      <c r="A34" s="85"/>
      <c r="B34" s="68"/>
      <c r="C34" s="91"/>
      <c r="D34" s="91"/>
      <c r="E34" s="91"/>
      <c r="F34" s="94"/>
      <c r="G34" s="68"/>
      <c r="H34" s="91"/>
      <c r="I34" s="91"/>
      <c r="J34" s="94"/>
      <c r="K34" s="68"/>
      <c r="L34" s="3"/>
      <c r="M34" s="91"/>
      <c r="N34" s="94"/>
      <c r="O34" s="68"/>
      <c r="P34" s="91"/>
      <c r="Q34" s="91"/>
      <c r="R34" s="94"/>
      <c r="S34" s="68"/>
      <c r="T34" s="91"/>
      <c r="U34" s="105"/>
      <c r="V34" s="94"/>
      <c r="W34" s="68"/>
      <c r="X34" s="3"/>
      <c r="Y34" s="91"/>
      <c r="Z34" s="94"/>
      <c r="AA34" s="68"/>
      <c r="AB34" s="91"/>
      <c r="AC34" s="91"/>
      <c r="AD34" s="94"/>
      <c r="AE34" s="68"/>
      <c r="AF34" s="91"/>
      <c r="AG34" s="91"/>
      <c r="AH34" s="68"/>
      <c r="AI34" s="91"/>
      <c r="AJ34" s="91"/>
      <c r="AK34" s="94"/>
      <c r="AL34" s="68"/>
      <c r="AM34" s="91"/>
      <c r="AN34" s="91"/>
      <c r="AO34" s="94"/>
      <c r="AP34" s="68"/>
      <c r="AQ34" s="91"/>
      <c r="AR34" s="94"/>
      <c r="AS34" s="68"/>
      <c r="AT34" s="91"/>
      <c r="AU34" s="94"/>
      <c r="AV34" s="3"/>
      <c r="AW34" s="91"/>
      <c r="AX34" s="91"/>
      <c r="AY34" s="91"/>
      <c r="AZ34" s="68"/>
      <c r="BA34" s="91"/>
      <c r="BB34" s="91"/>
      <c r="BC34" s="91"/>
      <c r="BD34" s="99" t="str">
        <f t="shared" si="0"/>
        <v xml:space="preserve"> </v>
      </c>
      <c r="BF34" s="23" t="str">
        <f t="shared" si="55"/>
        <v xml:space="preserve"> </v>
      </c>
      <c r="BG34" s="23" t="str">
        <f t="shared" si="56"/>
        <v xml:space="preserve"> </v>
      </c>
      <c r="BH34" s="23" t="str">
        <f t="shared" si="57"/>
        <v xml:space="preserve"> </v>
      </c>
      <c r="BI34" s="23" t="str">
        <f t="shared" si="58"/>
        <v xml:space="preserve"> </v>
      </c>
      <c r="BJ34" s="23" t="str">
        <f t="shared" si="59"/>
        <v xml:space="preserve"> </v>
      </c>
      <c r="BL34" s="4" t="str">
        <f t="shared" si="1"/>
        <v xml:space="preserve"> </v>
      </c>
      <c r="BM34" s="4" t="str">
        <f t="shared" si="2"/>
        <v xml:space="preserve"> </v>
      </c>
      <c r="BN34" s="4" t="str">
        <f t="shared" si="3"/>
        <v xml:space="preserve"> </v>
      </c>
      <c r="BO34" s="4" t="str">
        <f t="shared" si="4"/>
        <v xml:space="preserve"> </v>
      </c>
      <c r="BP34" s="4" t="str">
        <f t="shared" si="5"/>
        <v xml:space="preserve"> </v>
      </c>
      <c r="BQ34" s="4" t="str">
        <f t="shared" si="6"/>
        <v xml:space="preserve"> </v>
      </c>
      <c r="BR34" s="4" t="str">
        <f t="shared" si="7"/>
        <v xml:space="preserve"> </v>
      </c>
      <c r="BS34" s="4" t="str">
        <f t="shared" si="8"/>
        <v xml:space="preserve"> </v>
      </c>
      <c r="BT34" s="4" t="str">
        <f t="shared" si="9"/>
        <v xml:space="preserve"> </v>
      </c>
      <c r="BU34" s="4" t="str">
        <f t="shared" si="10"/>
        <v xml:space="preserve"> </v>
      </c>
      <c r="BV34" s="4" t="str">
        <f t="shared" si="11"/>
        <v xml:space="preserve"> </v>
      </c>
      <c r="BW34" s="4" t="str">
        <f t="shared" si="12"/>
        <v xml:space="preserve"> </v>
      </c>
      <c r="BX34" s="4" t="str">
        <f t="shared" si="13"/>
        <v xml:space="preserve"> </v>
      </c>
      <c r="BY34" s="4" t="str">
        <f t="shared" si="14"/>
        <v xml:space="preserve"> </v>
      </c>
      <c r="BZ34" s="4" t="str">
        <f t="shared" si="15"/>
        <v xml:space="preserve"> </v>
      </c>
      <c r="CA34" s="4" t="str">
        <f t="shared" si="16"/>
        <v xml:space="preserve"> </v>
      </c>
      <c r="CB34" s="4" t="str">
        <f t="shared" si="17"/>
        <v xml:space="preserve"> </v>
      </c>
      <c r="CC34" s="4" t="str">
        <f t="shared" si="18"/>
        <v xml:space="preserve"> </v>
      </c>
      <c r="CD34" s="4" t="str">
        <f t="shared" si="19"/>
        <v xml:space="preserve"> </v>
      </c>
      <c r="CE34" s="4" t="str">
        <f t="shared" si="20"/>
        <v xml:space="preserve"> </v>
      </c>
      <c r="CF34" s="4" t="str">
        <f t="shared" si="21"/>
        <v xml:space="preserve"> </v>
      </c>
      <c r="CG34" s="4" t="str">
        <f t="shared" si="22"/>
        <v xml:space="preserve"> </v>
      </c>
      <c r="CH34" s="4" t="str">
        <f t="shared" si="23"/>
        <v xml:space="preserve"> </v>
      </c>
      <c r="CI34" s="4" t="str">
        <f t="shared" si="24"/>
        <v xml:space="preserve"> </v>
      </c>
      <c r="CJ34" s="4" t="str">
        <f t="shared" si="25"/>
        <v xml:space="preserve"> </v>
      </c>
      <c r="CK34" s="4" t="str">
        <f t="shared" si="26"/>
        <v xml:space="preserve"> </v>
      </c>
      <c r="CL34" s="4" t="str">
        <f t="shared" si="27"/>
        <v xml:space="preserve"> </v>
      </c>
      <c r="CM34" s="4" t="str">
        <f t="shared" si="28"/>
        <v xml:space="preserve"> </v>
      </c>
      <c r="CN34" s="4" t="str">
        <f t="shared" si="29"/>
        <v xml:space="preserve"> </v>
      </c>
      <c r="CO34" s="4" t="str">
        <f t="shared" si="30"/>
        <v xml:space="preserve"> </v>
      </c>
      <c r="CP34" s="4" t="str">
        <f t="shared" si="31"/>
        <v xml:space="preserve"> </v>
      </c>
      <c r="CQ34" s="4" t="str">
        <f t="shared" si="32"/>
        <v xml:space="preserve"> </v>
      </c>
      <c r="CR34" s="4" t="str">
        <f t="shared" si="33"/>
        <v xml:space="preserve"> </v>
      </c>
      <c r="CS34" s="4" t="str">
        <f t="shared" si="34"/>
        <v xml:space="preserve"> </v>
      </c>
      <c r="CT34" s="4" t="str">
        <f t="shared" si="35"/>
        <v xml:space="preserve"> </v>
      </c>
      <c r="CU34" s="4" t="str">
        <f t="shared" si="36"/>
        <v xml:space="preserve"> </v>
      </c>
      <c r="CV34" s="4" t="str">
        <f t="shared" si="37"/>
        <v xml:space="preserve"> </v>
      </c>
      <c r="CW34" s="4" t="str">
        <f t="shared" si="38"/>
        <v xml:space="preserve"> </v>
      </c>
      <c r="CX34" s="4" t="str">
        <f t="shared" si="39"/>
        <v xml:space="preserve"> </v>
      </c>
      <c r="CY34" s="4" t="str">
        <f t="shared" si="40"/>
        <v xml:space="preserve"> </v>
      </c>
      <c r="CZ34" s="4" t="str">
        <f t="shared" si="41"/>
        <v xml:space="preserve"> </v>
      </c>
      <c r="DA34" s="4" t="str">
        <f t="shared" si="42"/>
        <v xml:space="preserve"> </v>
      </c>
      <c r="DB34" s="4" t="str">
        <f t="shared" si="43"/>
        <v xml:space="preserve"> </v>
      </c>
      <c r="DC34" s="4" t="str">
        <f t="shared" si="44"/>
        <v xml:space="preserve"> </v>
      </c>
      <c r="DD34" s="4" t="str">
        <f t="shared" si="45"/>
        <v xml:space="preserve"> </v>
      </c>
      <c r="DE34" s="4" t="str">
        <f t="shared" si="46"/>
        <v xml:space="preserve"> </v>
      </c>
      <c r="DF34" s="4" t="str">
        <f t="shared" si="47"/>
        <v xml:space="preserve"> </v>
      </c>
      <c r="DG34" s="4" t="str">
        <f t="shared" si="48"/>
        <v xml:space="preserve"> </v>
      </c>
      <c r="DH34" s="4" t="str">
        <f t="shared" si="49"/>
        <v xml:space="preserve"> </v>
      </c>
      <c r="DI34" s="4" t="str">
        <f t="shared" si="50"/>
        <v xml:space="preserve"> </v>
      </c>
      <c r="DJ34" s="4" t="str">
        <f t="shared" si="51"/>
        <v xml:space="preserve"> </v>
      </c>
      <c r="DK34" s="4" t="str">
        <f t="shared" si="52"/>
        <v xml:space="preserve"> </v>
      </c>
      <c r="DL34" s="4" t="str">
        <f t="shared" si="53"/>
        <v xml:space="preserve"> </v>
      </c>
      <c r="DM34" s="4" t="str">
        <f t="shared" si="54"/>
        <v xml:space="preserve"> </v>
      </c>
      <c r="DN34" s="15" t="str">
        <f t="shared" si="60"/>
        <v xml:space="preserve"> </v>
      </c>
    </row>
    <row r="35" spans="1:118">
      <c r="A35" s="85"/>
      <c r="B35" s="68"/>
      <c r="C35" s="91"/>
      <c r="D35" s="91"/>
      <c r="E35" s="91"/>
      <c r="F35" s="94"/>
      <c r="G35" s="68"/>
      <c r="H35" s="91"/>
      <c r="I35" s="91"/>
      <c r="J35" s="94"/>
      <c r="K35" s="68"/>
      <c r="L35" s="3"/>
      <c r="M35" s="91"/>
      <c r="N35" s="94"/>
      <c r="O35" s="68"/>
      <c r="P35" s="91"/>
      <c r="Q35" s="91"/>
      <c r="R35" s="94"/>
      <c r="S35" s="68"/>
      <c r="T35" s="91"/>
      <c r="U35" s="105"/>
      <c r="V35" s="94"/>
      <c r="W35" s="68"/>
      <c r="X35" s="3"/>
      <c r="Y35" s="91"/>
      <c r="Z35" s="94"/>
      <c r="AA35" s="68"/>
      <c r="AB35" s="91"/>
      <c r="AC35" s="91"/>
      <c r="AD35" s="94"/>
      <c r="AE35" s="68"/>
      <c r="AF35" s="91"/>
      <c r="AG35" s="91"/>
      <c r="AH35" s="68"/>
      <c r="AI35" s="91"/>
      <c r="AJ35" s="91"/>
      <c r="AK35" s="94"/>
      <c r="AL35" s="68"/>
      <c r="AM35" s="91"/>
      <c r="AN35" s="91"/>
      <c r="AO35" s="94"/>
      <c r="AP35" s="68"/>
      <c r="AQ35" s="91"/>
      <c r="AR35" s="94"/>
      <c r="AS35" s="68"/>
      <c r="AT35" s="91"/>
      <c r="AU35" s="94"/>
      <c r="AV35" s="3"/>
      <c r="AW35" s="91"/>
      <c r="AX35" s="91"/>
      <c r="AY35" s="91"/>
      <c r="AZ35" s="68"/>
      <c r="BA35" s="91"/>
      <c r="BB35" s="91"/>
      <c r="BC35" s="91"/>
      <c r="BD35" s="99" t="str">
        <f t="shared" si="0"/>
        <v xml:space="preserve"> </v>
      </c>
      <c r="BF35" s="23" t="str">
        <f t="shared" si="55"/>
        <v xml:space="preserve"> </v>
      </c>
      <c r="BG35" s="23" t="str">
        <f t="shared" si="56"/>
        <v xml:space="preserve"> </v>
      </c>
      <c r="BH35" s="23" t="str">
        <f t="shared" si="57"/>
        <v xml:space="preserve"> </v>
      </c>
      <c r="BI35" s="23" t="str">
        <f t="shared" si="58"/>
        <v xml:space="preserve"> </v>
      </c>
      <c r="BJ35" s="23" t="str">
        <f t="shared" si="59"/>
        <v xml:space="preserve"> </v>
      </c>
      <c r="BL35" s="4" t="str">
        <f t="shared" si="1"/>
        <v xml:space="preserve"> </v>
      </c>
      <c r="BM35" s="4" t="str">
        <f t="shared" si="2"/>
        <v xml:space="preserve"> </v>
      </c>
      <c r="BN35" s="4" t="str">
        <f t="shared" si="3"/>
        <v xml:space="preserve"> </v>
      </c>
      <c r="BO35" s="4" t="str">
        <f t="shared" si="4"/>
        <v xml:space="preserve"> </v>
      </c>
      <c r="BP35" s="4" t="str">
        <f t="shared" si="5"/>
        <v xml:space="preserve"> </v>
      </c>
      <c r="BQ35" s="4" t="str">
        <f t="shared" si="6"/>
        <v xml:space="preserve"> </v>
      </c>
      <c r="BR35" s="4" t="str">
        <f t="shared" si="7"/>
        <v xml:space="preserve"> </v>
      </c>
      <c r="BS35" s="4" t="str">
        <f t="shared" si="8"/>
        <v xml:space="preserve"> </v>
      </c>
      <c r="BT35" s="4" t="str">
        <f t="shared" si="9"/>
        <v xml:space="preserve"> </v>
      </c>
      <c r="BU35" s="4" t="str">
        <f t="shared" si="10"/>
        <v xml:space="preserve"> </v>
      </c>
      <c r="BV35" s="4" t="str">
        <f t="shared" si="11"/>
        <v xml:space="preserve"> </v>
      </c>
      <c r="BW35" s="4" t="str">
        <f t="shared" si="12"/>
        <v xml:space="preserve"> </v>
      </c>
      <c r="BX35" s="4" t="str">
        <f t="shared" si="13"/>
        <v xml:space="preserve"> </v>
      </c>
      <c r="BY35" s="4" t="str">
        <f t="shared" si="14"/>
        <v xml:space="preserve"> </v>
      </c>
      <c r="BZ35" s="4" t="str">
        <f t="shared" si="15"/>
        <v xml:space="preserve"> </v>
      </c>
      <c r="CA35" s="4" t="str">
        <f t="shared" si="16"/>
        <v xml:space="preserve"> </v>
      </c>
      <c r="CB35" s="4" t="str">
        <f t="shared" si="17"/>
        <v xml:space="preserve"> </v>
      </c>
      <c r="CC35" s="4" t="str">
        <f t="shared" si="18"/>
        <v xml:space="preserve"> </v>
      </c>
      <c r="CD35" s="4" t="str">
        <f t="shared" si="19"/>
        <v xml:space="preserve"> </v>
      </c>
      <c r="CE35" s="4" t="str">
        <f t="shared" si="20"/>
        <v xml:space="preserve"> </v>
      </c>
      <c r="CF35" s="4" t="str">
        <f t="shared" si="21"/>
        <v xml:space="preserve"> </v>
      </c>
      <c r="CG35" s="4" t="str">
        <f t="shared" si="22"/>
        <v xml:space="preserve"> </v>
      </c>
      <c r="CH35" s="4" t="str">
        <f t="shared" si="23"/>
        <v xml:space="preserve"> </v>
      </c>
      <c r="CI35" s="4" t="str">
        <f t="shared" si="24"/>
        <v xml:space="preserve"> </v>
      </c>
      <c r="CJ35" s="4" t="str">
        <f t="shared" si="25"/>
        <v xml:space="preserve"> </v>
      </c>
      <c r="CK35" s="4" t="str">
        <f t="shared" si="26"/>
        <v xml:space="preserve"> </v>
      </c>
      <c r="CL35" s="4" t="str">
        <f t="shared" si="27"/>
        <v xml:space="preserve"> </v>
      </c>
      <c r="CM35" s="4" t="str">
        <f t="shared" si="28"/>
        <v xml:space="preserve"> </v>
      </c>
      <c r="CN35" s="4" t="str">
        <f t="shared" si="29"/>
        <v xml:space="preserve"> </v>
      </c>
      <c r="CO35" s="4" t="str">
        <f t="shared" si="30"/>
        <v xml:space="preserve"> </v>
      </c>
      <c r="CP35" s="4" t="str">
        <f t="shared" si="31"/>
        <v xml:space="preserve"> </v>
      </c>
      <c r="CQ35" s="4" t="str">
        <f t="shared" si="32"/>
        <v xml:space="preserve"> </v>
      </c>
      <c r="CR35" s="4" t="str">
        <f t="shared" si="33"/>
        <v xml:space="preserve"> </v>
      </c>
      <c r="CS35" s="4" t="str">
        <f t="shared" si="34"/>
        <v xml:space="preserve"> </v>
      </c>
      <c r="CT35" s="4" t="str">
        <f t="shared" si="35"/>
        <v xml:space="preserve"> </v>
      </c>
      <c r="CU35" s="4" t="str">
        <f t="shared" si="36"/>
        <v xml:space="preserve"> </v>
      </c>
      <c r="CV35" s="4" t="str">
        <f t="shared" si="37"/>
        <v xml:space="preserve"> </v>
      </c>
      <c r="CW35" s="4" t="str">
        <f t="shared" si="38"/>
        <v xml:space="preserve"> </v>
      </c>
      <c r="CX35" s="4" t="str">
        <f t="shared" si="39"/>
        <v xml:space="preserve"> </v>
      </c>
      <c r="CY35" s="4" t="str">
        <f t="shared" si="40"/>
        <v xml:space="preserve"> </v>
      </c>
      <c r="CZ35" s="4" t="str">
        <f t="shared" si="41"/>
        <v xml:space="preserve"> </v>
      </c>
      <c r="DA35" s="4" t="str">
        <f t="shared" si="42"/>
        <v xml:space="preserve"> </v>
      </c>
      <c r="DB35" s="4" t="str">
        <f t="shared" si="43"/>
        <v xml:space="preserve"> </v>
      </c>
      <c r="DC35" s="4" t="str">
        <f t="shared" si="44"/>
        <v xml:space="preserve"> </v>
      </c>
      <c r="DD35" s="4" t="str">
        <f t="shared" si="45"/>
        <v xml:space="preserve"> </v>
      </c>
      <c r="DE35" s="4" t="str">
        <f t="shared" si="46"/>
        <v xml:space="preserve"> </v>
      </c>
      <c r="DF35" s="4" t="str">
        <f t="shared" si="47"/>
        <v xml:space="preserve"> </v>
      </c>
      <c r="DG35" s="4" t="str">
        <f t="shared" si="48"/>
        <v xml:space="preserve"> </v>
      </c>
      <c r="DH35" s="4" t="str">
        <f t="shared" si="49"/>
        <v xml:space="preserve"> </v>
      </c>
      <c r="DI35" s="4" t="str">
        <f t="shared" si="50"/>
        <v xml:space="preserve"> </v>
      </c>
      <c r="DJ35" s="4" t="str">
        <f t="shared" si="51"/>
        <v xml:space="preserve"> </v>
      </c>
      <c r="DK35" s="4" t="str">
        <f t="shared" si="52"/>
        <v xml:space="preserve"> </v>
      </c>
      <c r="DL35" s="4" t="str">
        <f t="shared" si="53"/>
        <v xml:space="preserve"> </v>
      </c>
      <c r="DM35" s="4" t="str">
        <f t="shared" si="54"/>
        <v xml:space="preserve"> </v>
      </c>
      <c r="DN35" s="15" t="str">
        <f t="shared" si="60"/>
        <v xml:space="preserve"> </v>
      </c>
    </row>
    <row r="36" spans="1:118">
      <c r="A36" s="85"/>
      <c r="B36" s="68"/>
      <c r="C36" s="91"/>
      <c r="D36" s="91"/>
      <c r="E36" s="91"/>
      <c r="F36" s="94"/>
      <c r="G36" s="68"/>
      <c r="H36" s="91"/>
      <c r="I36" s="91"/>
      <c r="J36" s="94"/>
      <c r="K36" s="68"/>
      <c r="L36" s="3"/>
      <c r="M36" s="91"/>
      <c r="N36" s="94"/>
      <c r="O36" s="68"/>
      <c r="P36" s="91"/>
      <c r="Q36" s="91"/>
      <c r="R36" s="94"/>
      <c r="S36" s="68"/>
      <c r="T36" s="91"/>
      <c r="U36" s="105"/>
      <c r="V36" s="94"/>
      <c r="W36" s="68"/>
      <c r="X36" s="3"/>
      <c r="Y36" s="91"/>
      <c r="Z36" s="94"/>
      <c r="AA36" s="68"/>
      <c r="AB36" s="91"/>
      <c r="AC36" s="91"/>
      <c r="AD36" s="94"/>
      <c r="AE36" s="68"/>
      <c r="AF36" s="91"/>
      <c r="AG36" s="91"/>
      <c r="AH36" s="68"/>
      <c r="AI36" s="91"/>
      <c r="AJ36" s="91"/>
      <c r="AK36" s="94"/>
      <c r="AL36" s="68"/>
      <c r="AM36" s="91"/>
      <c r="AN36" s="91"/>
      <c r="AO36" s="94"/>
      <c r="AP36" s="68"/>
      <c r="AQ36" s="91"/>
      <c r="AR36" s="94"/>
      <c r="AS36" s="68"/>
      <c r="AT36" s="91"/>
      <c r="AU36" s="94"/>
      <c r="AV36" s="3"/>
      <c r="AW36" s="91"/>
      <c r="AX36" s="91"/>
      <c r="AY36" s="91"/>
      <c r="AZ36" s="68"/>
      <c r="BA36" s="91"/>
      <c r="BB36" s="91"/>
      <c r="BC36" s="91"/>
      <c r="BD36" s="99" t="str">
        <f t="shared" si="0"/>
        <v xml:space="preserve"> </v>
      </c>
      <c r="BF36" s="23" t="str">
        <f t="shared" si="55"/>
        <v xml:space="preserve"> </v>
      </c>
      <c r="BG36" s="23" t="str">
        <f t="shared" si="56"/>
        <v xml:space="preserve"> </v>
      </c>
      <c r="BH36" s="23" t="str">
        <f t="shared" si="57"/>
        <v xml:space="preserve"> </v>
      </c>
      <c r="BI36" s="23" t="str">
        <f t="shared" si="58"/>
        <v xml:space="preserve"> </v>
      </c>
      <c r="BJ36" s="23" t="str">
        <f t="shared" si="59"/>
        <v xml:space="preserve"> </v>
      </c>
      <c r="BL36" s="4" t="str">
        <f t="shared" si="1"/>
        <v xml:space="preserve"> </v>
      </c>
      <c r="BM36" s="4" t="str">
        <f t="shared" si="2"/>
        <v xml:space="preserve"> </v>
      </c>
      <c r="BN36" s="4" t="str">
        <f t="shared" si="3"/>
        <v xml:space="preserve"> </v>
      </c>
      <c r="BO36" s="4" t="str">
        <f t="shared" si="4"/>
        <v xml:space="preserve"> </v>
      </c>
      <c r="BP36" s="4" t="str">
        <f t="shared" si="5"/>
        <v xml:space="preserve"> </v>
      </c>
      <c r="BQ36" s="4" t="str">
        <f t="shared" si="6"/>
        <v xml:space="preserve"> </v>
      </c>
      <c r="BR36" s="4" t="str">
        <f t="shared" si="7"/>
        <v xml:space="preserve"> </v>
      </c>
      <c r="BS36" s="4" t="str">
        <f t="shared" si="8"/>
        <v xml:space="preserve"> </v>
      </c>
      <c r="BT36" s="4" t="str">
        <f t="shared" si="9"/>
        <v xml:space="preserve"> </v>
      </c>
      <c r="BU36" s="4" t="str">
        <f t="shared" si="10"/>
        <v xml:space="preserve"> </v>
      </c>
      <c r="BV36" s="4" t="str">
        <f t="shared" si="11"/>
        <v xml:space="preserve"> </v>
      </c>
      <c r="BW36" s="4" t="str">
        <f t="shared" si="12"/>
        <v xml:space="preserve"> </v>
      </c>
      <c r="BX36" s="4" t="str">
        <f t="shared" si="13"/>
        <v xml:space="preserve"> </v>
      </c>
      <c r="BY36" s="4" t="str">
        <f t="shared" si="14"/>
        <v xml:space="preserve"> </v>
      </c>
      <c r="BZ36" s="4" t="str">
        <f t="shared" si="15"/>
        <v xml:space="preserve"> </v>
      </c>
      <c r="CA36" s="4" t="str">
        <f t="shared" si="16"/>
        <v xml:space="preserve"> </v>
      </c>
      <c r="CB36" s="4" t="str">
        <f t="shared" si="17"/>
        <v xml:space="preserve"> </v>
      </c>
      <c r="CC36" s="4" t="str">
        <f t="shared" si="18"/>
        <v xml:space="preserve"> </v>
      </c>
      <c r="CD36" s="4" t="str">
        <f t="shared" si="19"/>
        <v xml:space="preserve"> </v>
      </c>
      <c r="CE36" s="4" t="str">
        <f t="shared" si="20"/>
        <v xml:space="preserve"> </v>
      </c>
      <c r="CF36" s="4" t="str">
        <f t="shared" si="21"/>
        <v xml:space="preserve"> </v>
      </c>
      <c r="CG36" s="4" t="str">
        <f t="shared" si="22"/>
        <v xml:space="preserve"> </v>
      </c>
      <c r="CH36" s="4" t="str">
        <f t="shared" si="23"/>
        <v xml:space="preserve"> </v>
      </c>
      <c r="CI36" s="4" t="str">
        <f t="shared" si="24"/>
        <v xml:space="preserve"> </v>
      </c>
      <c r="CJ36" s="4" t="str">
        <f t="shared" si="25"/>
        <v xml:space="preserve"> </v>
      </c>
      <c r="CK36" s="4" t="str">
        <f t="shared" si="26"/>
        <v xml:space="preserve"> </v>
      </c>
      <c r="CL36" s="4" t="str">
        <f t="shared" si="27"/>
        <v xml:space="preserve"> </v>
      </c>
      <c r="CM36" s="4" t="str">
        <f t="shared" si="28"/>
        <v xml:space="preserve"> </v>
      </c>
      <c r="CN36" s="4" t="str">
        <f t="shared" si="29"/>
        <v xml:space="preserve"> </v>
      </c>
      <c r="CO36" s="4" t="str">
        <f t="shared" si="30"/>
        <v xml:space="preserve"> </v>
      </c>
      <c r="CP36" s="4" t="str">
        <f t="shared" si="31"/>
        <v xml:space="preserve"> </v>
      </c>
      <c r="CQ36" s="4" t="str">
        <f t="shared" si="32"/>
        <v xml:space="preserve"> </v>
      </c>
      <c r="CR36" s="4" t="str">
        <f t="shared" si="33"/>
        <v xml:space="preserve"> </v>
      </c>
      <c r="CS36" s="4" t="str">
        <f t="shared" si="34"/>
        <v xml:space="preserve"> </v>
      </c>
      <c r="CT36" s="4" t="str">
        <f t="shared" si="35"/>
        <v xml:space="preserve"> </v>
      </c>
      <c r="CU36" s="4" t="str">
        <f t="shared" si="36"/>
        <v xml:space="preserve"> </v>
      </c>
      <c r="CV36" s="4" t="str">
        <f t="shared" si="37"/>
        <v xml:space="preserve"> </v>
      </c>
      <c r="CW36" s="4" t="str">
        <f t="shared" si="38"/>
        <v xml:space="preserve"> </v>
      </c>
      <c r="CX36" s="4" t="str">
        <f t="shared" si="39"/>
        <v xml:space="preserve"> </v>
      </c>
      <c r="CY36" s="4" t="str">
        <f t="shared" si="40"/>
        <v xml:space="preserve"> </v>
      </c>
      <c r="CZ36" s="4" t="str">
        <f t="shared" si="41"/>
        <v xml:space="preserve"> </v>
      </c>
      <c r="DA36" s="4" t="str">
        <f t="shared" si="42"/>
        <v xml:space="preserve"> </v>
      </c>
      <c r="DB36" s="4" t="str">
        <f t="shared" si="43"/>
        <v xml:space="preserve"> </v>
      </c>
      <c r="DC36" s="4" t="str">
        <f t="shared" si="44"/>
        <v xml:space="preserve"> </v>
      </c>
      <c r="DD36" s="4" t="str">
        <f t="shared" si="45"/>
        <v xml:space="preserve"> </v>
      </c>
      <c r="DE36" s="4" t="str">
        <f t="shared" si="46"/>
        <v xml:space="preserve"> </v>
      </c>
      <c r="DF36" s="4" t="str">
        <f t="shared" si="47"/>
        <v xml:space="preserve"> </v>
      </c>
      <c r="DG36" s="4" t="str">
        <f t="shared" si="48"/>
        <v xml:space="preserve"> </v>
      </c>
      <c r="DH36" s="4" t="str">
        <f t="shared" si="49"/>
        <v xml:space="preserve"> </v>
      </c>
      <c r="DI36" s="4" t="str">
        <f t="shared" si="50"/>
        <v xml:space="preserve"> </v>
      </c>
      <c r="DJ36" s="4" t="str">
        <f t="shared" si="51"/>
        <v xml:space="preserve"> </v>
      </c>
      <c r="DK36" s="4" t="str">
        <f t="shared" si="52"/>
        <v xml:space="preserve"> </v>
      </c>
      <c r="DL36" s="4" t="str">
        <f t="shared" si="53"/>
        <v xml:space="preserve"> </v>
      </c>
      <c r="DM36" s="4" t="str">
        <f t="shared" si="54"/>
        <v xml:space="preserve"> </v>
      </c>
      <c r="DN36" s="15" t="str">
        <f t="shared" si="60"/>
        <v xml:space="preserve"> </v>
      </c>
    </row>
    <row r="37" spans="1:118">
      <c r="A37" s="85"/>
      <c r="B37" s="68"/>
      <c r="C37" s="91"/>
      <c r="D37" s="91"/>
      <c r="E37" s="91"/>
      <c r="F37" s="94"/>
      <c r="G37" s="68"/>
      <c r="H37" s="91"/>
      <c r="I37" s="91"/>
      <c r="J37" s="94"/>
      <c r="K37" s="68"/>
      <c r="L37" s="3"/>
      <c r="M37" s="91"/>
      <c r="N37" s="94"/>
      <c r="O37" s="68"/>
      <c r="P37" s="91"/>
      <c r="Q37" s="91"/>
      <c r="R37" s="94"/>
      <c r="S37" s="68"/>
      <c r="T37" s="91"/>
      <c r="U37" s="105"/>
      <c r="V37" s="94"/>
      <c r="W37" s="68"/>
      <c r="X37" s="3"/>
      <c r="Y37" s="91"/>
      <c r="Z37" s="94"/>
      <c r="AA37" s="68"/>
      <c r="AB37" s="91"/>
      <c r="AC37" s="91"/>
      <c r="AD37" s="94"/>
      <c r="AE37" s="68"/>
      <c r="AF37" s="91"/>
      <c r="AG37" s="91"/>
      <c r="AH37" s="68"/>
      <c r="AI37" s="91"/>
      <c r="AJ37" s="91"/>
      <c r="AK37" s="94"/>
      <c r="AL37" s="68"/>
      <c r="AM37" s="91"/>
      <c r="AN37" s="91"/>
      <c r="AO37" s="94"/>
      <c r="AP37" s="68"/>
      <c r="AQ37" s="91"/>
      <c r="AR37" s="94"/>
      <c r="AS37" s="68"/>
      <c r="AT37" s="91"/>
      <c r="AU37" s="94"/>
      <c r="AV37" s="3"/>
      <c r="AW37" s="91"/>
      <c r="AX37" s="91"/>
      <c r="AY37" s="91"/>
      <c r="AZ37" s="68"/>
      <c r="BA37" s="91"/>
      <c r="BB37" s="91"/>
      <c r="BC37" s="91"/>
      <c r="BD37" s="99" t="str">
        <f t="shared" si="0"/>
        <v xml:space="preserve"> </v>
      </c>
      <c r="BF37" s="23" t="str">
        <f t="shared" si="55"/>
        <v xml:space="preserve"> </v>
      </c>
      <c r="BG37" s="23" t="str">
        <f t="shared" si="56"/>
        <v xml:space="preserve"> </v>
      </c>
      <c r="BH37" s="23" t="str">
        <f t="shared" si="57"/>
        <v xml:space="preserve"> </v>
      </c>
      <c r="BI37" s="23" t="str">
        <f t="shared" si="58"/>
        <v xml:space="preserve"> </v>
      </c>
      <c r="BJ37" s="23" t="str">
        <f t="shared" si="59"/>
        <v xml:space="preserve"> </v>
      </c>
      <c r="BL37" s="4" t="str">
        <f t="shared" si="1"/>
        <v xml:space="preserve"> </v>
      </c>
      <c r="BM37" s="4" t="str">
        <f t="shared" si="2"/>
        <v xml:space="preserve"> </v>
      </c>
      <c r="BN37" s="4" t="str">
        <f t="shared" si="3"/>
        <v xml:space="preserve"> </v>
      </c>
      <c r="BO37" s="4" t="str">
        <f t="shared" si="4"/>
        <v xml:space="preserve"> </v>
      </c>
      <c r="BP37" s="4" t="str">
        <f t="shared" si="5"/>
        <v xml:space="preserve"> </v>
      </c>
      <c r="BQ37" s="4" t="str">
        <f t="shared" si="6"/>
        <v xml:space="preserve"> </v>
      </c>
      <c r="BR37" s="4" t="str">
        <f t="shared" si="7"/>
        <v xml:space="preserve"> </v>
      </c>
      <c r="BS37" s="4" t="str">
        <f t="shared" si="8"/>
        <v xml:space="preserve"> </v>
      </c>
      <c r="BT37" s="4" t="str">
        <f t="shared" si="9"/>
        <v xml:space="preserve"> </v>
      </c>
      <c r="BU37" s="4" t="str">
        <f t="shared" si="10"/>
        <v xml:space="preserve"> </v>
      </c>
      <c r="BV37" s="4" t="str">
        <f t="shared" si="11"/>
        <v xml:space="preserve"> </v>
      </c>
      <c r="BW37" s="4" t="str">
        <f t="shared" si="12"/>
        <v xml:space="preserve"> </v>
      </c>
      <c r="BX37" s="4" t="str">
        <f t="shared" si="13"/>
        <v xml:space="preserve"> </v>
      </c>
      <c r="BY37" s="4" t="str">
        <f t="shared" si="14"/>
        <v xml:space="preserve"> </v>
      </c>
      <c r="BZ37" s="4" t="str">
        <f t="shared" si="15"/>
        <v xml:space="preserve"> </v>
      </c>
      <c r="CA37" s="4" t="str">
        <f t="shared" si="16"/>
        <v xml:space="preserve"> </v>
      </c>
      <c r="CB37" s="4" t="str">
        <f t="shared" si="17"/>
        <v xml:space="preserve"> </v>
      </c>
      <c r="CC37" s="4" t="str">
        <f t="shared" si="18"/>
        <v xml:space="preserve"> </v>
      </c>
      <c r="CD37" s="4" t="str">
        <f t="shared" si="19"/>
        <v xml:space="preserve"> </v>
      </c>
      <c r="CE37" s="4" t="str">
        <f t="shared" si="20"/>
        <v xml:space="preserve"> </v>
      </c>
      <c r="CF37" s="4" t="str">
        <f t="shared" si="21"/>
        <v xml:space="preserve"> </v>
      </c>
      <c r="CG37" s="4" t="str">
        <f t="shared" si="22"/>
        <v xml:space="preserve"> </v>
      </c>
      <c r="CH37" s="4" t="str">
        <f t="shared" si="23"/>
        <v xml:space="preserve"> </v>
      </c>
      <c r="CI37" s="4" t="str">
        <f t="shared" si="24"/>
        <v xml:space="preserve"> </v>
      </c>
      <c r="CJ37" s="4" t="str">
        <f t="shared" si="25"/>
        <v xml:space="preserve"> </v>
      </c>
      <c r="CK37" s="4" t="str">
        <f t="shared" si="26"/>
        <v xml:space="preserve"> </v>
      </c>
      <c r="CL37" s="4" t="str">
        <f t="shared" si="27"/>
        <v xml:space="preserve"> </v>
      </c>
      <c r="CM37" s="4" t="str">
        <f t="shared" si="28"/>
        <v xml:space="preserve"> </v>
      </c>
      <c r="CN37" s="4" t="str">
        <f t="shared" si="29"/>
        <v xml:space="preserve"> </v>
      </c>
      <c r="CO37" s="4" t="str">
        <f t="shared" si="30"/>
        <v xml:space="preserve"> </v>
      </c>
      <c r="CP37" s="4" t="str">
        <f t="shared" si="31"/>
        <v xml:space="preserve"> </v>
      </c>
      <c r="CQ37" s="4" t="str">
        <f t="shared" si="32"/>
        <v xml:space="preserve"> </v>
      </c>
      <c r="CR37" s="4" t="str">
        <f t="shared" si="33"/>
        <v xml:space="preserve"> </v>
      </c>
      <c r="CS37" s="4" t="str">
        <f t="shared" si="34"/>
        <v xml:space="preserve"> </v>
      </c>
      <c r="CT37" s="4" t="str">
        <f t="shared" si="35"/>
        <v xml:space="preserve"> </v>
      </c>
      <c r="CU37" s="4" t="str">
        <f t="shared" si="36"/>
        <v xml:space="preserve"> </v>
      </c>
      <c r="CV37" s="4" t="str">
        <f t="shared" si="37"/>
        <v xml:space="preserve"> </v>
      </c>
      <c r="CW37" s="4" t="str">
        <f t="shared" si="38"/>
        <v xml:space="preserve"> </v>
      </c>
      <c r="CX37" s="4" t="str">
        <f t="shared" si="39"/>
        <v xml:space="preserve"> </v>
      </c>
      <c r="CY37" s="4" t="str">
        <f t="shared" si="40"/>
        <v xml:space="preserve"> </v>
      </c>
      <c r="CZ37" s="4" t="str">
        <f t="shared" si="41"/>
        <v xml:space="preserve"> </v>
      </c>
      <c r="DA37" s="4" t="str">
        <f t="shared" si="42"/>
        <v xml:space="preserve"> </v>
      </c>
      <c r="DB37" s="4" t="str">
        <f t="shared" si="43"/>
        <v xml:space="preserve"> </v>
      </c>
      <c r="DC37" s="4" t="str">
        <f t="shared" si="44"/>
        <v xml:space="preserve"> </v>
      </c>
      <c r="DD37" s="4" t="str">
        <f t="shared" si="45"/>
        <v xml:space="preserve"> </v>
      </c>
      <c r="DE37" s="4" t="str">
        <f t="shared" si="46"/>
        <v xml:space="preserve"> </v>
      </c>
      <c r="DF37" s="4" t="str">
        <f t="shared" si="47"/>
        <v xml:space="preserve"> </v>
      </c>
      <c r="DG37" s="4" t="str">
        <f t="shared" si="48"/>
        <v xml:space="preserve"> </v>
      </c>
      <c r="DH37" s="4" t="str">
        <f t="shared" si="49"/>
        <v xml:space="preserve"> </v>
      </c>
      <c r="DI37" s="4" t="str">
        <f t="shared" si="50"/>
        <v xml:space="preserve"> </v>
      </c>
      <c r="DJ37" s="4" t="str">
        <f t="shared" si="51"/>
        <v xml:space="preserve"> </v>
      </c>
      <c r="DK37" s="4" t="str">
        <f t="shared" si="52"/>
        <v xml:space="preserve"> </v>
      </c>
      <c r="DL37" s="4" t="str">
        <f t="shared" si="53"/>
        <v xml:space="preserve"> </v>
      </c>
      <c r="DM37" s="4" t="str">
        <f t="shared" si="54"/>
        <v xml:space="preserve"> </v>
      </c>
      <c r="DN37" s="15" t="str">
        <f t="shared" si="60"/>
        <v xml:space="preserve"> </v>
      </c>
    </row>
    <row r="38" spans="1:118">
      <c r="A38" s="85"/>
      <c r="B38" s="68"/>
      <c r="C38" s="91"/>
      <c r="D38" s="91"/>
      <c r="E38" s="91"/>
      <c r="F38" s="94"/>
      <c r="G38" s="68"/>
      <c r="H38" s="91"/>
      <c r="I38" s="91"/>
      <c r="J38" s="94"/>
      <c r="K38" s="68"/>
      <c r="L38" s="3"/>
      <c r="M38" s="91"/>
      <c r="N38" s="94"/>
      <c r="O38" s="68"/>
      <c r="P38" s="91"/>
      <c r="Q38" s="91"/>
      <c r="R38" s="94"/>
      <c r="S38" s="68"/>
      <c r="T38" s="91"/>
      <c r="U38" s="105"/>
      <c r="V38" s="94"/>
      <c r="W38" s="68"/>
      <c r="X38" s="3"/>
      <c r="Y38" s="91"/>
      <c r="Z38" s="94"/>
      <c r="AA38" s="68"/>
      <c r="AB38" s="91"/>
      <c r="AC38" s="91"/>
      <c r="AD38" s="94"/>
      <c r="AE38" s="68"/>
      <c r="AF38" s="91"/>
      <c r="AG38" s="91"/>
      <c r="AH38" s="68"/>
      <c r="AI38" s="91"/>
      <c r="AJ38" s="91"/>
      <c r="AK38" s="94"/>
      <c r="AL38" s="68"/>
      <c r="AM38" s="91"/>
      <c r="AN38" s="91"/>
      <c r="AO38" s="94"/>
      <c r="AP38" s="68"/>
      <c r="AQ38" s="91"/>
      <c r="AR38" s="94"/>
      <c r="AS38" s="68"/>
      <c r="AT38" s="91"/>
      <c r="AU38" s="94"/>
      <c r="AV38" s="3"/>
      <c r="AW38" s="91"/>
      <c r="AX38" s="91"/>
      <c r="AY38" s="91"/>
      <c r="AZ38" s="68"/>
      <c r="BA38" s="91"/>
      <c r="BB38" s="91"/>
      <c r="BC38" s="91"/>
      <c r="BD38" s="99" t="str">
        <f t="shared" si="0"/>
        <v xml:space="preserve"> </v>
      </c>
      <c r="BF38" s="23" t="str">
        <f t="shared" si="55"/>
        <v xml:space="preserve"> </v>
      </c>
      <c r="BG38" s="23" t="str">
        <f t="shared" si="56"/>
        <v xml:space="preserve"> </v>
      </c>
      <c r="BH38" s="23" t="str">
        <f t="shared" si="57"/>
        <v xml:space="preserve"> </v>
      </c>
      <c r="BI38" s="23" t="str">
        <f t="shared" si="58"/>
        <v xml:space="preserve"> </v>
      </c>
      <c r="BJ38" s="23" t="str">
        <f t="shared" si="59"/>
        <v xml:space="preserve"> </v>
      </c>
      <c r="BL38" s="4" t="str">
        <f t="shared" si="1"/>
        <v xml:space="preserve"> </v>
      </c>
      <c r="BM38" s="4" t="str">
        <f t="shared" si="2"/>
        <v xml:space="preserve"> </v>
      </c>
      <c r="BN38" s="4" t="str">
        <f t="shared" si="3"/>
        <v xml:space="preserve"> </v>
      </c>
      <c r="BO38" s="4" t="str">
        <f t="shared" si="4"/>
        <v xml:space="preserve"> </v>
      </c>
      <c r="BP38" s="4" t="str">
        <f t="shared" si="5"/>
        <v xml:space="preserve"> </v>
      </c>
      <c r="BQ38" s="4" t="str">
        <f t="shared" si="6"/>
        <v xml:space="preserve"> </v>
      </c>
      <c r="BR38" s="4" t="str">
        <f t="shared" si="7"/>
        <v xml:space="preserve"> </v>
      </c>
      <c r="BS38" s="4" t="str">
        <f t="shared" si="8"/>
        <v xml:space="preserve"> </v>
      </c>
      <c r="BT38" s="4" t="str">
        <f t="shared" si="9"/>
        <v xml:space="preserve"> </v>
      </c>
      <c r="BU38" s="4" t="str">
        <f t="shared" si="10"/>
        <v xml:space="preserve"> </v>
      </c>
      <c r="BV38" s="4" t="str">
        <f t="shared" si="11"/>
        <v xml:space="preserve"> </v>
      </c>
      <c r="BW38" s="4" t="str">
        <f t="shared" si="12"/>
        <v xml:space="preserve"> </v>
      </c>
      <c r="BX38" s="4" t="str">
        <f t="shared" si="13"/>
        <v xml:space="preserve"> </v>
      </c>
      <c r="BY38" s="4" t="str">
        <f t="shared" si="14"/>
        <v xml:space="preserve"> </v>
      </c>
      <c r="BZ38" s="4" t="str">
        <f t="shared" si="15"/>
        <v xml:space="preserve"> </v>
      </c>
      <c r="CA38" s="4" t="str">
        <f t="shared" si="16"/>
        <v xml:space="preserve"> </v>
      </c>
      <c r="CB38" s="4" t="str">
        <f t="shared" si="17"/>
        <v xml:space="preserve"> </v>
      </c>
      <c r="CC38" s="4" t="str">
        <f t="shared" si="18"/>
        <v xml:space="preserve"> </v>
      </c>
      <c r="CD38" s="4" t="str">
        <f t="shared" si="19"/>
        <v xml:space="preserve"> </v>
      </c>
      <c r="CE38" s="4" t="str">
        <f t="shared" si="20"/>
        <v xml:space="preserve"> </v>
      </c>
      <c r="CF38" s="4" t="str">
        <f t="shared" si="21"/>
        <v xml:space="preserve"> </v>
      </c>
      <c r="CG38" s="4" t="str">
        <f t="shared" si="22"/>
        <v xml:space="preserve"> </v>
      </c>
      <c r="CH38" s="4" t="str">
        <f t="shared" si="23"/>
        <v xml:space="preserve"> </v>
      </c>
      <c r="CI38" s="4" t="str">
        <f t="shared" si="24"/>
        <v xml:space="preserve"> </v>
      </c>
      <c r="CJ38" s="4" t="str">
        <f t="shared" si="25"/>
        <v xml:space="preserve"> </v>
      </c>
      <c r="CK38" s="4" t="str">
        <f t="shared" si="26"/>
        <v xml:space="preserve"> </v>
      </c>
      <c r="CL38" s="4" t="str">
        <f t="shared" si="27"/>
        <v xml:space="preserve"> </v>
      </c>
      <c r="CM38" s="4" t="str">
        <f t="shared" si="28"/>
        <v xml:space="preserve"> </v>
      </c>
      <c r="CN38" s="4" t="str">
        <f t="shared" si="29"/>
        <v xml:space="preserve"> </v>
      </c>
      <c r="CO38" s="4" t="str">
        <f t="shared" si="30"/>
        <v xml:space="preserve"> </v>
      </c>
      <c r="CP38" s="4" t="str">
        <f t="shared" si="31"/>
        <v xml:space="preserve"> </v>
      </c>
      <c r="CQ38" s="4" t="str">
        <f t="shared" si="32"/>
        <v xml:space="preserve"> </v>
      </c>
      <c r="CR38" s="4" t="str">
        <f t="shared" si="33"/>
        <v xml:space="preserve"> </v>
      </c>
      <c r="CS38" s="4" t="str">
        <f t="shared" si="34"/>
        <v xml:space="preserve"> </v>
      </c>
      <c r="CT38" s="4" t="str">
        <f t="shared" si="35"/>
        <v xml:space="preserve"> </v>
      </c>
      <c r="CU38" s="4" t="str">
        <f t="shared" si="36"/>
        <v xml:space="preserve"> </v>
      </c>
      <c r="CV38" s="4" t="str">
        <f t="shared" si="37"/>
        <v xml:space="preserve"> </v>
      </c>
      <c r="CW38" s="4" t="str">
        <f t="shared" si="38"/>
        <v xml:space="preserve"> </v>
      </c>
      <c r="CX38" s="4" t="str">
        <f t="shared" si="39"/>
        <v xml:space="preserve"> </v>
      </c>
      <c r="CY38" s="4" t="str">
        <f t="shared" si="40"/>
        <v xml:space="preserve"> </v>
      </c>
      <c r="CZ38" s="4" t="str">
        <f t="shared" si="41"/>
        <v xml:space="preserve"> </v>
      </c>
      <c r="DA38" s="4" t="str">
        <f t="shared" si="42"/>
        <v xml:space="preserve"> </v>
      </c>
      <c r="DB38" s="4" t="str">
        <f t="shared" si="43"/>
        <v xml:space="preserve"> </v>
      </c>
      <c r="DC38" s="4" t="str">
        <f t="shared" si="44"/>
        <v xml:space="preserve"> </v>
      </c>
      <c r="DD38" s="4" t="str">
        <f t="shared" si="45"/>
        <v xml:space="preserve"> </v>
      </c>
      <c r="DE38" s="4" t="str">
        <f t="shared" si="46"/>
        <v xml:space="preserve"> </v>
      </c>
      <c r="DF38" s="4" t="str">
        <f t="shared" si="47"/>
        <v xml:space="preserve"> </v>
      </c>
      <c r="DG38" s="4" t="str">
        <f t="shared" si="48"/>
        <v xml:space="preserve"> </v>
      </c>
      <c r="DH38" s="4" t="str">
        <f t="shared" si="49"/>
        <v xml:space="preserve"> </v>
      </c>
      <c r="DI38" s="4" t="str">
        <f t="shared" si="50"/>
        <v xml:space="preserve"> </v>
      </c>
      <c r="DJ38" s="4" t="str">
        <f t="shared" si="51"/>
        <v xml:space="preserve"> </v>
      </c>
      <c r="DK38" s="4" t="str">
        <f t="shared" si="52"/>
        <v xml:space="preserve"> </v>
      </c>
      <c r="DL38" s="4" t="str">
        <f t="shared" si="53"/>
        <v xml:space="preserve"> </v>
      </c>
      <c r="DM38" s="4" t="str">
        <f t="shared" si="54"/>
        <v xml:space="preserve"> </v>
      </c>
      <c r="DN38" s="15" t="str">
        <f t="shared" si="60"/>
        <v xml:space="preserve"> </v>
      </c>
    </row>
    <row r="39" spans="1:118">
      <c r="A39" s="85"/>
      <c r="B39" s="68"/>
      <c r="C39" s="91"/>
      <c r="D39" s="91"/>
      <c r="E39" s="91"/>
      <c r="F39" s="94"/>
      <c r="G39" s="68"/>
      <c r="H39" s="91"/>
      <c r="I39" s="91"/>
      <c r="J39" s="94"/>
      <c r="K39" s="68"/>
      <c r="L39" s="3"/>
      <c r="M39" s="91"/>
      <c r="N39" s="94"/>
      <c r="O39" s="68"/>
      <c r="P39" s="91"/>
      <c r="Q39" s="91"/>
      <c r="R39" s="94"/>
      <c r="S39" s="68"/>
      <c r="T39" s="91"/>
      <c r="U39" s="105"/>
      <c r="V39" s="94"/>
      <c r="W39" s="68"/>
      <c r="X39" s="3"/>
      <c r="Y39" s="91"/>
      <c r="Z39" s="94"/>
      <c r="AA39" s="68"/>
      <c r="AB39" s="91"/>
      <c r="AC39" s="91"/>
      <c r="AD39" s="94"/>
      <c r="AE39" s="68"/>
      <c r="AF39" s="91"/>
      <c r="AG39" s="91"/>
      <c r="AH39" s="68"/>
      <c r="AI39" s="91"/>
      <c r="AJ39" s="91"/>
      <c r="AK39" s="94"/>
      <c r="AL39" s="68"/>
      <c r="AM39" s="91"/>
      <c r="AN39" s="91"/>
      <c r="AO39" s="94"/>
      <c r="AP39" s="68"/>
      <c r="AQ39" s="91"/>
      <c r="AR39" s="94"/>
      <c r="AS39" s="68"/>
      <c r="AT39" s="91"/>
      <c r="AU39" s="94"/>
      <c r="AV39" s="3"/>
      <c r="AW39" s="91"/>
      <c r="AX39" s="91"/>
      <c r="AY39" s="91"/>
      <c r="AZ39" s="68"/>
      <c r="BA39" s="91"/>
      <c r="BB39" s="91"/>
      <c r="BC39" s="91"/>
      <c r="BD39" s="99" t="str">
        <f t="shared" si="0"/>
        <v xml:space="preserve"> </v>
      </c>
      <c r="BF39" s="23" t="str">
        <f t="shared" si="55"/>
        <v xml:space="preserve"> </v>
      </c>
      <c r="BG39" s="23" t="str">
        <f t="shared" si="56"/>
        <v xml:space="preserve"> </v>
      </c>
      <c r="BH39" s="23" t="str">
        <f t="shared" si="57"/>
        <v xml:space="preserve"> </v>
      </c>
      <c r="BI39" s="23" t="str">
        <f t="shared" si="58"/>
        <v xml:space="preserve"> </v>
      </c>
      <c r="BJ39" s="23" t="str">
        <f t="shared" si="59"/>
        <v xml:space="preserve"> </v>
      </c>
      <c r="BL39" s="4" t="str">
        <f t="shared" si="1"/>
        <v xml:space="preserve"> </v>
      </c>
      <c r="BM39" s="4" t="str">
        <f t="shared" si="2"/>
        <v xml:space="preserve"> </v>
      </c>
      <c r="BN39" s="4" t="str">
        <f t="shared" si="3"/>
        <v xml:space="preserve"> </v>
      </c>
      <c r="BO39" s="4" t="str">
        <f t="shared" si="4"/>
        <v xml:space="preserve"> </v>
      </c>
      <c r="BP39" s="4" t="str">
        <f t="shared" si="5"/>
        <v xml:space="preserve"> </v>
      </c>
      <c r="BQ39" s="4" t="str">
        <f t="shared" si="6"/>
        <v xml:space="preserve"> </v>
      </c>
      <c r="BR39" s="4" t="str">
        <f t="shared" si="7"/>
        <v xml:space="preserve"> </v>
      </c>
      <c r="BS39" s="4" t="str">
        <f t="shared" si="8"/>
        <v xml:space="preserve"> </v>
      </c>
      <c r="BT39" s="4" t="str">
        <f t="shared" si="9"/>
        <v xml:space="preserve"> </v>
      </c>
      <c r="BU39" s="4" t="str">
        <f t="shared" si="10"/>
        <v xml:space="preserve"> </v>
      </c>
      <c r="BV39" s="4" t="str">
        <f t="shared" si="11"/>
        <v xml:space="preserve"> </v>
      </c>
      <c r="BW39" s="4" t="str">
        <f t="shared" si="12"/>
        <v xml:space="preserve"> </v>
      </c>
      <c r="BX39" s="4" t="str">
        <f t="shared" si="13"/>
        <v xml:space="preserve"> </v>
      </c>
      <c r="BY39" s="4" t="str">
        <f t="shared" si="14"/>
        <v xml:space="preserve"> </v>
      </c>
      <c r="BZ39" s="4" t="str">
        <f t="shared" si="15"/>
        <v xml:space="preserve"> </v>
      </c>
      <c r="CA39" s="4" t="str">
        <f t="shared" si="16"/>
        <v xml:space="preserve"> </v>
      </c>
      <c r="CB39" s="4" t="str">
        <f t="shared" si="17"/>
        <v xml:space="preserve"> </v>
      </c>
      <c r="CC39" s="4" t="str">
        <f t="shared" si="18"/>
        <v xml:space="preserve"> </v>
      </c>
      <c r="CD39" s="4" t="str">
        <f t="shared" si="19"/>
        <v xml:space="preserve"> </v>
      </c>
      <c r="CE39" s="4" t="str">
        <f t="shared" si="20"/>
        <v xml:space="preserve"> </v>
      </c>
      <c r="CF39" s="4" t="str">
        <f t="shared" si="21"/>
        <v xml:space="preserve"> </v>
      </c>
      <c r="CG39" s="4" t="str">
        <f t="shared" si="22"/>
        <v xml:space="preserve"> </v>
      </c>
      <c r="CH39" s="4" t="str">
        <f t="shared" si="23"/>
        <v xml:space="preserve"> </v>
      </c>
      <c r="CI39" s="4" t="str">
        <f t="shared" si="24"/>
        <v xml:space="preserve"> </v>
      </c>
      <c r="CJ39" s="4" t="str">
        <f t="shared" si="25"/>
        <v xml:space="preserve"> </v>
      </c>
      <c r="CK39" s="4" t="str">
        <f t="shared" si="26"/>
        <v xml:space="preserve"> </v>
      </c>
      <c r="CL39" s="4" t="str">
        <f t="shared" si="27"/>
        <v xml:space="preserve"> </v>
      </c>
      <c r="CM39" s="4" t="str">
        <f t="shared" si="28"/>
        <v xml:space="preserve"> </v>
      </c>
      <c r="CN39" s="4" t="str">
        <f t="shared" si="29"/>
        <v xml:space="preserve"> </v>
      </c>
      <c r="CO39" s="4" t="str">
        <f t="shared" si="30"/>
        <v xml:space="preserve"> </v>
      </c>
      <c r="CP39" s="4" t="str">
        <f t="shared" si="31"/>
        <v xml:space="preserve"> </v>
      </c>
      <c r="CQ39" s="4" t="str">
        <f t="shared" si="32"/>
        <v xml:space="preserve"> </v>
      </c>
      <c r="CR39" s="4" t="str">
        <f t="shared" si="33"/>
        <v xml:space="preserve"> </v>
      </c>
      <c r="CS39" s="4" t="str">
        <f t="shared" si="34"/>
        <v xml:space="preserve"> </v>
      </c>
      <c r="CT39" s="4" t="str">
        <f t="shared" si="35"/>
        <v xml:space="preserve"> </v>
      </c>
      <c r="CU39" s="4" t="str">
        <f t="shared" si="36"/>
        <v xml:space="preserve"> </v>
      </c>
      <c r="CV39" s="4" t="str">
        <f t="shared" si="37"/>
        <v xml:space="preserve"> </v>
      </c>
      <c r="CW39" s="4" t="str">
        <f t="shared" si="38"/>
        <v xml:space="preserve"> </v>
      </c>
      <c r="CX39" s="4" t="str">
        <f t="shared" si="39"/>
        <v xml:space="preserve"> </v>
      </c>
      <c r="CY39" s="4" t="str">
        <f t="shared" si="40"/>
        <v xml:space="preserve"> </v>
      </c>
      <c r="CZ39" s="4" t="str">
        <f t="shared" si="41"/>
        <v xml:space="preserve"> </v>
      </c>
      <c r="DA39" s="4" t="str">
        <f t="shared" si="42"/>
        <v xml:space="preserve"> </v>
      </c>
      <c r="DB39" s="4" t="str">
        <f t="shared" si="43"/>
        <v xml:space="preserve"> </v>
      </c>
      <c r="DC39" s="4" t="str">
        <f t="shared" si="44"/>
        <v xml:space="preserve"> </v>
      </c>
      <c r="DD39" s="4" t="str">
        <f t="shared" si="45"/>
        <v xml:space="preserve"> </v>
      </c>
      <c r="DE39" s="4" t="str">
        <f t="shared" si="46"/>
        <v xml:space="preserve"> </v>
      </c>
      <c r="DF39" s="4" t="str">
        <f t="shared" si="47"/>
        <v xml:space="preserve"> </v>
      </c>
      <c r="DG39" s="4" t="str">
        <f t="shared" si="48"/>
        <v xml:space="preserve"> </v>
      </c>
      <c r="DH39" s="4" t="str">
        <f t="shared" si="49"/>
        <v xml:space="preserve"> </v>
      </c>
      <c r="DI39" s="4" t="str">
        <f t="shared" si="50"/>
        <v xml:space="preserve"> </v>
      </c>
      <c r="DJ39" s="4" t="str">
        <f t="shared" si="51"/>
        <v xml:space="preserve"> </v>
      </c>
      <c r="DK39" s="4" t="str">
        <f t="shared" si="52"/>
        <v xml:space="preserve"> </v>
      </c>
      <c r="DL39" s="4" t="str">
        <f t="shared" si="53"/>
        <v xml:space="preserve"> </v>
      </c>
      <c r="DM39" s="4" t="str">
        <f t="shared" si="54"/>
        <v xml:space="preserve"> </v>
      </c>
      <c r="DN39" s="15" t="str">
        <f t="shared" si="60"/>
        <v xml:space="preserve"> </v>
      </c>
    </row>
    <row r="40" spans="1:118">
      <c r="A40" s="85"/>
      <c r="B40" s="68"/>
      <c r="C40" s="91"/>
      <c r="D40" s="91"/>
      <c r="E40" s="91"/>
      <c r="F40" s="94"/>
      <c r="G40" s="68"/>
      <c r="H40" s="91"/>
      <c r="I40" s="91"/>
      <c r="J40" s="94"/>
      <c r="K40" s="68"/>
      <c r="L40" s="3"/>
      <c r="M40" s="91"/>
      <c r="N40" s="94"/>
      <c r="O40" s="68"/>
      <c r="P40" s="91"/>
      <c r="Q40" s="91"/>
      <c r="R40" s="94"/>
      <c r="S40" s="68"/>
      <c r="T40" s="91"/>
      <c r="U40" s="105"/>
      <c r="V40" s="94"/>
      <c r="W40" s="68"/>
      <c r="X40" s="3"/>
      <c r="Y40" s="91"/>
      <c r="Z40" s="94"/>
      <c r="AA40" s="68"/>
      <c r="AB40" s="91"/>
      <c r="AC40" s="91"/>
      <c r="AD40" s="94"/>
      <c r="AE40" s="68"/>
      <c r="AF40" s="91"/>
      <c r="AG40" s="91"/>
      <c r="AH40" s="68"/>
      <c r="AI40" s="91"/>
      <c r="AJ40" s="91"/>
      <c r="AK40" s="94"/>
      <c r="AL40" s="68"/>
      <c r="AM40" s="91"/>
      <c r="AN40" s="91"/>
      <c r="AO40" s="94"/>
      <c r="AP40" s="68"/>
      <c r="AQ40" s="91"/>
      <c r="AR40" s="94"/>
      <c r="AS40" s="68"/>
      <c r="AT40" s="91"/>
      <c r="AU40" s="94"/>
      <c r="AV40" s="3"/>
      <c r="AW40" s="91"/>
      <c r="AX40" s="91"/>
      <c r="AY40" s="91"/>
      <c r="AZ40" s="68"/>
      <c r="BA40" s="91"/>
      <c r="BB40" s="91"/>
      <c r="BC40" s="91"/>
      <c r="BD40" s="99" t="str">
        <f t="shared" si="0"/>
        <v xml:space="preserve"> </v>
      </c>
      <c r="BF40" s="23" t="str">
        <f t="shared" si="55"/>
        <v xml:space="preserve"> </v>
      </c>
      <c r="BG40" s="23" t="str">
        <f t="shared" si="56"/>
        <v xml:space="preserve"> </v>
      </c>
      <c r="BH40" s="23" t="str">
        <f t="shared" si="57"/>
        <v xml:space="preserve"> </v>
      </c>
      <c r="BI40" s="23" t="str">
        <f t="shared" si="58"/>
        <v xml:space="preserve"> </v>
      </c>
      <c r="BJ40" s="23" t="str">
        <f t="shared" si="59"/>
        <v xml:space="preserve"> </v>
      </c>
      <c r="BL40" s="4" t="str">
        <f t="shared" si="1"/>
        <v xml:space="preserve"> </v>
      </c>
      <c r="BM40" s="4" t="str">
        <f t="shared" si="2"/>
        <v xml:space="preserve"> </v>
      </c>
      <c r="BN40" s="4" t="str">
        <f t="shared" si="3"/>
        <v xml:space="preserve"> </v>
      </c>
      <c r="BO40" s="4" t="str">
        <f t="shared" si="4"/>
        <v xml:space="preserve"> </v>
      </c>
      <c r="BP40" s="4" t="str">
        <f t="shared" si="5"/>
        <v xml:space="preserve"> </v>
      </c>
      <c r="BQ40" s="4" t="str">
        <f t="shared" si="6"/>
        <v xml:space="preserve"> </v>
      </c>
      <c r="BR40" s="4" t="str">
        <f t="shared" si="7"/>
        <v xml:space="preserve"> </v>
      </c>
      <c r="BS40" s="4" t="str">
        <f t="shared" si="8"/>
        <v xml:space="preserve"> </v>
      </c>
      <c r="BT40" s="4" t="str">
        <f t="shared" si="9"/>
        <v xml:space="preserve"> </v>
      </c>
      <c r="BU40" s="4" t="str">
        <f t="shared" si="10"/>
        <v xml:space="preserve"> </v>
      </c>
      <c r="BV40" s="4" t="str">
        <f t="shared" si="11"/>
        <v xml:space="preserve"> </v>
      </c>
      <c r="BW40" s="4" t="str">
        <f t="shared" si="12"/>
        <v xml:space="preserve"> </v>
      </c>
      <c r="BX40" s="4" t="str">
        <f t="shared" si="13"/>
        <v xml:space="preserve"> </v>
      </c>
      <c r="BY40" s="4" t="str">
        <f t="shared" si="14"/>
        <v xml:space="preserve"> </v>
      </c>
      <c r="BZ40" s="4" t="str">
        <f t="shared" si="15"/>
        <v xml:space="preserve"> </v>
      </c>
      <c r="CA40" s="4" t="str">
        <f t="shared" si="16"/>
        <v xml:space="preserve"> </v>
      </c>
      <c r="CB40" s="4" t="str">
        <f t="shared" si="17"/>
        <v xml:space="preserve"> </v>
      </c>
      <c r="CC40" s="4" t="str">
        <f t="shared" si="18"/>
        <v xml:space="preserve"> </v>
      </c>
      <c r="CD40" s="4" t="str">
        <f t="shared" si="19"/>
        <v xml:space="preserve"> </v>
      </c>
      <c r="CE40" s="4" t="str">
        <f t="shared" si="20"/>
        <v xml:space="preserve"> </v>
      </c>
      <c r="CF40" s="4" t="str">
        <f t="shared" si="21"/>
        <v xml:space="preserve"> </v>
      </c>
      <c r="CG40" s="4" t="str">
        <f t="shared" si="22"/>
        <v xml:space="preserve"> </v>
      </c>
      <c r="CH40" s="4" t="str">
        <f t="shared" si="23"/>
        <v xml:space="preserve"> </v>
      </c>
      <c r="CI40" s="4" t="str">
        <f t="shared" si="24"/>
        <v xml:space="preserve"> </v>
      </c>
      <c r="CJ40" s="4" t="str">
        <f t="shared" si="25"/>
        <v xml:space="preserve"> </v>
      </c>
      <c r="CK40" s="4" t="str">
        <f t="shared" si="26"/>
        <v xml:space="preserve"> </v>
      </c>
      <c r="CL40" s="4" t="str">
        <f t="shared" si="27"/>
        <v xml:space="preserve"> </v>
      </c>
      <c r="CM40" s="4" t="str">
        <f t="shared" si="28"/>
        <v xml:space="preserve"> </v>
      </c>
      <c r="CN40" s="4" t="str">
        <f t="shared" si="29"/>
        <v xml:space="preserve"> </v>
      </c>
      <c r="CO40" s="4" t="str">
        <f t="shared" si="30"/>
        <v xml:space="preserve"> </v>
      </c>
      <c r="CP40" s="4" t="str">
        <f t="shared" si="31"/>
        <v xml:space="preserve"> </v>
      </c>
      <c r="CQ40" s="4" t="str">
        <f t="shared" si="32"/>
        <v xml:space="preserve"> </v>
      </c>
      <c r="CR40" s="4" t="str">
        <f t="shared" si="33"/>
        <v xml:space="preserve"> </v>
      </c>
      <c r="CS40" s="4" t="str">
        <f t="shared" si="34"/>
        <v xml:space="preserve"> </v>
      </c>
      <c r="CT40" s="4" t="str">
        <f t="shared" si="35"/>
        <v xml:space="preserve"> </v>
      </c>
      <c r="CU40" s="4" t="str">
        <f t="shared" si="36"/>
        <v xml:space="preserve"> </v>
      </c>
      <c r="CV40" s="4" t="str">
        <f t="shared" si="37"/>
        <v xml:space="preserve"> </v>
      </c>
      <c r="CW40" s="4" t="str">
        <f t="shared" si="38"/>
        <v xml:space="preserve"> </v>
      </c>
      <c r="CX40" s="4" t="str">
        <f t="shared" si="39"/>
        <v xml:space="preserve"> </v>
      </c>
      <c r="CY40" s="4" t="str">
        <f t="shared" si="40"/>
        <v xml:space="preserve"> </v>
      </c>
      <c r="CZ40" s="4" t="str">
        <f t="shared" si="41"/>
        <v xml:space="preserve"> </v>
      </c>
      <c r="DA40" s="4" t="str">
        <f t="shared" si="42"/>
        <v xml:space="preserve"> </v>
      </c>
      <c r="DB40" s="4" t="str">
        <f t="shared" si="43"/>
        <v xml:space="preserve"> </v>
      </c>
      <c r="DC40" s="4" t="str">
        <f t="shared" si="44"/>
        <v xml:space="preserve"> </v>
      </c>
      <c r="DD40" s="4" t="str">
        <f t="shared" si="45"/>
        <v xml:space="preserve"> </v>
      </c>
      <c r="DE40" s="4" t="str">
        <f t="shared" si="46"/>
        <v xml:space="preserve"> </v>
      </c>
      <c r="DF40" s="4" t="str">
        <f t="shared" si="47"/>
        <v xml:space="preserve"> </v>
      </c>
      <c r="DG40" s="4" t="str">
        <f t="shared" si="48"/>
        <v xml:space="preserve"> </v>
      </c>
      <c r="DH40" s="4" t="str">
        <f t="shared" si="49"/>
        <v xml:space="preserve"> </v>
      </c>
      <c r="DI40" s="4" t="str">
        <f t="shared" si="50"/>
        <v xml:space="preserve"> </v>
      </c>
      <c r="DJ40" s="4" t="str">
        <f t="shared" si="51"/>
        <v xml:space="preserve"> </v>
      </c>
      <c r="DK40" s="4" t="str">
        <f t="shared" si="52"/>
        <v xml:space="preserve"> </v>
      </c>
      <c r="DL40" s="4" t="str">
        <f t="shared" si="53"/>
        <v xml:space="preserve"> </v>
      </c>
      <c r="DM40" s="4" t="str">
        <f t="shared" si="54"/>
        <v xml:space="preserve"> </v>
      </c>
      <c r="DN40" s="15" t="str">
        <f t="shared" si="60"/>
        <v xml:space="preserve"> </v>
      </c>
    </row>
    <row r="41" spans="1:118">
      <c r="A41" s="85"/>
      <c r="B41" s="68"/>
      <c r="C41" s="91"/>
      <c r="D41" s="91"/>
      <c r="E41" s="91"/>
      <c r="F41" s="94"/>
      <c r="G41" s="68"/>
      <c r="H41" s="91"/>
      <c r="I41" s="91"/>
      <c r="J41" s="94"/>
      <c r="K41" s="68"/>
      <c r="L41" s="3"/>
      <c r="M41" s="91"/>
      <c r="N41" s="94"/>
      <c r="O41" s="68"/>
      <c r="P41" s="91"/>
      <c r="Q41" s="91"/>
      <c r="R41" s="94"/>
      <c r="S41" s="68"/>
      <c r="T41" s="91"/>
      <c r="U41" s="105"/>
      <c r="V41" s="94"/>
      <c r="W41" s="68"/>
      <c r="X41" s="3"/>
      <c r="Y41" s="91"/>
      <c r="Z41" s="94"/>
      <c r="AA41" s="68"/>
      <c r="AB41" s="91"/>
      <c r="AC41" s="91"/>
      <c r="AD41" s="94"/>
      <c r="AE41" s="68"/>
      <c r="AF41" s="91"/>
      <c r="AG41" s="91"/>
      <c r="AH41" s="68"/>
      <c r="AI41" s="91"/>
      <c r="AJ41" s="91"/>
      <c r="AK41" s="94"/>
      <c r="AL41" s="68"/>
      <c r="AM41" s="91"/>
      <c r="AN41" s="91"/>
      <c r="AO41" s="94"/>
      <c r="AP41" s="68"/>
      <c r="AQ41" s="91"/>
      <c r="AR41" s="94"/>
      <c r="AS41" s="68"/>
      <c r="AT41" s="91"/>
      <c r="AU41" s="94"/>
      <c r="AV41" s="3"/>
      <c r="AW41" s="91"/>
      <c r="AX41" s="91"/>
      <c r="AY41" s="91"/>
      <c r="AZ41" s="68"/>
      <c r="BA41" s="91"/>
      <c r="BB41" s="91"/>
      <c r="BC41" s="91"/>
      <c r="BD41" s="99" t="str">
        <f t="shared" si="0"/>
        <v xml:space="preserve"> </v>
      </c>
      <c r="BF41" s="23" t="str">
        <f t="shared" si="55"/>
        <v xml:space="preserve"> </v>
      </c>
      <c r="BG41" s="23" t="str">
        <f t="shared" si="56"/>
        <v xml:space="preserve"> </v>
      </c>
      <c r="BH41" s="23" t="str">
        <f t="shared" si="57"/>
        <v xml:space="preserve"> </v>
      </c>
      <c r="BI41" s="23" t="str">
        <f t="shared" si="58"/>
        <v xml:space="preserve"> </v>
      </c>
      <c r="BJ41" s="23" t="str">
        <f t="shared" si="59"/>
        <v xml:space="preserve"> </v>
      </c>
      <c r="BL41" s="4" t="str">
        <f t="shared" si="1"/>
        <v xml:space="preserve"> </v>
      </c>
      <c r="BM41" s="4" t="str">
        <f t="shared" si="2"/>
        <v xml:space="preserve"> </v>
      </c>
      <c r="BN41" s="4" t="str">
        <f t="shared" si="3"/>
        <v xml:space="preserve"> </v>
      </c>
      <c r="BO41" s="4" t="str">
        <f t="shared" si="4"/>
        <v xml:space="preserve"> </v>
      </c>
      <c r="BP41" s="4" t="str">
        <f t="shared" si="5"/>
        <v xml:space="preserve"> </v>
      </c>
      <c r="BQ41" s="4" t="str">
        <f t="shared" si="6"/>
        <v xml:space="preserve"> </v>
      </c>
      <c r="BR41" s="4" t="str">
        <f t="shared" si="7"/>
        <v xml:space="preserve"> </v>
      </c>
      <c r="BS41" s="4" t="str">
        <f t="shared" si="8"/>
        <v xml:space="preserve"> </v>
      </c>
      <c r="BT41" s="4" t="str">
        <f t="shared" si="9"/>
        <v xml:space="preserve"> </v>
      </c>
      <c r="BU41" s="4" t="str">
        <f t="shared" si="10"/>
        <v xml:space="preserve"> </v>
      </c>
      <c r="BV41" s="4" t="str">
        <f t="shared" si="11"/>
        <v xml:space="preserve"> </v>
      </c>
      <c r="BW41" s="4" t="str">
        <f t="shared" si="12"/>
        <v xml:space="preserve"> </v>
      </c>
      <c r="BX41" s="4" t="str">
        <f t="shared" si="13"/>
        <v xml:space="preserve"> </v>
      </c>
      <c r="BY41" s="4" t="str">
        <f t="shared" si="14"/>
        <v xml:space="preserve"> </v>
      </c>
      <c r="BZ41" s="4" t="str">
        <f t="shared" si="15"/>
        <v xml:space="preserve"> </v>
      </c>
      <c r="CA41" s="4" t="str">
        <f t="shared" si="16"/>
        <v xml:space="preserve"> </v>
      </c>
      <c r="CB41" s="4" t="str">
        <f t="shared" si="17"/>
        <v xml:space="preserve"> </v>
      </c>
      <c r="CC41" s="4" t="str">
        <f t="shared" si="18"/>
        <v xml:space="preserve"> </v>
      </c>
      <c r="CD41" s="4" t="str">
        <f t="shared" si="19"/>
        <v xml:space="preserve"> </v>
      </c>
      <c r="CE41" s="4" t="str">
        <f t="shared" si="20"/>
        <v xml:space="preserve"> </v>
      </c>
      <c r="CF41" s="4" t="str">
        <f t="shared" si="21"/>
        <v xml:space="preserve"> </v>
      </c>
      <c r="CG41" s="4" t="str">
        <f t="shared" si="22"/>
        <v xml:space="preserve"> </v>
      </c>
      <c r="CH41" s="4" t="str">
        <f t="shared" si="23"/>
        <v xml:space="preserve"> </v>
      </c>
      <c r="CI41" s="4" t="str">
        <f t="shared" si="24"/>
        <v xml:space="preserve"> </v>
      </c>
      <c r="CJ41" s="4" t="str">
        <f t="shared" si="25"/>
        <v xml:space="preserve"> </v>
      </c>
      <c r="CK41" s="4" t="str">
        <f t="shared" si="26"/>
        <v xml:space="preserve"> </v>
      </c>
      <c r="CL41" s="4" t="str">
        <f t="shared" si="27"/>
        <v xml:space="preserve"> </v>
      </c>
      <c r="CM41" s="4" t="str">
        <f t="shared" si="28"/>
        <v xml:space="preserve"> </v>
      </c>
      <c r="CN41" s="4" t="str">
        <f t="shared" si="29"/>
        <v xml:space="preserve"> </v>
      </c>
      <c r="CO41" s="4" t="str">
        <f t="shared" si="30"/>
        <v xml:space="preserve"> </v>
      </c>
      <c r="CP41" s="4" t="str">
        <f t="shared" si="31"/>
        <v xml:space="preserve"> </v>
      </c>
      <c r="CQ41" s="4" t="str">
        <f t="shared" si="32"/>
        <v xml:space="preserve"> </v>
      </c>
      <c r="CR41" s="4" t="str">
        <f t="shared" si="33"/>
        <v xml:space="preserve"> </v>
      </c>
      <c r="CS41" s="4" t="str">
        <f t="shared" si="34"/>
        <v xml:space="preserve"> </v>
      </c>
      <c r="CT41" s="4" t="str">
        <f t="shared" si="35"/>
        <v xml:space="preserve"> </v>
      </c>
      <c r="CU41" s="4" t="str">
        <f t="shared" si="36"/>
        <v xml:space="preserve"> </v>
      </c>
      <c r="CV41" s="4" t="str">
        <f t="shared" si="37"/>
        <v xml:space="preserve"> </v>
      </c>
      <c r="CW41" s="4" t="str">
        <f t="shared" si="38"/>
        <v xml:space="preserve"> </v>
      </c>
      <c r="CX41" s="4" t="str">
        <f t="shared" si="39"/>
        <v xml:space="preserve"> </v>
      </c>
      <c r="CY41" s="4" t="str">
        <f t="shared" si="40"/>
        <v xml:space="preserve"> </v>
      </c>
      <c r="CZ41" s="4" t="str">
        <f t="shared" si="41"/>
        <v xml:space="preserve"> </v>
      </c>
      <c r="DA41" s="4" t="str">
        <f t="shared" si="42"/>
        <v xml:space="preserve"> </v>
      </c>
      <c r="DB41" s="4" t="str">
        <f t="shared" si="43"/>
        <v xml:space="preserve"> </v>
      </c>
      <c r="DC41" s="4" t="str">
        <f t="shared" si="44"/>
        <v xml:space="preserve"> </v>
      </c>
      <c r="DD41" s="4" t="str">
        <f t="shared" si="45"/>
        <v xml:space="preserve"> </v>
      </c>
      <c r="DE41" s="4" t="str">
        <f t="shared" si="46"/>
        <v xml:space="preserve"> </v>
      </c>
      <c r="DF41" s="4" t="str">
        <f t="shared" si="47"/>
        <v xml:space="preserve"> </v>
      </c>
      <c r="DG41" s="4" t="str">
        <f t="shared" si="48"/>
        <v xml:space="preserve"> </v>
      </c>
      <c r="DH41" s="4" t="str">
        <f t="shared" si="49"/>
        <v xml:space="preserve"> </v>
      </c>
      <c r="DI41" s="4" t="str">
        <f t="shared" si="50"/>
        <v xml:space="preserve"> </v>
      </c>
      <c r="DJ41" s="4" t="str">
        <f t="shared" si="51"/>
        <v xml:space="preserve"> </v>
      </c>
      <c r="DK41" s="4" t="str">
        <f t="shared" si="52"/>
        <v xml:space="preserve"> </v>
      </c>
      <c r="DL41" s="4" t="str">
        <f t="shared" si="53"/>
        <v xml:space="preserve"> </v>
      </c>
      <c r="DM41" s="4" t="str">
        <f t="shared" si="54"/>
        <v xml:space="preserve"> </v>
      </c>
      <c r="DN41" s="15" t="str">
        <f t="shared" si="60"/>
        <v xml:space="preserve"> </v>
      </c>
    </row>
    <row r="42" spans="1:118">
      <c r="A42" s="85"/>
      <c r="B42" s="68"/>
      <c r="C42" s="91"/>
      <c r="D42" s="91"/>
      <c r="E42" s="91"/>
      <c r="F42" s="94"/>
      <c r="G42" s="68"/>
      <c r="H42" s="91"/>
      <c r="I42" s="91"/>
      <c r="J42" s="94"/>
      <c r="K42" s="68"/>
      <c r="L42" s="3"/>
      <c r="M42" s="91"/>
      <c r="N42" s="94"/>
      <c r="O42" s="68"/>
      <c r="P42" s="91"/>
      <c r="Q42" s="91"/>
      <c r="R42" s="94"/>
      <c r="S42" s="68"/>
      <c r="T42" s="91"/>
      <c r="U42" s="105"/>
      <c r="V42" s="94"/>
      <c r="W42" s="68"/>
      <c r="X42" s="3"/>
      <c r="Y42" s="91"/>
      <c r="Z42" s="94"/>
      <c r="AA42" s="68"/>
      <c r="AB42" s="91"/>
      <c r="AC42" s="91"/>
      <c r="AD42" s="94"/>
      <c r="AE42" s="68"/>
      <c r="AF42" s="91"/>
      <c r="AG42" s="91"/>
      <c r="AH42" s="68"/>
      <c r="AI42" s="91"/>
      <c r="AJ42" s="91"/>
      <c r="AK42" s="94"/>
      <c r="AL42" s="68"/>
      <c r="AM42" s="91"/>
      <c r="AN42" s="91"/>
      <c r="AO42" s="94"/>
      <c r="AP42" s="68"/>
      <c r="AQ42" s="91"/>
      <c r="AR42" s="94"/>
      <c r="AS42" s="68"/>
      <c r="AT42" s="91"/>
      <c r="AU42" s="94"/>
      <c r="AV42" s="3"/>
      <c r="AW42" s="91"/>
      <c r="AX42" s="91"/>
      <c r="AY42" s="91"/>
      <c r="AZ42" s="68"/>
      <c r="BA42" s="91"/>
      <c r="BB42" s="91"/>
      <c r="BC42" s="91"/>
      <c r="BD42" s="99" t="str">
        <f t="shared" si="0"/>
        <v xml:space="preserve"> </v>
      </c>
      <c r="BF42" s="23" t="str">
        <f t="shared" si="55"/>
        <v xml:space="preserve"> </v>
      </c>
      <c r="BG42" s="23" t="str">
        <f t="shared" si="56"/>
        <v xml:space="preserve"> </v>
      </c>
      <c r="BH42" s="23" t="str">
        <f t="shared" si="57"/>
        <v xml:space="preserve"> </v>
      </c>
      <c r="BI42" s="23" t="str">
        <f t="shared" si="58"/>
        <v xml:space="preserve"> </v>
      </c>
      <c r="BJ42" s="23" t="str">
        <f t="shared" si="59"/>
        <v xml:space="preserve"> </v>
      </c>
      <c r="BL42" s="4" t="str">
        <f t="shared" si="1"/>
        <v xml:space="preserve"> </v>
      </c>
      <c r="BM42" s="4" t="str">
        <f t="shared" si="2"/>
        <v xml:space="preserve"> </v>
      </c>
      <c r="BN42" s="4" t="str">
        <f t="shared" si="3"/>
        <v xml:space="preserve"> </v>
      </c>
      <c r="BO42" s="4" t="str">
        <f t="shared" si="4"/>
        <v xml:space="preserve"> </v>
      </c>
      <c r="BP42" s="4" t="str">
        <f t="shared" si="5"/>
        <v xml:space="preserve"> </v>
      </c>
      <c r="BQ42" s="4" t="str">
        <f t="shared" si="6"/>
        <v xml:space="preserve"> </v>
      </c>
      <c r="BR42" s="4" t="str">
        <f t="shared" si="7"/>
        <v xml:space="preserve"> </v>
      </c>
      <c r="BS42" s="4" t="str">
        <f t="shared" si="8"/>
        <v xml:space="preserve"> </v>
      </c>
      <c r="BT42" s="4" t="str">
        <f t="shared" si="9"/>
        <v xml:space="preserve"> </v>
      </c>
      <c r="BU42" s="4" t="str">
        <f t="shared" si="10"/>
        <v xml:space="preserve"> </v>
      </c>
      <c r="BV42" s="4" t="str">
        <f t="shared" si="11"/>
        <v xml:space="preserve"> </v>
      </c>
      <c r="BW42" s="4" t="str">
        <f t="shared" si="12"/>
        <v xml:space="preserve"> </v>
      </c>
      <c r="BX42" s="4" t="str">
        <f t="shared" si="13"/>
        <v xml:space="preserve"> </v>
      </c>
      <c r="BY42" s="4" t="str">
        <f t="shared" si="14"/>
        <v xml:space="preserve"> </v>
      </c>
      <c r="BZ42" s="4" t="str">
        <f t="shared" si="15"/>
        <v xml:space="preserve"> </v>
      </c>
      <c r="CA42" s="4" t="str">
        <f t="shared" si="16"/>
        <v xml:space="preserve"> </v>
      </c>
      <c r="CB42" s="4" t="str">
        <f t="shared" si="17"/>
        <v xml:space="preserve"> </v>
      </c>
      <c r="CC42" s="4" t="str">
        <f t="shared" si="18"/>
        <v xml:space="preserve"> </v>
      </c>
      <c r="CD42" s="4" t="str">
        <f t="shared" si="19"/>
        <v xml:space="preserve"> </v>
      </c>
      <c r="CE42" s="4" t="str">
        <f t="shared" si="20"/>
        <v xml:space="preserve"> </v>
      </c>
      <c r="CF42" s="4" t="str">
        <f t="shared" si="21"/>
        <v xml:space="preserve"> </v>
      </c>
      <c r="CG42" s="4" t="str">
        <f t="shared" si="22"/>
        <v xml:space="preserve"> </v>
      </c>
      <c r="CH42" s="4" t="str">
        <f t="shared" si="23"/>
        <v xml:space="preserve"> </v>
      </c>
      <c r="CI42" s="4" t="str">
        <f t="shared" si="24"/>
        <v xml:space="preserve"> </v>
      </c>
      <c r="CJ42" s="4" t="str">
        <f t="shared" si="25"/>
        <v xml:space="preserve"> </v>
      </c>
      <c r="CK42" s="4" t="str">
        <f t="shared" si="26"/>
        <v xml:space="preserve"> </v>
      </c>
      <c r="CL42" s="4" t="str">
        <f t="shared" si="27"/>
        <v xml:space="preserve"> </v>
      </c>
      <c r="CM42" s="4" t="str">
        <f t="shared" si="28"/>
        <v xml:space="preserve"> </v>
      </c>
      <c r="CN42" s="4" t="str">
        <f t="shared" si="29"/>
        <v xml:space="preserve"> </v>
      </c>
      <c r="CO42" s="4" t="str">
        <f t="shared" si="30"/>
        <v xml:space="preserve"> </v>
      </c>
      <c r="CP42" s="4" t="str">
        <f t="shared" si="31"/>
        <v xml:space="preserve"> </v>
      </c>
      <c r="CQ42" s="4" t="str">
        <f t="shared" si="32"/>
        <v xml:space="preserve"> </v>
      </c>
      <c r="CR42" s="4" t="str">
        <f t="shared" si="33"/>
        <v xml:space="preserve"> </v>
      </c>
      <c r="CS42" s="4" t="str">
        <f t="shared" si="34"/>
        <v xml:space="preserve"> </v>
      </c>
      <c r="CT42" s="4" t="str">
        <f t="shared" si="35"/>
        <v xml:space="preserve"> </v>
      </c>
      <c r="CU42" s="4" t="str">
        <f t="shared" si="36"/>
        <v xml:space="preserve"> </v>
      </c>
      <c r="CV42" s="4" t="str">
        <f t="shared" si="37"/>
        <v xml:space="preserve"> </v>
      </c>
      <c r="CW42" s="4" t="str">
        <f t="shared" si="38"/>
        <v xml:space="preserve"> </v>
      </c>
      <c r="CX42" s="4" t="str">
        <f t="shared" si="39"/>
        <v xml:space="preserve"> </v>
      </c>
      <c r="CY42" s="4" t="str">
        <f t="shared" si="40"/>
        <v xml:space="preserve"> </v>
      </c>
      <c r="CZ42" s="4" t="str">
        <f t="shared" si="41"/>
        <v xml:space="preserve"> </v>
      </c>
      <c r="DA42" s="4" t="str">
        <f t="shared" si="42"/>
        <v xml:space="preserve"> </v>
      </c>
      <c r="DB42" s="4" t="str">
        <f t="shared" si="43"/>
        <v xml:space="preserve"> </v>
      </c>
      <c r="DC42" s="4" t="str">
        <f t="shared" si="44"/>
        <v xml:space="preserve"> </v>
      </c>
      <c r="DD42" s="4" t="str">
        <f t="shared" si="45"/>
        <v xml:space="preserve"> </v>
      </c>
      <c r="DE42" s="4" t="str">
        <f t="shared" si="46"/>
        <v xml:space="preserve"> </v>
      </c>
      <c r="DF42" s="4" t="str">
        <f t="shared" si="47"/>
        <v xml:space="preserve"> </v>
      </c>
      <c r="DG42" s="4" t="str">
        <f t="shared" si="48"/>
        <v xml:space="preserve"> </v>
      </c>
      <c r="DH42" s="4" t="str">
        <f t="shared" si="49"/>
        <v xml:space="preserve"> </v>
      </c>
      <c r="DI42" s="4" t="str">
        <f t="shared" si="50"/>
        <v xml:space="preserve"> </v>
      </c>
      <c r="DJ42" s="4" t="str">
        <f t="shared" si="51"/>
        <v xml:space="preserve"> </v>
      </c>
      <c r="DK42" s="4" t="str">
        <f t="shared" si="52"/>
        <v xml:space="preserve"> </v>
      </c>
      <c r="DL42" s="4" t="str">
        <f t="shared" si="53"/>
        <v xml:space="preserve"> </v>
      </c>
      <c r="DM42" s="4" t="str">
        <f t="shared" si="54"/>
        <v xml:space="preserve"> </v>
      </c>
      <c r="DN42" s="15" t="str">
        <f t="shared" si="60"/>
        <v xml:space="preserve"> </v>
      </c>
    </row>
    <row r="43" spans="1:118">
      <c r="A43" s="85"/>
      <c r="B43" s="68"/>
      <c r="C43" s="91"/>
      <c r="D43" s="91"/>
      <c r="E43" s="91"/>
      <c r="F43" s="94"/>
      <c r="G43" s="68"/>
      <c r="H43" s="91"/>
      <c r="I43" s="91"/>
      <c r="J43" s="94"/>
      <c r="K43" s="68"/>
      <c r="L43" s="3"/>
      <c r="M43" s="91"/>
      <c r="N43" s="94"/>
      <c r="O43" s="68"/>
      <c r="P43" s="91"/>
      <c r="Q43" s="91"/>
      <c r="R43" s="94"/>
      <c r="S43" s="68"/>
      <c r="T43" s="91"/>
      <c r="U43" s="105"/>
      <c r="V43" s="94"/>
      <c r="W43" s="68"/>
      <c r="X43" s="3"/>
      <c r="Y43" s="91"/>
      <c r="Z43" s="94"/>
      <c r="AA43" s="68"/>
      <c r="AB43" s="91"/>
      <c r="AC43" s="91"/>
      <c r="AD43" s="94"/>
      <c r="AE43" s="68"/>
      <c r="AF43" s="91"/>
      <c r="AG43" s="91"/>
      <c r="AH43" s="68"/>
      <c r="AI43" s="91"/>
      <c r="AJ43" s="91"/>
      <c r="AK43" s="94"/>
      <c r="AL43" s="68"/>
      <c r="AM43" s="91"/>
      <c r="AN43" s="91"/>
      <c r="AO43" s="94"/>
      <c r="AP43" s="68"/>
      <c r="AQ43" s="91"/>
      <c r="AR43" s="94"/>
      <c r="AS43" s="68"/>
      <c r="AT43" s="91"/>
      <c r="AU43" s="94"/>
      <c r="AV43" s="3"/>
      <c r="AW43" s="91"/>
      <c r="AX43" s="91"/>
      <c r="AY43" s="91"/>
      <c r="AZ43" s="68"/>
      <c r="BA43" s="91"/>
      <c r="BB43" s="91"/>
      <c r="BC43" s="91"/>
      <c r="BD43" s="99" t="str">
        <f t="shared" si="0"/>
        <v xml:space="preserve"> </v>
      </c>
      <c r="BF43" s="23" t="str">
        <f t="shared" si="55"/>
        <v xml:space="preserve"> </v>
      </c>
      <c r="BG43" s="23" t="str">
        <f t="shared" si="56"/>
        <v xml:space="preserve"> </v>
      </c>
      <c r="BH43" s="23" t="str">
        <f t="shared" si="57"/>
        <v xml:space="preserve"> </v>
      </c>
      <c r="BI43" s="23" t="str">
        <f t="shared" si="58"/>
        <v xml:space="preserve"> </v>
      </c>
      <c r="BJ43" s="23" t="str">
        <f t="shared" si="59"/>
        <v xml:space="preserve"> </v>
      </c>
      <c r="BL43" s="4" t="str">
        <f t="shared" si="1"/>
        <v xml:space="preserve"> </v>
      </c>
      <c r="BM43" s="4" t="str">
        <f t="shared" si="2"/>
        <v xml:space="preserve"> </v>
      </c>
      <c r="BN43" s="4" t="str">
        <f t="shared" si="3"/>
        <v xml:space="preserve"> </v>
      </c>
      <c r="BO43" s="4" t="str">
        <f t="shared" si="4"/>
        <v xml:space="preserve"> </v>
      </c>
      <c r="BP43" s="4" t="str">
        <f t="shared" si="5"/>
        <v xml:space="preserve"> </v>
      </c>
      <c r="BQ43" s="4" t="str">
        <f t="shared" si="6"/>
        <v xml:space="preserve"> </v>
      </c>
      <c r="BR43" s="4" t="str">
        <f t="shared" si="7"/>
        <v xml:space="preserve"> </v>
      </c>
      <c r="BS43" s="4" t="str">
        <f t="shared" si="8"/>
        <v xml:space="preserve"> </v>
      </c>
      <c r="BT43" s="4" t="str">
        <f t="shared" si="9"/>
        <v xml:space="preserve"> </v>
      </c>
      <c r="BU43" s="4" t="str">
        <f t="shared" si="10"/>
        <v xml:space="preserve"> </v>
      </c>
      <c r="BV43" s="4" t="str">
        <f t="shared" si="11"/>
        <v xml:space="preserve"> </v>
      </c>
      <c r="BW43" s="4" t="str">
        <f t="shared" si="12"/>
        <v xml:space="preserve"> </v>
      </c>
      <c r="BX43" s="4" t="str">
        <f t="shared" si="13"/>
        <v xml:space="preserve"> </v>
      </c>
      <c r="BY43" s="4" t="str">
        <f t="shared" si="14"/>
        <v xml:space="preserve"> </v>
      </c>
      <c r="BZ43" s="4" t="str">
        <f t="shared" si="15"/>
        <v xml:space="preserve"> </v>
      </c>
      <c r="CA43" s="4" t="str">
        <f t="shared" si="16"/>
        <v xml:space="preserve"> </v>
      </c>
      <c r="CB43" s="4" t="str">
        <f t="shared" si="17"/>
        <v xml:space="preserve"> </v>
      </c>
      <c r="CC43" s="4" t="str">
        <f t="shared" si="18"/>
        <v xml:space="preserve"> </v>
      </c>
      <c r="CD43" s="4" t="str">
        <f t="shared" si="19"/>
        <v xml:space="preserve"> </v>
      </c>
      <c r="CE43" s="4" t="str">
        <f t="shared" si="20"/>
        <v xml:space="preserve"> </v>
      </c>
      <c r="CF43" s="4" t="str">
        <f t="shared" si="21"/>
        <v xml:space="preserve"> </v>
      </c>
      <c r="CG43" s="4" t="str">
        <f t="shared" si="22"/>
        <v xml:space="preserve"> </v>
      </c>
      <c r="CH43" s="4" t="str">
        <f t="shared" si="23"/>
        <v xml:space="preserve"> </v>
      </c>
      <c r="CI43" s="4" t="str">
        <f t="shared" si="24"/>
        <v xml:space="preserve"> </v>
      </c>
      <c r="CJ43" s="4" t="str">
        <f t="shared" si="25"/>
        <v xml:space="preserve"> </v>
      </c>
      <c r="CK43" s="4" t="str">
        <f t="shared" si="26"/>
        <v xml:space="preserve"> </v>
      </c>
      <c r="CL43" s="4" t="str">
        <f t="shared" si="27"/>
        <v xml:space="preserve"> </v>
      </c>
      <c r="CM43" s="4" t="str">
        <f t="shared" si="28"/>
        <v xml:space="preserve"> </v>
      </c>
      <c r="CN43" s="4" t="str">
        <f t="shared" si="29"/>
        <v xml:space="preserve"> </v>
      </c>
      <c r="CO43" s="4" t="str">
        <f t="shared" si="30"/>
        <v xml:space="preserve"> </v>
      </c>
      <c r="CP43" s="4" t="str">
        <f t="shared" si="31"/>
        <v xml:space="preserve"> </v>
      </c>
      <c r="CQ43" s="4" t="str">
        <f t="shared" si="32"/>
        <v xml:space="preserve"> </v>
      </c>
      <c r="CR43" s="4" t="str">
        <f t="shared" si="33"/>
        <v xml:space="preserve"> </v>
      </c>
      <c r="CS43" s="4" t="str">
        <f t="shared" si="34"/>
        <v xml:space="preserve"> </v>
      </c>
      <c r="CT43" s="4" t="str">
        <f t="shared" si="35"/>
        <v xml:space="preserve"> </v>
      </c>
      <c r="CU43" s="4" t="str">
        <f t="shared" si="36"/>
        <v xml:space="preserve"> </v>
      </c>
      <c r="CV43" s="4" t="str">
        <f t="shared" si="37"/>
        <v xml:space="preserve"> </v>
      </c>
      <c r="CW43" s="4" t="str">
        <f t="shared" si="38"/>
        <v xml:space="preserve"> </v>
      </c>
      <c r="CX43" s="4" t="str">
        <f t="shared" si="39"/>
        <v xml:space="preserve"> </v>
      </c>
      <c r="CY43" s="4" t="str">
        <f t="shared" si="40"/>
        <v xml:space="preserve"> </v>
      </c>
      <c r="CZ43" s="4" t="str">
        <f t="shared" si="41"/>
        <v xml:space="preserve"> </v>
      </c>
      <c r="DA43" s="4" t="str">
        <f t="shared" si="42"/>
        <v xml:space="preserve"> </v>
      </c>
      <c r="DB43" s="4" t="str">
        <f t="shared" si="43"/>
        <v xml:space="preserve"> </v>
      </c>
      <c r="DC43" s="4" t="str">
        <f t="shared" si="44"/>
        <v xml:space="preserve"> </v>
      </c>
      <c r="DD43" s="4" t="str">
        <f t="shared" si="45"/>
        <v xml:space="preserve"> </v>
      </c>
      <c r="DE43" s="4" t="str">
        <f t="shared" si="46"/>
        <v xml:space="preserve"> </v>
      </c>
      <c r="DF43" s="4" t="str">
        <f t="shared" si="47"/>
        <v xml:space="preserve"> </v>
      </c>
      <c r="DG43" s="4" t="str">
        <f t="shared" si="48"/>
        <v xml:space="preserve"> </v>
      </c>
      <c r="DH43" s="4" t="str">
        <f t="shared" si="49"/>
        <v xml:space="preserve"> </v>
      </c>
      <c r="DI43" s="4" t="str">
        <f t="shared" si="50"/>
        <v xml:space="preserve"> </v>
      </c>
      <c r="DJ43" s="4" t="str">
        <f t="shared" si="51"/>
        <v xml:space="preserve"> </v>
      </c>
      <c r="DK43" s="4" t="str">
        <f t="shared" si="52"/>
        <v xml:space="preserve"> </v>
      </c>
      <c r="DL43" s="4" t="str">
        <f t="shared" si="53"/>
        <v xml:space="preserve"> </v>
      </c>
      <c r="DM43" s="4" t="str">
        <f t="shared" si="54"/>
        <v xml:space="preserve"> </v>
      </c>
      <c r="DN43" s="15" t="str">
        <f t="shared" si="60"/>
        <v xml:space="preserve"> </v>
      </c>
    </row>
    <row r="44" spans="1:118">
      <c r="A44" s="85"/>
      <c r="B44" s="68"/>
      <c r="C44" s="91"/>
      <c r="D44" s="91"/>
      <c r="E44" s="91"/>
      <c r="F44" s="94"/>
      <c r="G44" s="68"/>
      <c r="H44" s="91"/>
      <c r="I44" s="91"/>
      <c r="J44" s="94"/>
      <c r="K44" s="68"/>
      <c r="L44" s="3"/>
      <c r="M44" s="91"/>
      <c r="N44" s="94"/>
      <c r="O44" s="68"/>
      <c r="P44" s="91"/>
      <c r="Q44" s="91"/>
      <c r="R44" s="94"/>
      <c r="S44" s="68"/>
      <c r="T44" s="91"/>
      <c r="U44" s="105"/>
      <c r="V44" s="94"/>
      <c r="W44" s="68"/>
      <c r="X44" s="3"/>
      <c r="Y44" s="91"/>
      <c r="Z44" s="94"/>
      <c r="AA44" s="68"/>
      <c r="AB44" s="91"/>
      <c r="AC44" s="91"/>
      <c r="AD44" s="94"/>
      <c r="AE44" s="68"/>
      <c r="AF44" s="91"/>
      <c r="AG44" s="91"/>
      <c r="AH44" s="68"/>
      <c r="AI44" s="91"/>
      <c r="AJ44" s="91"/>
      <c r="AK44" s="94"/>
      <c r="AL44" s="68"/>
      <c r="AM44" s="91"/>
      <c r="AN44" s="91"/>
      <c r="AO44" s="94"/>
      <c r="AP44" s="68"/>
      <c r="AQ44" s="91"/>
      <c r="AR44" s="94"/>
      <c r="AS44" s="68"/>
      <c r="AT44" s="91"/>
      <c r="AU44" s="94"/>
      <c r="AV44" s="3"/>
      <c r="AW44" s="91"/>
      <c r="AX44" s="91"/>
      <c r="AY44" s="91"/>
      <c r="AZ44" s="68"/>
      <c r="BA44" s="91"/>
      <c r="BB44" s="91"/>
      <c r="BC44" s="91"/>
      <c r="BD44" s="99" t="str">
        <f t="shared" si="0"/>
        <v xml:space="preserve"> </v>
      </c>
      <c r="BF44" s="23" t="str">
        <f t="shared" si="55"/>
        <v xml:space="preserve"> </v>
      </c>
      <c r="BG44" s="23" t="str">
        <f t="shared" si="56"/>
        <v xml:space="preserve"> </v>
      </c>
      <c r="BH44" s="23" t="str">
        <f t="shared" si="57"/>
        <v xml:space="preserve"> </v>
      </c>
      <c r="BI44" s="23" t="str">
        <f t="shared" si="58"/>
        <v xml:space="preserve"> </v>
      </c>
      <c r="BJ44" s="23" t="str">
        <f t="shared" si="59"/>
        <v xml:space="preserve"> </v>
      </c>
      <c r="BL44" s="4" t="str">
        <f t="shared" si="1"/>
        <v xml:space="preserve"> </v>
      </c>
      <c r="BM44" s="4" t="str">
        <f t="shared" si="2"/>
        <v xml:space="preserve"> </v>
      </c>
      <c r="BN44" s="4" t="str">
        <f t="shared" si="3"/>
        <v xml:space="preserve"> </v>
      </c>
      <c r="BO44" s="4" t="str">
        <f t="shared" si="4"/>
        <v xml:space="preserve"> </v>
      </c>
      <c r="BP44" s="4" t="str">
        <f t="shared" si="5"/>
        <v xml:space="preserve"> </v>
      </c>
      <c r="BQ44" s="4" t="str">
        <f t="shared" si="6"/>
        <v xml:space="preserve"> </v>
      </c>
      <c r="BR44" s="4" t="str">
        <f t="shared" si="7"/>
        <v xml:space="preserve"> </v>
      </c>
      <c r="BS44" s="4" t="str">
        <f t="shared" si="8"/>
        <v xml:space="preserve"> </v>
      </c>
      <c r="BT44" s="4" t="str">
        <f t="shared" si="9"/>
        <v xml:space="preserve"> </v>
      </c>
      <c r="BU44" s="4" t="str">
        <f t="shared" si="10"/>
        <v xml:space="preserve"> </v>
      </c>
      <c r="BV44" s="4" t="str">
        <f t="shared" si="11"/>
        <v xml:space="preserve"> </v>
      </c>
      <c r="BW44" s="4" t="str">
        <f t="shared" si="12"/>
        <v xml:space="preserve"> </v>
      </c>
      <c r="BX44" s="4" t="str">
        <f t="shared" si="13"/>
        <v xml:space="preserve"> </v>
      </c>
      <c r="BY44" s="4" t="str">
        <f t="shared" si="14"/>
        <v xml:space="preserve"> </v>
      </c>
      <c r="BZ44" s="4" t="str">
        <f t="shared" si="15"/>
        <v xml:space="preserve"> </v>
      </c>
      <c r="CA44" s="4" t="str">
        <f t="shared" si="16"/>
        <v xml:space="preserve"> </v>
      </c>
      <c r="CB44" s="4" t="str">
        <f t="shared" si="17"/>
        <v xml:space="preserve"> </v>
      </c>
      <c r="CC44" s="4" t="str">
        <f t="shared" si="18"/>
        <v xml:space="preserve"> </v>
      </c>
      <c r="CD44" s="4" t="str">
        <f t="shared" si="19"/>
        <v xml:space="preserve"> </v>
      </c>
      <c r="CE44" s="4" t="str">
        <f t="shared" si="20"/>
        <v xml:space="preserve"> </v>
      </c>
      <c r="CF44" s="4" t="str">
        <f t="shared" si="21"/>
        <v xml:space="preserve"> </v>
      </c>
      <c r="CG44" s="4" t="str">
        <f t="shared" si="22"/>
        <v xml:space="preserve"> </v>
      </c>
      <c r="CH44" s="4" t="str">
        <f t="shared" si="23"/>
        <v xml:space="preserve"> </v>
      </c>
      <c r="CI44" s="4" t="str">
        <f t="shared" si="24"/>
        <v xml:space="preserve"> </v>
      </c>
      <c r="CJ44" s="4" t="str">
        <f t="shared" si="25"/>
        <v xml:space="preserve"> </v>
      </c>
      <c r="CK44" s="4" t="str">
        <f t="shared" si="26"/>
        <v xml:space="preserve"> </v>
      </c>
      <c r="CL44" s="4" t="str">
        <f t="shared" si="27"/>
        <v xml:space="preserve"> </v>
      </c>
      <c r="CM44" s="4" t="str">
        <f t="shared" si="28"/>
        <v xml:space="preserve"> </v>
      </c>
      <c r="CN44" s="4" t="str">
        <f t="shared" si="29"/>
        <v xml:space="preserve"> </v>
      </c>
      <c r="CO44" s="4" t="str">
        <f t="shared" si="30"/>
        <v xml:space="preserve"> </v>
      </c>
      <c r="CP44" s="4" t="str">
        <f t="shared" si="31"/>
        <v xml:space="preserve"> </v>
      </c>
      <c r="CQ44" s="4" t="str">
        <f t="shared" si="32"/>
        <v xml:space="preserve"> </v>
      </c>
      <c r="CR44" s="4" t="str">
        <f t="shared" si="33"/>
        <v xml:space="preserve"> </v>
      </c>
      <c r="CS44" s="4" t="str">
        <f t="shared" si="34"/>
        <v xml:space="preserve"> </v>
      </c>
      <c r="CT44" s="4" t="str">
        <f t="shared" si="35"/>
        <v xml:space="preserve"> </v>
      </c>
      <c r="CU44" s="4" t="str">
        <f t="shared" si="36"/>
        <v xml:space="preserve"> </v>
      </c>
      <c r="CV44" s="4" t="str">
        <f t="shared" si="37"/>
        <v xml:space="preserve"> </v>
      </c>
      <c r="CW44" s="4" t="str">
        <f t="shared" si="38"/>
        <v xml:space="preserve"> </v>
      </c>
      <c r="CX44" s="4" t="str">
        <f t="shared" si="39"/>
        <v xml:space="preserve"> </v>
      </c>
      <c r="CY44" s="4" t="str">
        <f t="shared" si="40"/>
        <v xml:space="preserve"> </v>
      </c>
      <c r="CZ44" s="4" t="str">
        <f t="shared" si="41"/>
        <v xml:space="preserve"> </v>
      </c>
      <c r="DA44" s="4" t="str">
        <f t="shared" si="42"/>
        <v xml:space="preserve"> </v>
      </c>
      <c r="DB44" s="4" t="str">
        <f t="shared" si="43"/>
        <v xml:space="preserve"> </v>
      </c>
      <c r="DC44" s="4" t="str">
        <f t="shared" si="44"/>
        <v xml:space="preserve"> </v>
      </c>
      <c r="DD44" s="4" t="str">
        <f t="shared" si="45"/>
        <v xml:space="preserve"> </v>
      </c>
      <c r="DE44" s="4" t="str">
        <f t="shared" si="46"/>
        <v xml:space="preserve"> </v>
      </c>
      <c r="DF44" s="4" t="str">
        <f t="shared" si="47"/>
        <v xml:space="preserve"> </v>
      </c>
      <c r="DG44" s="4" t="str">
        <f t="shared" si="48"/>
        <v xml:space="preserve"> </v>
      </c>
      <c r="DH44" s="4" t="str">
        <f t="shared" si="49"/>
        <v xml:space="preserve"> </v>
      </c>
      <c r="DI44" s="4" t="str">
        <f t="shared" si="50"/>
        <v xml:space="preserve"> </v>
      </c>
      <c r="DJ44" s="4" t="str">
        <f t="shared" si="51"/>
        <v xml:space="preserve"> </v>
      </c>
      <c r="DK44" s="4" t="str">
        <f t="shared" si="52"/>
        <v xml:space="preserve"> </v>
      </c>
      <c r="DL44" s="4" t="str">
        <f t="shared" si="53"/>
        <v xml:space="preserve"> </v>
      </c>
      <c r="DM44" s="4" t="str">
        <f t="shared" si="54"/>
        <v xml:space="preserve"> </v>
      </c>
      <c r="DN44" s="15" t="str">
        <f t="shared" si="60"/>
        <v xml:space="preserve"> </v>
      </c>
    </row>
    <row r="45" spans="1:118">
      <c r="A45" s="85"/>
      <c r="B45" s="68"/>
      <c r="C45" s="91"/>
      <c r="D45" s="91"/>
      <c r="E45" s="91"/>
      <c r="F45" s="94"/>
      <c r="G45" s="68"/>
      <c r="H45" s="91"/>
      <c r="I45" s="91"/>
      <c r="J45" s="94"/>
      <c r="K45" s="68"/>
      <c r="L45" s="3"/>
      <c r="M45" s="91"/>
      <c r="N45" s="94"/>
      <c r="O45" s="68"/>
      <c r="P45" s="91"/>
      <c r="Q45" s="91"/>
      <c r="R45" s="94"/>
      <c r="S45" s="68"/>
      <c r="T45" s="91"/>
      <c r="U45" s="105"/>
      <c r="V45" s="94"/>
      <c r="W45" s="68"/>
      <c r="X45" s="3"/>
      <c r="Y45" s="91"/>
      <c r="Z45" s="94"/>
      <c r="AA45" s="68"/>
      <c r="AB45" s="91"/>
      <c r="AC45" s="91"/>
      <c r="AD45" s="94"/>
      <c r="AE45" s="68"/>
      <c r="AF45" s="91"/>
      <c r="AG45" s="91"/>
      <c r="AH45" s="68"/>
      <c r="AI45" s="91"/>
      <c r="AJ45" s="91"/>
      <c r="AK45" s="94"/>
      <c r="AL45" s="68"/>
      <c r="AM45" s="91"/>
      <c r="AN45" s="91"/>
      <c r="AO45" s="94"/>
      <c r="AP45" s="68"/>
      <c r="AQ45" s="91"/>
      <c r="AR45" s="94"/>
      <c r="AS45" s="68"/>
      <c r="AT45" s="91"/>
      <c r="AU45" s="94"/>
      <c r="AV45" s="3"/>
      <c r="AW45" s="91"/>
      <c r="AX45" s="91"/>
      <c r="AY45" s="91"/>
      <c r="AZ45" s="68"/>
      <c r="BA45" s="91"/>
      <c r="BB45" s="91"/>
      <c r="BC45" s="91"/>
      <c r="BD45" s="99" t="str">
        <f t="shared" si="0"/>
        <v xml:space="preserve"> </v>
      </c>
      <c r="BF45" s="23" t="str">
        <f t="shared" si="55"/>
        <v xml:space="preserve"> </v>
      </c>
      <c r="BG45" s="23" t="str">
        <f t="shared" si="56"/>
        <v xml:space="preserve"> </v>
      </c>
      <c r="BH45" s="23" t="str">
        <f t="shared" si="57"/>
        <v xml:space="preserve"> </v>
      </c>
      <c r="BI45" s="23" t="str">
        <f t="shared" si="58"/>
        <v xml:space="preserve"> </v>
      </c>
      <c r="BJ45" s="23" t="str">
        <f t="shared" si="59"/>
        <v xml:space="preserve"> </v>
      </c>
      <c r="BL45" s="4" t="str">
        <f t="shared" si="1"/>
        <v xml:space="preserve"> </v>
      </c>
      <c r="BM45" s="4" t="str">
        <f t="shared" si="2"/>
        <v xml:space="preserve"> </v>
      </c>
      <c r="BN45" s="4" t="str">
        <f t="shared" si="3"/>
        <v xml:space="preserve"> </v>
      </c>
      <c r="BO45" s="4" t="str">
        <f t="shared" si="4"/>
        <v xml:space="preserve"> </v>
      </c>
      <c r="BP45" s="4" t="str">
        <f t="shared" si="5"/>
        <v xml:space="preserve"> </v>
      </c>
      <c r="BQ45" s="4" t="str">
        <f t="shared" si="6"/>
        <v xml:space="preserve"> </v>
      </c>
      <c r="BR45" s="4" t="str">
        <f t="shared" si="7"/>
        <v xml:space="preserve"> </v>
      </c>
      <c r="BS45" s="4" t="str">
        <f t="shared" si="8"/>
        <v xml:space="preserve"> </v>
      </c>
      <c r="BT45" s="4" t="str">
        <f t="shared" si="9"/>
        <v xml:space="preserve"> </v>
      </c>
      <c r="BU45" s="4" t="str">
        <f t="shared" si="10"/>
        <v xml:space="preserve"> </v>
      </c>
      <c r="BV45" s="4" t="str">
        <f t="shared" si="11"/>
        <v xml:space="preserve"> </v>
      </c>
      <c r="BW45" s="4" t="str">
        <f t="shared" si="12"/>
        <v xml:space="preserve"> </v>
      </c>
      <c r="BX45" s="4" t="str">
        <f t="shared" si="13"/>
        <v xml:space="preserve"> </v>
      </c>
      <c r="BY45" s="4" t="str">
        <f t="shared" si="14"/>
        <v xml:space="preserve"> </v>
      </c>
      <c r="BZ45" s="4" t="str">
        <f t="shared" si="15"/>
        <v xml:space="preserve"> </v>
      </c>
      <c r="CA45" s="4" t="str">
        <f t="shared" si="16"/>
        <v xml:space="preserve"> </v>
      </c>
      <c r="CB45" s="4" t="str">
        <f t="shared" si="17"/>
        <v xml:space="preserve"> </v>
      </c>
      <c r="CC45" s="4" t="str">
        <f t="shared" si="18"/>
        <v xml:space="preserve"> </v>
      </c>
      <c r="CD45" s="4" t="str">
        <f t="shared" si="19"/>
        <v xml:space="preserve"> </v>
      </c>
      <c r="CE45" s="4" t="str">
        <f t="shared" si="20"/>
        <v xml:space="preserve"> </v>
      </c>
      <c r="CF45" s="4" t="str">
        <f t="shared" si="21"/>
        <v xml:space="preserve"> </v>
      </c>
      <c r="CG45" s="4" t="str">
        <f t="shared" si="22"/>
        <v xml:space="preserve"> </v>
      </c>
      <c r="CH45" s="4" t="str">
        <f t="shared" si="23"/>
        <v xml:space="preserve"> </v>
      </c>
      <c r="CI45" s="4" t="str">
        <f t="shared" si="24"/>
        <v xml:space="preserve"> </v>
      </c>
      <c r="CJ45" s="4" t="str">
        <f t="shared" si="25"/>
        <v xml:space="preserve"> </v>
      </c>
      <c r="CK45" s="4" t="str">
        <f t="shared" si="26"/>
        <v xml:space="preserve"> </v>
      </c>
      <c r="CL45" s="4" t="str">
        <f t="shared" si="27"/>
        <v xml:space="preserve"> </v>
      </c>
      <c r="CM45" s="4" t="str">
        <f t="shared" si="28"/>
        <v xml:space="preserve"> </v>
      </c>
      <c r="CN45" s="4" t="str">
        <f t="shared" si="29"/>
        <v xml:space="preserve"> </v>
      </c>
      <c r="CO45" s="4" t="str">
        <f t="shared" si="30"/>
        <v xml:space="preserve"> </v>
      </c>
      <c r="CP45" s="4" t="str">
        <f t="shared" si="31"/>
        <v xml:space="preserve"> </v>
      </c>
      <c r="CQ45" s="4" t="str">
        <f t="shared" si="32"/>
        <v xml:space="preserve"> </v>
      </c>
      <c r="CR45" s="4" t="str">
        <f t="shared" si="33"/>
        <v xml:space="preserve"> </v>
      </c>
      <c r="CS45" s="4" t="str">
        <f t="shared" si="34"/>
        <v xml:space="preserve"> </v>
      </c>
      <c r="CT45" s="4" t="str">
        <f t="shared" si="35"/>
        <v xml:space="preserve"> </v>
      </c>
      <c r="CU45" s="4" t="str">
        <f t="shared" si="36"/>
        <v xml:space="preserve"> </v>
      </c>
      <c r="CV45" s="4" t="str">
        <f t="shared" si="37"/>
        <v xml:space="preserve"> </v>
      </c>
      <c r="CW45" s="4" t="str">
        <f t="shared" si="38"/>
        <v xml:space="preserve"> </v>
      </c>
      <c r="CX45" s="4" t="str">
        <f t="shared" si="39"/>
        <v xml:space="preserve"> </v>
      </c>
      <c r="CY45" s="4" t="str">
        <f t="shared" si="40"/>
        <v xml:space="preserve"> </v>
      </c>
      <c r="CZ45" s="4" t="str">
        <f t="shared" si="41"/>
        <v xml:space="preserve"> </v>
      </c>
      <c r="DA45" s="4" t="str">
        <f t="shared" si="42"/>
        <v xml:space="preserve"> </v>
      </c>
      <c r="DB45" s="4" t="str">
        <f t="shared" si="43"/>
        <v xml:space="preserve"> </v>
      </c>
      <c r="DC45" s="4" t="str">
        <f t="shared" si="44"/>
        <v xml:space="preserve"> </v>
      </c>
      <c r="DD45" s="4" t="str">
        <f t="shared" si="45"/>
        <v xml:space="preserve"> </v>
      </c>
      <c r="DE45" s="4" t="str">
        <f t="shared" si="46"/>
        <v xml:space="preserve"> </v>
      </c>
      <c r="DF45" s="4" t="str">
        <f t="shared" si="47"/>
        <v xml:space="preserve"> </v>
      </c>
      <c r="DG45" s="4" t="str">
        <f t="shared" si="48"/>
        <v xml:space="preserve"> </v>
      </c>
      <c r="DH45" s="4" t="str">
        <f t="shared" si="49"/>
        <v xml:space="preserve"> </v>
      </c>
      <c r="DI45" s="4" t="str">
        <f t="shared" si="50"/>
        <v xml:space="preserve"> </v>
      </c>
      <c r="DJ45" s="4" t="str">
        <f t="shared" si="51"/>
        <v xml:space="preserve"> </v>
      </c>
      <c r="DK45" s="4" t="str">
        <f t="shared" si="52"/>
        <v xml:space="preserve"> </v>
      </c>
      <c r="DL45" s="4" t="str">
        <f t="shared" si="53"/>
        <v xml:space="preserve"> </v>
      </c>
      <c r="DM45" s="4" t="str">
        <f t="shared" si="54"/>
        <v xml:space="preserve"> </v>
      </c>
      <c r="DN45" s="15" t="str">
        <f t="shared" si="60"/>
        <v xml:space="preserve"> </v>
      </c>
    </row>
    <row r="46" spans="1:118">
      <c r="A46" s="85"/>
      <c r="B46" s="68"/>
      <c r="C46" s="91"/>
      <c r="D46" s="91"/>
      <c r="E46" s="91"/>
      <c r="F46" s="94"/>
      <c r="G46" s="68"/>
      <c r="H46" s="91"/>
      <c r="I46" s="91"/>
      <c r="J46" s="94"/>
      <c r="K46" s="68"/>
      <c r="L46" s="3"/>
      <c r="M46" s="91"/>
      <c r="N46" s="94"/>
      <c r="O46" s="68"/>
      <c r="P46" s="91"/>
      <c r="Q46" s="91"/>
      <c r="R46" s="94"/>
      <c r="S46" s="68"/>
      <c r="T46" s="91"/>
      <c r="U46" s="105"/>
      <c r="V46" s="94"/>
      <c r="W46" s="68"/>
      <c r="X46" s="3"/>
      <c r="Y46" s="91"/>
      <c r="Z46" s="94"/>
      <c r="AA46" s="68"/>
      <c r="AB46" s="91"/>
      <c r="AC46" s="91"/>
      <c r="AD46" s="94"/>
      <c r="AE46" s="68"/>
      <c r="AF46" s="91"/>
      <c r="AG46" s="91"/>
      <c r="AH46" s="68"/>
      <c r="AI46" s="91"/>
      <c r="AJ46" s="91"/>
      <c r="AK46" s="94"/>
      <c r="AL46" s="68"/>
      <c r="AM46" s="91"/>
      <c r="AN46" s="91"/>
      <c r="AO46" s="94"/>
      <c r="AP46" s="68"/>
      <c r="AQ46" s="91"/>
      <c r="AR46" s="94"/>
      <c r="AS46" s="68"/>
      <c r="AT46" s="91"/>
      <c r="AU46" s="94"/>
      <c r="AV46" s="3"/>
      <c r="AW46" s="91"/>
      <c r="AX46" s="91"/>
      <c r="AY46" s="91"/>
      <c r="AZ46" s="68"/>
      <c r="BA46" s="91"/>
      <c r="BB46" s="91"/>
      <c r="BC46" s="91"/>
      <c r="BD46" s="99" t="str">
        <f t="shared" si="0"/>
        <v xml:space="preserve"> </v>
      </c>
      <c r="BF46" s="23" t="str">
        <f t="shared" si="55"/>
        <v xml:space="preserve"> </v>
      </c>
      <c r="BG46" s="23" t="str">
        <f t="shared" si="56"/>
        <v xml:space="preserve"> </v>
      </c>
      <c r="BH46" s="23" t="str">
        <f t="shared" si="57"/>
        <v xml:space="preserve"> </v>
      </c>
      <c r="BI46" s="23" t="str">
        <f t="shared" si="58"/>
        <v xml:space="preserve"> </v>
      </c>
      <c r="BJ46" s="23" t="str">
        <f t="shared" si="59"/>
        <v xml:space="preserve"> </v>
      </c>
      <c r="BL46" s="4" t="str">
        <f t="shared" si="1"/>
        <v xml:space="preserve"> </v>
      </c>
      <c r="BM46" s="4" t="str">
        <f t="shared" si="2"/>
        <v xml:space="preserve"> </v>
      </c>
      <c r="BN46" s="4" t="str">
        <f t="shared" si="3"/>
        <v xml:space="preserve"> </v>
      </c>
      <c r="BO46" s="4" t="str">
        <f t="shared" si="4"/>
        <v xml:space="preserve"> </v>
      </c>
      <c r="BP46" s="4" t="str">
        <f t="shared" si="5"/>
        <v xml:space="preserve"> </v>
      </c>
      <c r="BQ46" s="4" t="str">
        <f t="shared" si="6"/>
        <v xml:space="preserve"> </v>
      </c>
      <c r="BR46" s="4" t="str">
        <f t="shared" si="7"/>
        <v xml:space="preserve"> </v>
      </c>
      <c r="BS46" s="4" t="str">
        <f t="shared" si="8"/>
        <v xml:space="preserve"> </v>
      </c>
      <c r="BT46" s="4" t="str">
        <f t="shared" si="9"/>
        <v xml:space="preserve"> </v>
      </c>
      <c r="BU46" s="4" t="str">
        <f t="shared" si="10"/>
        <v xml:space="preserve"> </v>
      </c>
      <c r="BV46" s="4" t="str">
        <f t="shared" si="11"/>
        <v xml:space="preserve"> </v>
      </c>
      <c r="BW46" s="4" t="str">
        <f t="shared" si="12"/>
        <v xml:space="preserve"> </v>
      </c>
      <c r="BX46" s="4" t="str">
        <f t="shared" si="13"/>
        <v xml:space="preserve"> </v>
      </c>
      <c r="BY46" s="4" t="str">
        <f t="shared" si="14"/>
        <v xml:space="preserve"> </v>
      </c>
      <c r="BZ46" s="4" t="str">
        <f t="shared" si="15"/>
        <v xml:space="preserve"> </v>
      </c>
      <c r="CA46" s="4" t="str">
        <f t="shared" si="16"/>
        <v xml:space="preserve"> </v>
      </c>
      <c r="CB46" s="4" t="str">
        <f t="shared" si="17"/>
        <v xml:space="preserve"> </v>
      </c>
      <c r="CC46" s="4" t="str">
        <f t="shared" si="18"/>
        <v xml:space="preserve"> </v>
      </c>
      <c r="CD46" s="4" t="str">
        <f t="shared" si="19"/>
        <v xml:space="preserve"> </v>
      </c>
      <c r="CE46" s="4" t="str">
        <f t="shared" si="20"/>
        <v xml:space="preserve"> </v>
      </c>
      <c r="CF46" s="4" t="str">
        <f t="shared" si="21"/>
        <v xml:space="preserve"> </v>
      </c>
      <c r="CG46" s="4" t="str">
        <f t="shared" si="22"/>
        <v xml:space="preserve"> </v>
      </c>
      <c r="CH46" s="4" t="str">
        <f t="shared" si="23"/>
        <v xml:space="preserve"> </v>
      </c>
      <c r="CI46" s="4" t="str">
        <f t="shared" si="24"/>
        <v xml:space="preserve"> </v>
      </c>
      <c r="CJ46" s="4" t="str">
        <f t="shared" si="25"/>
        <v xml:space="preserve"> </v>
      </c>
      <c r="CK46" s="4" t="str">
        <f t="shared" si="26"/>
        <v xml:space="preserve"> </v>
      </c>
      <c r="CL46" s="4" t="str">
        <f t="shared" si="27"/>
        <v xml:space="preserve"> </v>
      </c>
      <c r="CM46" s="4" t="str">
        <f t="shared" si="28"/>
        <v xml:space="preserve"> </v>
      </c>
      <c r="CN46" s="4" t="str">
        <f t="shared" si="29"/>
        <v xml:space="preserve"> </v>
      </c>
      <c r="CO46" s="4" t="str">
        <f t="shared" si="30"/>
        <v xml:space="preserve"> </v>
      </c>
      <c r="CP46" s="4" t="str">
        <f t="shared" si="31"/>
        <v xml:space="preserve"> </v>
      </c>
      <c r="CQ46" s="4" t="str">
        <f t="shared" si="32"/>
        <v xml:space="preserve"> </v>
      </c>
      <c r="CR46" s="4" t="str">
        <f t="shared" si="33"/>
        <v xml:space="preserve"> </v>
      </c>
      <c r="CS46" s="4" t="str">
        <f t="shared" si="34"/>
        <v xml:space="preserve"> </v>
      </c>
      <c r="CT46" s="4" t="str">
        <f t="shared" si="35"/>
        <v xml:space="preserve"> </v>
      </c>
      <c r="CU46" s="4" t="str">
        <f t="shared" si="36"/>
        <v xml:space="preserve"> </v>
      </c>
      <c r="CV46" s="4" t="str">
        <f t="shared" si="37"/>
        <v xml:space="preserve"> </v>
      </c>
      <c r="CW46" s="4" t="str">
        <f t="shared" si="38"/>
        <v xml:space="preserve"> </v>
      </c>
      <c r="CX46" s="4" t="str">
        <f t="shared" si="39"/>
        <v xml:space="preserve"> </v>
      </c>
      <c r="CY46" s="4" t="str">
        <f t="shared" si="40"/>
        <v xml:space="preserve"> </v>
      </c>
      <c r="CZ46" s="4" t="str">
        <f t="shared" si="41"/>
        <v xml:space="preserve"> </v>
      </c>
      <c r="DA46" s="4" t="str">
        <f t="shared" si="42"/>
        <v xml:space="preserve"> </v>
      </c>
      <c r="DB46" s="4" t="str">
        <f t="shared" si="43"/>
        <v xml:space="preserve"> </v>
      </c>
      <c r="DC46" s="4" t="str">
        <f t="shared" si="44"/>
        <v xml:space="preserve"> </v>
      </c>
      <c r="DD46" s="4" t="str">
        <f t="shared" si="45"/>
        <v xml:space="preserve"> </v>
      </c>
      <c r="DE46" s="4" t="str">
        <f t="shared" si="46"/>
        <v xml:space="preserve"> </v>
      </c>
      <c r="DF46" s="4" t="str">
        <f t="shared" si="47"/>
        <v xml:space="preserve"> </v>
      </c>
      <c r="DG46" s="4" t="str">
        <f t="shared" si="48"/>
        <v xml:space="preserve"> </v>
      </c>
      <c r="DH46" s="4" t="str">
        <f t="shared" si="49"/>
        <v xml:space="preserve"> </v>
      </c>
      <c r="DI46" s="4" t="str">
        <f t="shared" si="50"/>
        <v xml:space="preserve"> </v>
      </c>
      <c r="DJ46" s="4" t="str">
        <f t="shared" si="51"/>
        <v xml:space="preserve"> </v>
      </c>
      <c r="DK46" s="4" t="str">
        <f t="shared" si="52"/>
        <v xml:space="preserve"> </v>
      </c>
      <c r="DL46" s="4" t="str">
        <f t="shared" si="53"/>
        <v xml:space="preserve"> </v>
      </c>
      <c r="DM46" s="4" t="str">
        <f t="shared" si="54"/>
        <v xml:space="preserve"> </v>
      </c>
      <c r="DN46" s="15" t="str">
        <f t="shared" si="60"/>
        <v xml:space="preserve"> </v>
      </c>
    </row>
    <row r="47" spans="1:118">
      <c r="A47" s="85"/>
      <c r="B47" s="68"/>
      <c r="C47" s="91"/>
      <c r="D47" s="91"/>
      <c r="E47" s="91"/>
      <c r="F47" s="94"/>
      <c r="G47" s="68"/>
      <c r="H47" s="91"/>
      <c r="I47" s="91"/>
      <c r="J47" s="94"/>
      <c r="K47" s="68"/>
      <c r="L47" s="3"/>
      <c r="M47" s="91"/>
      <c r="N47" s="94"/>
      <c r="O47" s="68"/>
      <c r="P47" s="91"/>
      <c r="Q47" s="91"/>
      <c r="R47" s="94"/>
      <c r="S47" s="68"/>
      <c r="T47" s="91"/>
      <c r="U47" s="105"/>
      <c r="V47" s="94"/>
      <c r="W47" s="68"/>
      <c r="X47" s="3"/>
      <c r="Y47" s="91"/>
      <c r="Z47" s="94"/>
      <c r="AA47" s="68"/>
      <c r="AB47" s="91"/>
      <c r="AC47" s="91"/>
      <c r="AD47" s="94"/>
      <c r="AE47" s="68"/>
      <c r="AF47" s="91"/>
      <c r="AG47" s="91"/>
      <c r="AH47" s="68"/>
      <c r="AI47" s="91"/>
      <c r="AJ47" s="91"/>
      <c r="AK47" s="94"/>
      <c r="AL47" s="68"/>
      <c r="AM47" s="91"/>
      <c r="AN47" s="91"/>
      <c r="AO47" s="94"/>
      <c r="AP47" s="68"/>
      <c r="AQ47" s="91"/>
      <c r="AR47" s="94"/>
      <c r="AS47" s="68"/>
      <c r="AT47" s="91"/>
      <c r="AU47" s="94"/>
      <c r="AV47" s="3"/>
      <c r="AW47" s="91"/>
      <c r="AX47" s="91"/>
      <c r="AY47" s="91"/>
      <c r="AZ47" s="68"/>
      <c r="BA47" s="91"/>
      <c r="BB47" s="91"/>
      <c r="BC47" s="91"/>
      <c r="BD47" s="99" t="str">
        <f t="shared" si="0"/>
        <v xml:space="preserve"> </v>
      </c>
      <c r="BF47" s="23" t="str">
        <f t="shared" si="55"/>
        <v xml:space="preserve"> </v>
      </c>
      <c r="BG47" s="23" t="str">
        <f t="shared" si="56"/>
        <v xml:space="preserve"> </v>
      </c>
      <c r="BH47" s="23" t="str">
        <f t="shared" si="57"/>
        <v xml:space="preserve"> </v>
      </c>
      <c r="BI47" s="23" t="str">
        <f t="shared" si="58"/>
        <v xml:space="preserve"> </v>
      </c>
      <c r="BJ47" s="23" t="str">
        <f t="shared" si="59"/>
        <v xml:space="preserve"> </v>
      </c>
      <c r="BL47" s="4" t="str">
        <f t="shared" si="1"/>
        <v xml:space="preserve"> </v>
      </c>
      <c r="BM47" s="4" t="str">
        <f t="shared" si="2"/>
        <v xml:space="preserve"> </v>
      </c>
      <c r="BN47" s="4" t="str">
        <f t="shared" si="3"/>
        <v xml:space="preserve"> </v>
      </c>
      <c r="BO47" s="4" t="str">
        <f t="shared" si="4"/>
        <v xml:space="preserve"> </v>
      </c>
      <c r="BP47" s="4" t="str">
        <f t="shared" si="5"/>
        <v xml:space="preserve"> </v>
      </c>
      <c r="BQ47" s="4" t="str">
        <f t="shared" si="6"/>
        <v xml:space="preserve"> </v>
      </c>
      <c r="BR47" s="4" t="str">
        <f t="shared" si="7"/>
        <v xml:space="preserve"> </v>
      </c>
      <c r="BS47" s="4" t="str">
        <f t="shared" si="8"/>
        <v xml:space="preserve"> </v>
      </c>
      <c r="BT47" s="4" t="str">
        <f t="shared" si="9"/>
        <v xml:space="preserve"> </v>
      </c>
      <c r="BU47" s="4" t="str">
        <f t="shared" si="10"/>
        <v xml:space="preserve"> </v>
      </c>
      <c r="BV47" s="4" t="str">
        <f t="shared" si="11"/>
        <v xml:space="preserve"> </v>
      </c>
      <c r="BW47" s="4" t="str">
        <f t="shared" si="12"/>
        <v xml:space="preserve"> </v>
      </c>
      <c r="BX47" s="4" t="str">
        <f t="shared" si="13"/>
        <v xml:space="preserve"> </v>
      </c>
      <c r="BY47" s="4" t="str">
        <f t="shared" si="14"/>
        <v xml:space="preserve"> </v>
      </c>
      <c r="BZ47" s="4" t="str">
        <f t="shared" si="15"/>
        <v xml:space="preserve"> </v>
      </c>
      <c r="CA47" s="4" t="str">
        <f t="shared" si="16"/>
        <v xml:space="preserve"> </v>
      </c>
      <c r="CB47" s="4" t="str">
        <f t="shared" si="17"/>
        <v xml:space="preserve"> </v>
      </c>
      <c r="CC47" s="4" t="str">
        <f t="shared" si="18"/>
        <v xml:space="preserve"> </v>
      </c>
      <c r="CD47" s="4" t="str">
        <f t="shared" si="19"/>
        <v xml:space="preserve"> </v>
      </c>
      <c r="CE47" s="4" t="str">
        <f t="shared" si="20"/>
        <v xml:space="preserve"> </v>
      </c>
      <c r="CF47" s="4" t="str">
        <f t="shared" si="21"/>
        <v xml:space="preserve"> </v>
      </c>
      <c r="CG47" s="4" t="str">
        <f t="shared" si="22"/>
        <v xml:space="preserve"> </v>
      </c>
      <c r="CH47" s="4" t="str">
        <f t="shared" si="23"/>
        <v xml:space="preserve"> </v>
      </c>
      <c r="CI47" s="4" t="str">
        <f t="shared" si="24"/>
        <v xml:space="preserve"> </v>
      </c>
      <c r="CJ47" s="4" t="str">
        <f t="shared" si="25"/>
        <v xml:space="preserve"> </v>
      </c>
      <c r="CK47" s="4" t="str">
        <f t="shared" si="26"/>
        <v xml:space="preserve"> </v>
      </c>
      <c r="CL47" s="4" t="str">
        <f t="shared" si="27"/>
        <v xml:space="preserve"> </v>
      </c>
      <c r="CM47" s="4" t="str">
        <f t="shared" si="28"/>
        <v xml:space="preserve"> </v>
      </c>
      <c r="CN47" s="4" t="str">
        <f t="shared" si="29"/>
        <v xml:space="preserve"> </v>
      </c>
      <c r="CO47" s="4" t="str">
        <f t="shared" si="30"/>
        <v xml:space="preserve"> </v>
      </c>
      <c r="CP47" s="4" t="str">
        <f t="shared" si="31"/>
        <v xml:space="preserve"> </v>
      </c>
      <c r="CQ47" s="4" t="str">
        <f t="shared" si="32"/>
        <v xml:space="preserve"> </v>
      </c>
      <c r="CR47" s="4" t="str">
        <f t="shared" si="33"/>
        <v xml:space="preserve"> </v>
      </c>
      <c r="CS47" s="4" t="str">
        <f t="shared" si="34"/>
        <v xml:space="preserve"> </v>
      </c>
      <c r="CT47" s="4" t="str">
        <f t="shared" si="35"/>
        <v xml:space="preserve"> </v>
      </c>
      <c r="CU47" s="4" t="str">
        <f t="shared" si="36"/>
        <v xml:space="preserve"> </v>
      </c>
      <c r="CV47" s="4" t="str">
        <f t="shared" si="37"/>
        <v xml:space="preserve"> </v>
      </c>
      <c r="CW47" s="4" t="str">
        <f t="shared" si="38"/>
        <v xml:space="preserve"> </v>
      </c>
      <c r="CX47" s="4" t="str">
        <f t="shared" si="39"/>
        <v xml:space="preserve"> </v>
      </c>
      <c r="CY47" s="4" t="str">
        <f t="shared" si="40"/>
        <v xml:space="preserve"> </v>
      </c>
      <c r="CZ47" s="4" t="str">
        <f t="shared" si="41"/>
        <v xml:space="preserve"> </v>
      </c>
      <c r="DA47" s="4" t="str">
        <f t="shared" si="42"/>
        <v xml:space="preserve"> </v>
      </c>
      <c r="DB47" s="4" t="str">
        <f t="shared" si="43"/>
        <v xml:space="preserve"> </v>
      </c>
      <c r="DC47" s="4" t="str">
        <f t="shared" si="44"/>
        <v xml:space="preserve"> </v>
      </c>
      <c r="DD47" s="4" t="str">
        <f t="shared" si="45"/>
        <v xml:space="preserve"> </v>
      </c>
      <c r="DE47" s="4" t="str">
        <f t="shared" si="46"/>
        <v xml:space="preserve"> </v>
      </c>
      <c r="DF47" s="4" t="str">
        <f t="shared" si="47"/>
        <v xml:space="preserve"> </v>
      </c>
      <c r="DG47" s="4" t="str">
        <f t="shared" si="48"/>
        <v xml:space="preserve"> </v>
      </c>
      <c r="DH47" s="4" t="str">
        <f t="shared" si="49"/>
        <v xml:space="preserve"> </v>
      </c>
      <c r="DI47" s="4" t="str">
        <f t="shared" si="50"/>
        <v xml:space="preserve"> </v>
      </c>
      <c r="DJ47" s="4" t="str">
        <f t="shared" si="51"/>
        <v xml:space="preserve"> </v>
      </c>
      <c r="DK47" s="4" t="str">
        <f t="shared" si="52"/>
        <v xml:space="preserve"> </v>
      </c>
      <c r="DL47" s="4" t="str">
        <f t="shared" si="53"/>
        <v xml:space="preserve"> </v>
      </c>
      <c r="DM47" s="4" t="str">
        <f t="shared" si="54"/>
        <v xml:space="preserve"> </v>
      </c>
      <c r="DN47" s="15" t="str">
        <f t="shared" si="60"/>
        <v xml:space="preserve"> </v>
      </c>
    </row>
    <row r="48" spans="1:118">
      <c r="A48" s="85"/>
      <c r="B48" s="68"/>
      <c r="C48" s="91"/>
      <c r="D48" s="91"/>
      <c r="E48" s="91"/>
      <c r="F48" s="94"/>
      <c r="G48" s="68"/>
      <c r="H48" s="91"/>
      <c r="I48" s="91"/>
      <c r="J48" s="94"/>
      <c r="K48" s="68"/>
      <c r="L48" s="3"/>
      <c r="M48" s="91"/>
      <c r="N48" s="94"/>
      <c r="O48" s="68"/>
      <c r="P48" s="91"/>
      <c r="Q48" s="91"/>
      <c r="R48" s="94"/>
      <c r="S48" s="68"/>
      <c r="T48" s="91"/>
      <c r="U48" s="105"/>
      <c r="V48" s="94"/>
      <c r="W48" s="68"/>
      <c r="X48" s="3"/>
      <c r="Y48" s="91"/>
      <c r="Z48" s="94"/>
      <c r="AA48" s="68"/>
      <c r="AB48" s="91"/>
      <c r="AC48" s="91"/>
      <c r="AD48" s="94"/>
      <c r="AE48" s="68"/>
      <c r="AF48" s="91"/>
      <c r="AG48" s="91"/>
      <c r="AH48" s="68"/>
      <c r="AI48" s="91"/>
      <c r="AJ48" s="91"/>
      <c r="AK48" s="94"/>
      <c r="AL48" s="68"/>
      <c r="AM48" s="91"/>
      <c r="AN48" s="91"/>
      <c r="AO48" s="94"/>
      <c r="AP48" s="68"/>
      <c r="AQ48" s="91"/>
      <c r="AR48" s="94"/>
      <c r="AS48" s="68"/>
      <c r="AT48" s="91"/>
      <c r="AU48" s="94"/>
      <c r="AV48" s="3"/>
      <c r="AW48" s="91"/>
      <c r="AX48" s="91"/>
      <c r="AY48" s="91"/>
      <c r="AZ48" s="68"/>
      <c r="BA48" s="91"/>
      <c r="BB48" s="91"/>
      <c r="BC48" s="91"/>
      <c r="BD48" s="99" t="str">
        <f t="shared" si="0"/>
        <v xml:space="preserve"> </v>
      </c>
      <c r="BF48" s="23" t="str">
        <f t="shared" si="55"/>
        <v xml:space="preserve"> </v>
      </c>
      <c r="BG48" s="23" t="str">
        <f t="shared" si="56"/>
        <v xml:space="preserve"> </v>
      </c>
      <c r="BH48" s="23" t="str">
        <f t="shared" si="57"/>
        <v xml:space="preserve"> </v>
      </c>
      <c r="BI48" s="23" t="str">
        <f t="shared" si="58"/>
        <v xml:space="preserve"> </v>
      </c>
      <c r="BJ48" s="23" t="str">
        <f t="shared" si="59"/>
        <v xml:space="preserve"> </v>
      </c>
      <c r="BL48" s="4" t="str">
        <f t="shared" si="1"/>
        <v xml:space="preserve"> </v>
      </c>
      <c r="BM48" s="4" t="str">
        <f t="shared" si="2"/>
        <v xml:space="preserve"> </v>
      </c>
      <c r="BN48" s="4" t="str">
        <f t="shared" si="3"/>
        <v xml:space="preserve"> </v>
      </c>
      <c r="BO48" s="4" t="str">
        <f t="shared" si="4"/>
        <v xml:space="preserve"> </v>
      </c>
      <c r="BP48" s="4" t="str">
        <f t="shared" si="5"/>
        <v xml:space="preserve"> </v>
      </c>
      <c r="BQ48" s="4" t="str">
        <f t="shared" si="6"/>
        <v xml:space="preserve"> </v>
      </c>
      <c r="BR48" s="4" t="str">
        <f t="shared" si="7"/>
        <v xml:space="preserve"> </v>
      </c>
      <c r="BS48" s="4" t="str">
        <f t="shared" si="8"/>
        <v xml:space="preserve"> </v>
      </c>
      <c r="BT48" s="4" t="str">
        <f t="shared" si="9"/>
        <v xml:space="preserve"> </v>
      </c>
      <c r="BU48" s="4" t="str">
        <f t="shared" si="10"/>
        <v xml:space="preserve"> </v>
      </c>
      <c r="BV48" s="4" t="str">
        <f t="shared" si="11"/>
        <v xml:space="preserve"> </v>
      </c>
      <c r="BW48" s="4" t="str">
        <f t="shared" si="12"/>
        <v xml:space="preserve"> </v>
      </c>
      <c r="BX48" s="4" t="str">
        <f t="shared" si="13"/>
        <v xml:space="preserve"> </v>
      </c>
      <c r="BY48" s="4" t="str">
        <f t="shared" si="14"/>
        <v xml:space="preserve"> </v>
      </c>
      <c r="BZ48" s="4" t="str">
        <f t="shared" si="15"/>
        <v xml:space="preserve"> </v>
      </c>
      <c r="CA48" s="4" t="str">
        <f t="shared" si="16"/>
        <v xml:space="preserve"> </v>
      </c>
      <c r="CB48" s="4" t="str">
        <f t="shared" si="17"/>
        <v xml:space="preserve"> </v>
      </c>
      <c r="CC48" s="4" t="str">
        <f t="shared" si="18"/>
        <v xml:space="preserve"> </v>
      </c>
      <c r="CD48" s="4" t="str">
        <f t="shared" si="19"/>
        <v xml:space="preserve"> </v>
      </c>
      <c r="CE48" s="4" t="str">
        <f t="shared" si="20"/>
        <v xml:space="preserve"> </v>
      </c>
      <c r="CF48" s="4" t="str">
        <f t="shared" si="21"/>
        <v xml:space="preserve"> </v>
      </c>
      <c r="CG48" s="4" t="str">
        <f t="shared" si="22"/>
        <v xml:space="preserve"> </v>
      </c>
      <c r="CH48" s="4" t="str">
        <f t="shared" si="23"/>
        <v xml:space="preserve"> </v>
      </c>
      <c r="CI48" s="4" t="str">
        <f t="shared" si="24"/>
        <v xml:space="preserve"> </v>
      </c>
      <c r="CJ48" s="4" t="str">
        <f t="shared" si="25"/>
        <v xml:space="preserve"> </v>
      </c>
      <c r="CK48" s="4" t="str">
        <f t="shared" si="26"/>
        <v xml:space="preserve"> </v>
      </c>
      <c r="CL48" s="4" t="str">
        <f t="shared" si="27"/>
        <v xml:space="preserve"> </v>
      </c>
      <c r="CM48" s="4" t="str">
        <f t="shared" si="28"/>
        <v xml:space="preserve"> </v>
      </c>
      <c r="CN48" s="4" t="str">
        <f t="shared" si="29"/>
        <v xml:space="preserve"> </v>
      </c>
      <c r="CO48" s="4" t="str">
        <f t="shared" si="30"/>
        <v xml:space="preserve"> </v>
      </c>
      <c r="CP48" s="4" t="str">
        <f t="shared" si="31"/>
        <v xml:space="preserve"> </v>
      </c>
      <c r="CQ48" s="4" t="str">
        <f t="shared" si="32"/>
        <v xml:space="preserve"> </v>
      </c>
      <c r="CR48" s="4" t="str">
        <f t="shared" si="33"/>
        <v xml:space="preserve"> </v>
      </c>
      <c r="CS48" s="4" t="str">
        <f t="shared" si="34"/>
        <v xml:space="preserve"> </v>
      </c>
      <c r="CT48" s="4" t="str">
        <f t="shared" si="35"/>
        <v xml:space="preserve"> </v>
      </c>
      <c r="CU48" s="4" t="str">
        <f t="shared" si="36"/>
        <v xml:space="preserve"> </v>
      </c>
      <c r="CV48" s="4" t="str">
        <f t="shared" si="37"/>
        <v xml:space="preserve"> </v>
      </c>
      <c r="CW48" s="4" t="str">
        <f t="shared" si="38"/>
        <v xml:space="preserve"> </v>
      </c>
      <c r="CX48" s="4" t="str">
        <f t="shared" si="39"/>
        <v xml:space="preserve"> </v>
      </c>
      <c r="CY48" s="4" t="str">
        <f t="shared" si="40"/>
        <v xml:space="preserve"> </v>
      </c>
      <c r="CZ48" s="4" t="str">
        <f t="shared" si="41"/>
        <v xml:space="preserve"> </v>
      </c>
      <c r="DA48" s="4" t="str">
        <f t="shared" si="42"/>
        <v xml:space="preserve"> </v>
      </c>
      <c r="DB48" s="4" t="str">
        <f t="shared" si="43"/>
        <v xml:space="preserve"> </v>
      </c>
      <c r="DC48" s="4" t="str">
        <f t="shared" si="44"/>
        <v xml:space="preserve"> </v>
      </c>
      <c r="DD48" s="4" t="str">
        <f t="shared" si="45"/>
        <v xml:space="preserve"> </v>
      </c>
      <c r="DE48" s="4" t="str">
        <f t="shared" si="46"/>
        <v xml:space="preserve"> </v>
      </c>
      <c r="DF48" s="4" t="str">
        <f t="shared" si="47"/>
        <v xml:space="preserve"> </v>
      </c>
      <c r="DG48" s="4" t="str">
        <f t="shared" si="48"/>
        <v xml:space="preserve"> </v>
      </c>
      <c r="DH48" s="4" t="str">
        <f t="shared" si="49"/>
        <v xml:space="preserve"> </v>
      </c>
      <c r="DI48" s="4" t="str">
        <f t="shared" si="50"/>
        <v xml:space="preserve"> </v>
      </c>
      <c r="DJ48" s="4" t="str">
        <f t="shared" si="51"/>
        <v xml:space="preserve"> </v>
      </c>
      <c r="DK48" s="4" t="str">
        <f t="shared" si="52"/>
        <v xml:space="preserve"> </v>
      </c>
      <c r="DL48" s="4" t="str">
        <f t="shared" si="53"/>
        <v xml:space="preserve"> </v>
      </c>
      <c r="DM48" s="4" t="str">
        <f t="shared" si="54"/>
        <v xml:space="preserve"> </v>
      </c>
      <c r="DN48" s="15" t="str">
        <f t="shared" si="60"/>
        <v xml:space="preserve"> </v>
      </c>
    </row>
    <row r="49" spans="1:127">
      <c r="A49" s="85"/>
      <c r="B49" s="68"/>
      <c r="C49" s="91"/>
      <c r="D49" s="91"/>
      <c r="E49" s="91"/>
      <c r="F49" s="94"/>
      <c r="G49" s="68"/>
      <c r="H49" s="91"/>
      <c r="I49" s="91"/>
      <c r="J49" s="94"/>
      <c r="K49" s="68"/>
      <c r="L49" s="3"/>
      <c r="M49" s="91"/>
      <c r="N49" s="94"/>
      <c r="O49" s="68"/>
      <c r="P49" s="91"/>
      <c r="Q49" s="91"/>
      <c r="R49" s="94"/>
      <c r="S49" s="68"/>
      <c r="T49" s="91"/>
      <c r="U49" s="105"/>
      <c r="V49" s="94"/>
      <c r="W49" s="68"/>
      <c r="X49" s="3"/>
      <c r="Y49" s="91"/>
      <c r="Z49" s="94"/>
      <c r="AA49" s="68"/>
      <c r="AB49" s="91"/>
      <c r="AC49" s="91"/>
      <c r="AD49" s="94"/>
      <c r="AE49" s="68"/>
      <c r="AF49" s="91"/>
      <c r="AG49" s="91"/>
      <c r="AH49" s="68"/>
      <c r="AI49" s="91"/>
      <c r="AJ49" s="91"/>
      <c r="AK49" s="94"/>
      <c r="AL49" s="68"/>
      <c r="AM49" s="91"/>
      <c r="AN49" s="91"/>
      <c r="AO49" s="94"/>
      <c r="AP49" s="68"/>
      <c r="AQ49" s="91"/>
      <c r="AR49" s="94"/>
      <c r="AS49" s="68"/>
      <c r="AT49" s="91"/>
      <c r="AU49" s="94"/>
      <c r="AV49" s="3"/>
      <c r="AW49" s="91"/>
      <c r="AX49" s="91"/>
      <c r="AY49" s="91"/>
      <c r="AZ49" s="68"/>
      <c r="BA49" s="91"/>
      <c r="BB49" s="91"/>
      <c r="BC49" s="91"/>
      <c r="BD49" s="99" t="str">
        <f t="shared" si="0"/>
        <v xml:space="preserve"> </v>
      </c>
      <c r="BF49" s="23" t="str">
        <f t="shared" si="55"/>
        <v xml:space="preserve"> </v>
      </c>
      <c r="BG49" s="23" t="str">
        <f t="shared" si="56"/>
        <v xml:space="preserve"> </v>
      </c>
      <c r="BH49" s="23" t="str">
        <f t="shared" si="57"/>
        <v xml:space="preserve"> </v>
      </c>
      <c r="BI49" s="23" t="str">
        <f t="shared" si="58"/>
        <v xml:space="preserve"> </v>
      </c>
      <c r="BJ49" s="23" t="str">
        <f t="shared" si="59"/>
        <v xml:space="preserve"> </v>
      </c>
      <c r="BL49" s="4" t="str">
        <f t="shared" si="1"/>
        <v xml:space="preserve"> </v>
      </c>
      <c r="BM49" s="4" t="str">
        <f t="shared" si="2"/>
        <v xml:space="preserve"> </v>
      </c>
      <c r="BN49" s="4" t="str">
        <f t="shared" si="3"/>
        <v xml:space="preserve"> </v>
      </c>
      <c r="BO49" s="4" t="str">
        <f t="shared" si="4"/>
        <v xml:space="preserve"> </v>
      </c>
      <c r="BP49" s="4" t="str">
        <f t="shared" si="5"/>
        <v xml:space="preserve"> </v>
      </c>
      <c r="BQ49" s="4" t="str">
        <f t="shared" si="6"/>
        <v xml:space="preserve"> </v>
      </c>
      <c r="BR49" s="4" t="str">
        <f t="shared" si="7"/>
        <v xml:space="preserve"> </v>
      </c>
      <c r="BS49" s="4" t="str">
        <f t="shared" si="8"/>
        <v xml:space="preserve"> </v>
      </c>
      <c r="BT49" s="4" t="str">
        <f t="shared" si="9"/>
        <v xml:space="preserve"> </v>
      </c>
      <c r="BU49" s="4" t="str">
        <f t="shared" si="10"/>
        <v xml:space="preserve"> </v>
      </c>
      <c r="BV49" s="4" t="str">
        <f t="shared" si="11"/>
        <v xml:space="preserve"> </v>
      </c>
      <c r="BW49" s="4" t="str">
        <f t="shared" si="12"/>
        <v xml:space="preserve"> </v>
      </c>
      <c r="BX49" s="4" t="str">
        <f t="shared" si="13"/>
        <v xml:space="preserve"> </v>
      </c>
      <c r="BY49" s="4" t="str">
        <f t="shared" si="14"/>
        <v xml:space="preserve"> </v>
      </c>
      <c r="BZ49" s="4" t="str">
        <f t="shared" si="15"/>
        <v xml:space="preserve"> </v>
      </c>
      <c r="CA49" s="4" t="str">
        <f t="shared" si="16"/>
        <v xml:space="preserve"> </v>
      </c>
      <c r="CB49" s="4" t="str">
        <f t="shared" si="17"/>
        <v xml:space="preserve"> </v>
      </c>
      <c r="CC49" s="4" t="str">
        <f t="shared" si="18"/>
        <v xml:space="preserve"> </v>
      </c>
      <c r="CD49" s="4" t="str">
        <f t="shared" si="19"/>
        <v xml:space="preserve"> </v>
      </c>
      <c r="CE49" s="4" t="str">
        <f t="shared" si="20"/>
        <v xml:space="preserve"> </v>
      </c>
      <c r="CF49" s="4" t="str">
        <f t="shared" si="21"/>
        <v xml:space="preserve"> </v>
      </c>
      <c r="CG49" s="4" t="str">
        <f t="shared" si="22"/>
        <v xml:space="preserve"> </v>
      </c>
      <c r="CH49" s="4" t="str">
        <f t="shared" si="23"/>
        <v xml:space="preserve"> </v>
      </c>
      <c r="CI49" s="4" t="str">
        <f t="shared" si="24"/>
        <v xml:space="preserve"> </v>
      </c>
      <c r="CJ49" s="4" t="str">
        <f t="shared" si="25"/>
        <v xml:space="preserve"> </v>
      </c>
      <c r="CK49" s="4" t="str">
        <f t="shared" si="26"/>
        <v xml:space="preserve"> </v>
      </c>
      <c r="CL49" s="4" t="str">
        <f t="shared" si="27"/>
        <v xml:space="preserve"> </v>
      </c>
      <c r="CM49" s="4" t="str">
        <f t="shared" si="28"/>
        <v xml:space="preserve"> </v>
      </c>
      <c r="CN49" s="4" t="str">
        <f t="shared" si="29"/>
        <v xml:space="preserve"> </v>
      </c>
      <c r="CO49" s="4" t="str">
        <f t="shared" si="30"/>
        <v xml:space="preserve"> </v>
      </c>
      <c r="CP49" s="4" t="str">
        <f t="shared" si="31"/>
        <v xml:space="preserve"> </v>
      </c>
      <c r="CQ49" s="4" t="str">
        <f t="shared" si="32"/>
        <v xml:space="preserve"> </v>
      </c>
      <c r="CR49" s="4" t="str">
        <f t="shared" si="33"/>
        <v xml:space="preserve"> </v>
      </c>
      <c r="CS49" s="4" t="str">
        <f t="shared" si="34"/>
        <v xml:space="preserve"> </v>
      </c>
      <c r="CT49" s="4" t="str">
        <f t="shared" si="35"/>
        <v xml:space="preserve"> </v>
      </c>
      <c r="CU49" s="4" t="str">
        <f t="shared" si="36"/>
        <v xml:space="preserve"> </v>
      </c>
      <c r="CV49" s="4" t="str">
        <f t="shared" si="37"/>
        <v xml:space="preserve"> </v>
      </c>
      <c r="CW49" s="4" t="str">
        <f t="shared" si="38"/>
        <v xml:space="preserve"> </v>
      </c>
      <c r="CX49" s="4" t="str">
        <f t="shared" si="39"/>
        <v xml:space="preserve"> </v>
      </c>
      <c r="CY49" s="4" t="str">
        <f t="shared" si="40"/>
        <v xml:space="preserve"> </v>
      </c>
      <c r="CZ49" s="4" t="str">
        <f t="shared" si="41"/>
        <v xml:space="preserve"> </v>
      </c>
      <c r="DA49" s="4" t="str">
        <f t="shared" si="42"/>
        <v xml:space="preserve"> </v>
      </c>
      <c r="DB49" s="4" t="str">
        <f t="shared" si="43"/>
        <v xml:space="preserve"> </v>
      </c>
      <c r="DC49" s="4" t="str">
        <f t="shared" si="44"/>
        <v xml:space="preserve"> </v>
      </c>
      <c r="DD49" s="4" t="str">
        <f t="shared" si="45"/>
        <v xml:space="preserve"> </v>
      </c>
      <c r="DE49" s="4" t="str">
        <f t="shared" si="46"/>
        <v xml:space="preserve"> </v>
      </c>
      <c r="DF49" s="4" t="str">
        <f t="shared" si="47"/>
        <v xml:space="preserve"> </v>
      </c>
      <c r="DG49" s="4" t="str">
        <f t="shared" si="48"/>
        <v xml:space="preserve"> </v>
      </c>
      <c r="DH49" s="4" t="str">
        <f t="shared" si="49"/>
        <v xml:space="preserve"> </v>
      </c>
      <c r="DI49" s="4" t="str">
        <f t="shared" si="50"/>
        <v xml:space="preserve"> </v>
      </c>
      <c r="DJ49" s="4" t="str">
        <f t="shared" si="51"/>
        <v xml:space="preserve"> </v>
      </c>
      <c r="DK49" s="4" t="str">
        <f t="shared" si="52"/>
        <v xml:space="preserve"> </v>
      </c>
      <c r="DL49" s="4" t="str">
        <f t="shared" si="53"/>
        <v xml:space="preserve"> </v>
      </c>
      <c r="DM49" s="4" t="str">
        <f t="shared" si="54"/>
        <v xml:space="preserve"> </v>
      </c>
      <c r="DN49" s="15" t="str">
        <f t="shared" si="60"/>
        <v xml:space="preserve"> </v>
      </c>
    </row>
    <row r="50" spans="1:127" ht="13.5" thickBot="1">
      <c r="A50" s="86"/>
      <c r="B50" s="70"/>
      <c r="C50" s="95"/>
      <c r="D50" s="95"/>
      <c r="E50" s="95"/>
      <c r="F50" s="96"/>
      <c r="G50" s="70"/>
      <c r="H50" s="95"/>
      <c r="I50" s="95"/>
      <c r="J50" s="96"/>
      <c r="K50" s="70"/>
      <c r="L50" s="69"/>
      <c r="M50" s="95"/>
      <c r="N50" s="96"/>
      <c r="O50" s="70"/>
      <c r="P50" s="95"/>
      <c r="Q50" s="95"/>
      <c r="R50" s="96"/>
      <c r="S50" s="70"/>
      <c r="T50" s="95"/>
      <c r="U50" s="106"/>
      <c r="V50" s="96"/>
      <c r="W50" s="70"/>
      <c r="X50" s="69"/>
      <c r="Y50" s="95"/>
      <c r="Z50" s="96"/>
      <c r="AA50" s="70"/>
      <c r="AB50" s="95"/>
      <c r="AC50" s="95"/>
      <c r="AD50" s="96"/>
      <c r="AE50" s="70"/>
      <c r="AF50" s="95"/>
      <c r="AG50" s="95"/>
      <c r="AH50" s="70"/>
      <c r="AI50" s="95"/>
      <c r="AJ50" s="95"/>
      <c r="AK50" s="96"/>
      <c r="AL50" s="70"/>
      <c r="AM50" s="95"/>
      <c r="AN50" s="95"/>
      <c r="AO50" s="96"/>
      <c r="AP50" s="70"/>
      <c r="AQ50" s="95"/>
      <c r="AR50" s="96"/>
      <c r="AS50" s="70"/>
      <c r="AT50" s="95"/>
      <c r="AU50" s="96"/>
      <c r="AV50" s="69"/>
      <c r="AW50" s="95"/>
      <c r="AX50" s="95"/>
      <c r="AY50" s="95"/>
      <c r="AZ50" s="70"/>
      <c r="BA50" s="95"/>
      <c r="BB50" s="95"/>
      <c r="BC50" s="95"/>
      <c r="BD50" s="100" t="str">
        <f t="shared" si="0"/>
        <v xml:space="preserve"> </v>
      </c>
      <c r="BF50" s="23" t="str">
        <f t="shared" si="55"/>
        <v xml:space="preserve"> </v>
      </c>
      <c r="BG50" s="23" t="str">
        <f t="shared" si="56"/>
        <v xml:space="preserve"> </v>
      </c>
      <c r="BH50" s="23" t="str">
        <f t="shared" si="57"/>
        <v xml:space="preserve"> </v>
      </c>
      <c r="BI50" s="23" t="str">
        <f t="shared" si="58"/>
        <v xml:space="preserve"> </v>
      </c>
      <c r="BJ50" s="23" t="str">
        <f t="shared" si="59"/>
        <v xml:space="preserve"> </v>
      </c>
      <c r="BL50" s="4" t="str">
        <f t="shared" si="1"/>
        <v xml:space="preserve"> </v>
      </c>
      <c r="BM50" s="4" t="str">
        <f t="shared" si="2"/>
        <v xml:space="preserve"> </v>
      </c>
      <c r="BN50" s="4" t="str">
        <f t="shared" si="3"/>
        <v xml:space="preserve"> </v>
      </c>
      <c r="BO50" s="4" t="str">
        <f t="shared" si="4"/>
        <v xml:space="preserve"> </v>
      </c>
      <c r="BP50" s="4" t="str">
        <f t="shared" si="5"/>
        <v xml:space="preserve"> </v>
      </c>
      <c r="BQ50" s="4" t="str">
        <f t="shared" si="6"/>
        <v xml:space="preserve"> </v>
      </c>
      <c r="BR50" s="4" t="str">
        <f t="shared" si="7"/>
        <v xml:space="preserve"> </v>
      </c>
      <c r="BS50" s="4" t="str">
        <f t="shared" si="8"/>
        <v xml:space="preserve"> </v>
      </c>
      <c r="BT50" s="4" t="str">
        <f t="shared" si="9"/>
        <v xml:space="preserve"> </v>
      </c>
      <c r="BU50" s="4" t="str">
        <f t="shared" si="10"/>
        <v xml:space="preserve"> </v>
      </c>
      <c r="BV50" s="4" t="str">
        <f t="shared" si="11"/>
        <v xml:space="preserve"> </v>
      </c>
      <c r="BW50" s="4" t="str">
        <f t="shared" si="12"/>
        <v xml:space="preserve"> </v>
      </c>
      <c r="BX50" s="4" t="str">
        <f t="shared" si="13"/>
        <v xml:space="preserve"> </v>
      </c>
      <c r="BY50" s="4" t="str">
        <f t="shared" si="14"/>
        <v xml:space="preserve"> </v>
      </c>
      <c r="BZ50" s="4" t="str">
        <f t="shared" si="15"/>
        <v xml:space="preserve"> </v>
      </c>
      <c r="CA50" s="4" t="str">
        <f t="shared" si="16"/>
        <v xml:space="preserve"> </v>
      </c>
      <c r="CB50" s="4" t="str">
        <f t="shared" si="17"/>
        <v xml:space="preserve"> </v>
      </c>
      <c r="CC50" s="4" t="str">
        <f t="shared" si="18"/>
        <v xml:space="preserve"> </v>
      </c>
      <c r="CD50" s="4" t="str">
        <f t="shared" si="19"/>
        <v xml:space="preserve"> </v>
      </c>
      <c r="CE50" s="4" t="str">
        <f t="shared" si="20"/>
        <v xml:space="preserve"> </v>
      </c>
      <c r="CF50" s="4" t="str">
        <f t="shared" si="21"/>
        <v xml:space="preserve"> </v>
      </c>
      <c r="CG50" s="4" t="str">
        <f t="shared" si="22"/>
        <v xml:space="preserve"> </v>
      </c>
      <c r="CH50" s="4" t="str">
        <f t="shared" si="23"/>
        <v xml:space="preserve"> </v>
      </c>
      <c r="CI50" s="4" t="str">
        <f t="shared" si="24"/>
        <v xml:space="preserve"> </v>
      </c>
      <c r="CJ50" s="4" t="str">
        <f t="shared" si="25"/>
        <v xml:space="preserve"> </v>
      </c>
      <c r="CK50" s="4" t="str">
        <f t="shared" si="26"/>
        <v xml:space="preserve"> </v>
      </c>
      <c r="CL50" s="4" t="str">
        <f t="shared" si="27"/>
        <v xml:space="preserve"> </v>
      </c>
      <c r="CM50" s="4" t="str">
        <f t="shared" si="28"/>
        <v xml:space="preserve"> </v>
      </c>
      <c r="CN50" s="4" t="str">
        <f t="shared" si="29"/>
        <v xml:space="preserve"> </v>
      </c>
      <c r="CO50" s="4" t="str">
        <f t="shared" si="30"/>
        <v xml:space="preserve"> </v>
      </c>
      <c r="CP50" s="4" t="str">
        <f t="shared" si="31"/>
        <v xml:space="preserve"> </v>
      </c>
      <c r="CQ50" s="4" t="str">
        <f t="shared" si="32"/>
        <v xml:space="preserve"> </v>
      </c>
      <c r="CR50" s="4" t="str">
        <f t="shared" si="33"/>
        <v xml:space="preserve"> </v>
      </c>
      <c r="CS50" s="4" t="str">
        <f t="shared" si="34"/>
        <v xml:space="preserve"> </v>
      </c>
      <c r="CT50" s="4" t="str">
        <f t="shared" si="35"/>
        <v xml:space="preserve"> </v>
      </c>
      <c r="CU50" s="4" t="str">
        <f t="shared" si="36"/>
        <v xml:space="preserve"> </v>
      </c>
      <c r="CV50" s="4" t="str">
        <f t="shared" si="37"/>
        <v xml:space="preserve"> </v>
      </c>
      <c r="CW50" s="4" t="str">
        <f t="shared" si="38"/>
        <v xml:space="preserve"> </v>
      </c>
      <c r="CX50" s="4" t="str">
        <f t="shared" si="39"/>
        <v xml:space="preserve"> </v>
      </c>
      <c r="CY50" s="4" t="str">
        <f t="shared" si="40"/>
        <v xml:space="preserve"> </v>
      </c>
      <c r="CZ50" s="4" t="str">
        <f t="shared" si="41"/>
        <v xml:space="preserve"> </v>
      </c>
      <c r="DA50" s="4" t="str">
        <f t="shared" si="42"/>
        <v xml:space="preserve"> </v>
      </c>
      <c r="DB50" s="4" t="str">
        <f t="shared" si="43"/>
        <v xml:space="preserve"> </v>
      </c>
      <c r="DC50" s="4" t="str">
        <f t="shared" si="44"/>
        <v xml:space="preserve"> </v>
      </c>
      <c r="DD50" s="4" t="str">
        <f t="shared" si="45"/>
        <v xml:space="preserve"> </v>
      </c>
      <c r="DE50" s="4" t="str">
        <f t="shared" si="46"/>
        <v xml:space="preserve"> </v>
      </c>
      <c r="DF50" s="4" t="str">
        <f t="shared" si="47"/>
        <v xml:space="preserve"> </v>
      </c>
      <c r="DG50" s="4" t="str">
        <f t="shared" si="48"/>
        <v xml:space="preserve"> </v>
      </c>
      <c r="DH50" s="4" t="str">
        <f t="shared" si="49"/>
        <v xml:space="preserve"> </v>
      </c>
      <c r="DI50" s="4" t="str">
        <f t="shared" si="50"/>
        <v xml:space="preserve"> </v>
      </c>
      <c r="DJ50" s="4" t="str">
        <f t="shared" si="51"/>
        <v xml:space="preserve"> </v>
      </c>
      <c r="DK50" s="4" t="str">
        <f t="shared" si="52"/>
        <v xml:space="preserve"> </v>
      </c>
      <c r="DL50" s="4" t="str">
        <f t="shared" si="53"/>
        <v xml:space="preserve"> </v>
      </c>
      <c r="DM50" s="4" t="str">
        <f t="shared" si="54"/>
        <v xml:space="preserve"> </v>
      </c>
      <c r="DN50" s="15" t="str">
        <f t="shared" si="60"/>
        <v xml:space="preserve"> </v>
      </c>
    </row>
    <row r="51" spans="1:127" ht="13.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F51" s="252" t="s">
        <v>67</v>
      </c>
      <c r="BG51" s="252" t="s">
        <v>68</v>
      </c>
      <c r="BH51" s="252" t="s">
        <v>69</v>
      </c>
      <c r="BI51" s="255" t="s">
        <v>70</v>
      </c>
      <c r="BJ51" s="252" t="s">
        <v>126</v>
      </c>
      <c r="BL51" s="10" t="str">
        <f t="shared" ref="BL51:BP52" si="61">IF(ISBLANK($A51),"",IF(B51=B$10,1,0))</f>
        <v/>
      </c>
      <c r="BM51" s="10" t="str">
        <f t="shared" si="61"/>
        <v/>
      </c>
      <c r="BN51" s="10" t="str">
        <f t="shared" si="61"/>
        <v/>
      </c>
      <c r="BO51" s="10" t="str">
        <f t="shared" si="61"/>
        <v/>
      </c>
      <c r="BP51" s="10" t="str">
        <f t="shared" si="61"/>
        <v/>
      </c>
      <c r="BQ51" s="10" t="str">
        <f>IF(ISBLANK($A51),"",IF(K51=K$10,1,0))</f>
        <v/>
      </c>
      <c r="BR51" s="10" t="str">
        <f>IF(ISBLANK($A51),"",IF(#REF!=#REF!,1,0))</f>
        <v/>
      </c>
      <c r="BS51" s="10" t="str">
        <f>IF(ISBLANK($A51),"",IF(Q51=Q$10,1,0))</f>
        <v/>
      </c>
      <c r="BT51" s="10" t="str">
        <f>IF(ISBLANK($A51),"",IF(R51=R$10,1,0))</f>
        <v/>
      </c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 t="str">
        <f>IF(ISBLANK($A51),"",IF(T51=T$10,1,0))</f>
        <v/>
      </c>
      <c r="CH51" s="10" t="str">
        <f>IF(ISBLANK($A51),"",IF(V51=V$10,1,0))</f>
        <v/>
      </c>
      <c r="CI51" s="10" t="str">
        <f>IF(ISBLANK($A51),"",IF(W51=W$10,1,0))</f>
        <v/>
      </c>
      <c r="CJ51" s="10" t="str">
        <f>IF(ISBLANK($A51),"",IF(Y51=Y$10,1,0))</f>
        <v/>
      </c>
      <c r="CK51" s="10" t="str">
        <f>IF(ISBLANK($A51),"",IF(Z51=Z$10,1,0))</f>
        <v/>
      </c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</row>
    <row r="52" spans="1:127" ht="22.5" customHeight="1" thickBot="1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54"/>
      <c r="BF52" s="252"/>
      <c r="BG52" s="252"/>
      <c r="BH52" s="252"/>
      <c r="BI52" s="256"/>
      <c r="BJ52" s="252"/>
      <c r="BL52" s="10" t="str">
        <f t="shared" si="61"/>
        <v/>
      </c>
      <c r="BM52" s="10" t="str">
        <f t="shared" si="61"/>
        <v/>
      </c>
      <c r="BN52" s="10" t="str">
        <f t="shared" si="61"/>
        <v/>
      </c>
      <c r="BO52" s="10" t="str">
        <f t="shared" si="61"/>
        <v/>
      </c>
      <c r="BP52" s="10" t="str">
        <f t="shared" si="61"/>
        <v/>
      </c>
      <c r="BQ52" s="10" t="str">
        <f>IF(ISBLANK($A52),"",IF(K52=K$10,1,0))</f>
        <v/>
      </c>
      <c r="BR52" s="10" t="str">
        <f>IF(ISBLANK($A52),"",IF(#REF!=#REF!,1,0))</f>
        <v/>
      </c>
      <c r="BS52" s="10" t="str">
        <f>IF(ISBLANK($A52),"",IF(Q52=Q$10,1,0))</f>
        <v/>
      </c>
      <c r="BT52" s="10" t="str">
        <f>IF(ISBLANK($A52),"",IF(R52=R$10,1,0))</f>
        <v/>
      </c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 t="str">
        <f>IF(ISBLANK($A52),"",IF(T52=T$10,1,0))</f>
        <v/>
      </c>
      <c r="CH52" s="10" t="str">
        <f>IF(ISBLANK($A52),"",IF(V52=V$10,1,0))</f>
        <v/>
      </c>
      <c r="CI52" s="10" t="str">
        <f>IF(ISBLANK($A52),"",IF(W52=W$10,1,0))</f>
        <v/>
      </c>
      <c r="CJ52" s="10" t="str">
        <f>IF(ISBLANK($A52),"",IF(Y52=Y$10,1,0))</f>
        <v/>
      </c>
      <c r="CK52" s="10" t="str">
        <f>IF(ISBLANK($A52),"",IF(Z52=Z$10,1,0))</f>
        <v/>
      </c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</row>
    <row r="53" spans="1:127" ht="13.5" customHeight="1" thickBot="1">
      <c r="A53" s="129" t="s">
        <v>9</v>
      </c>
      <c r="B53" s="130" t="s">
        <v>71</v>
      </c>
      <c r="C53" s="131" t="s">
        <v>72</v>
      </c>
      <c r="D53" s="131" t="s">
        <v>73</v>
      </c>
      <c r="E53" s="131" t="s">
        <v>74</v>
      </c>
      <c r="F53" s="132" t="s">
        <v>75</v>
      </c>
      <c r="G53" s="130" t="s">
        <v>76</v>
      </c>
      <c r="H53" s="131" t="s">
        <v>77</v>
      </c>
      <c r="I53" s="131" t="s">
        <v>78</v>
      </c>
      <c r="J53" s="132" t="s">
        <v>79</v>
      </c>
      <c r="K53" s="130" t="s">
        <v>83</v>
      </c>
      <c r="L53" s="131" t="s">
        <v>84</v>
      </c>
      <c r="M53" s="131" t="s">
        <v>85</v>
      </c>
      <c r="N53" s="132" t="s">
        <v>86</v>
      </c>
      <c r="O53" s="130" t="s">
        <v>87</v>
      </c>
      <c r="P53" s="131" t="s">
        <v>88</v>
      </c>
      <c r="Q53" s="131" t="s">
        <v>89</v>
      </c>
      <c r="R53" s="132" t="s">
        <v>108</v>
      </c>
      <c r="S53" s="130" t="s">
        <v>63</v>
      </c>
      <c r="T53" s="131" t="s">
        <v>64</v>
      </c>
      <c r="U53" s="131" t="s">
        <v>65</v>
      </c>
      <c r="V53" s="132" t="s">
        <v>91</v>
      </c>
      <c r="W53" s="130" t="s">
        <v>92</v>
      </c>
      <c r="X53" s="131" t="s">
        <v>93</v>
      </c>
      <c r="Y53" s="131" t="s">
        <v>94</v>
      </c>
      <c r="Z53" s="132" t="s">
        <v>95</v>
      </c>
      <c r="AA53" s="130" t="s">
        <v>96</v>
      </c>
      <c r="AB53" s="131" t="s">
        <v>97</v>
      </c>
      <c r="AC53" s="131" t="s">
        <v>98</v>
      </c>
      <c r="AD53" s="132" t="s">
        <v>99</v>
      </c>
      <c r="AE53" s="130" t="s">
        <v>103</v>
      </c>
      <c r="AF53" s="133" t="s">
        <v>104</v>
      </c>
      <c r="AG53" s="150" t="s">
        <v>105</v>
      </c>
      <c r="AH53" s="134" t="s">
        <v>109</v>
      </c>
      <c r="AI53" s="134" t="s">
        <v>110</v>
      </c>
      <c r="AJ53" s="134" t="s">
        <v>111</v>
      </c>
      <c r="AK53" s="134" t="s">
        <v>112</v>
      </c>
      <c r="AL53" s="135" t="s">
        <v>80</v>
      </c>
      <c r="AM53" s="136" t="s">
        <v>81</v>
      </c>
      <c r="AN53" s="136" t="s">
        <v>82</v>
      </c>
      <c r="AO53" s="137" t="s">
        <v>113</v>
      </c>
      <c r="AP53" s="138" t="s">
        <v>61</v>
      </c>
      <c r="AQ53" s="139" t="s">
        <v>62</v>
      </c>
      <c r="AR53" s="140" t="s">
        <v>90</v>
      </c>
      <c r="AS53" s="138" t="s">
        <v>100</v>
      </c>
      <c r="AT53" s="139" t="s">
        <v>101</v>
      </c>
      <c r="AU53" s="140" t="s">
        <v>102</v>
      </c>
      <c r="AV53" s="135" t="s">
        <v>114</v>
      </c>
      <c r="AW53" s="136" t="s">
        <v>115</v>
      </c>
      <c r="AX53" s="136" t="s">
        <v>116</v>
      </c>
      <c r="AY53" s="137" t="s">
        <v>117</v>
      </c>
      <c r="AZ53" s="181">
        <v>14</v>
      </c>
      <c r="BA53" s="182"/>
      <c r="BB53" s="182"/>
      <c r="BC53" s="183"/>
      <c r="BD53" s="141" t="s">
        <v>13</v>
      </c>
      <c r="BE53" s="254"/>
      <c r="BF53" s="252"/>
      <c r="BG53" s="252"/>
      <c r="BH53" s="252"/>
      <c r="BI53" s="256"/>
      <c r="BJ53" s="252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</row>
    <row r="54" spans="1:127" ht="31.5" thickBot="1">
      <c r="A54" s="115"/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84" t="s">
        <v>119</v>
      </c>
      <c r="BA54" s="185" t="s">
        <v>121</v>
      </c>
      <c r="BB54" s="185" t="s">
        <v>122</v>
      </c>
      <c r="BC54" s="186" t="s">
        <v>120</v>
      </c>
      <c r="BD54" s="116"/>
      <c r="BE54" s="254"/>
      <c r="BF54" s="252"/>
      <c r="BG54" s="252"/>
      <c r="BH54" s="252"/>
      <c r="BI54" s="257"/>
      <c r="BJ54" s="252"/>
    </row>
    <row r="55" spans="1:127">
      <c r="A55" s="142" t="s">
        <v>15</v>
      </c>
      <c r="B55" s="145">
        <f>IF(ISERROR(AVERAGE(BL$11:BL$50)),0,AVERAGE(BL$11:BL$50))</f>
        <v>0</v>
      </c>
      <c r="C55" s="146">
        <f t="shared" ref="C55:BD55" si="62">IF(ISERROR(AVERAGE(BM$11:BM$50)),0,AVERAGE(BM$11:BM$50))</f>
        <v>0</v>
      </c>
      <c r="D55" s="146">
        <f t="shared" si="62"/>
        <v>0</v>
      </c>
      <c r="E55" s="146">
        <f t="shared" si="62"/>
        <v>0</v>
      </c>
      <c r="F55" s="147">
        <f t="shared" si="62"/>
        <v>0</v>
      </c>
      <c r="G55" s="145">
        <f t="shared" si="62"/>
        <v>0</v>
      </c>
      <c r="H55" s="146">
        <f t="shared" si="62"/>
        <v>0</v>
      </c>
      <c r="I55" s="146">
        <f t="shared" si="62"/>
        <v>0</v>
      </c>
      <c r="J55" s="147">
        <f t="shared" si="62"/>
        <v>0</v>
      </c>
      <c r="K55" s="145">
        <f t="shared" si="62"/>
        <v>0</v>
      </c>
      <c r="L55" s="146">
        <f t="shared" si="62"/>
        <v>0</v>
      </c>
      <c r="M55" s="146">
        <f t="shared" si="62"/>
        <v>0</v>
      </c>
      <c r="N55" s="147">
        <f t="shared" si="62"/>
        <v>0</v>
      </c>
      <c r="O55" s="145">
        <f t="shared" si="62"/>
        <v>0</v>
      </c>
      <c r="P55" s="146">
        <f t="shared" si="62"/>
        <v>0</v>
      </c>
      <c r="Q55" s="146">
        <f t="shared" si="62"/>
        <v>0</v>
      </c>
      <c r="R55" s="147">
        <f t="shared" si="62"/>
        <v>0</v>
      </c>
      <c r="S55" s="145">
        <f t="shared" si="62"/>
        <v>0</v>
      </c>
      <c r="T55" s="146">
        <f t="shared" si="62"/>
        <v>0</v>
      </c>
      <c r="U55" s="146">
        <f t="shared" si="62"/>
        <v>0</v>
      </c>
      <c r="V55" s="147">
        <f t="shared" si="62"/>
        <v>0</v>
      </c>
      <c r="W55" s="145">
        <f t="shared" si="62"/>
        <v>0</v>
      </c>
      <c r="X55" s="146">
        <f t="shared" si="62"/>
        <v>0</v>
      </c>
      <c r="Y55" s="146">
        <f t="shared" si="62"/>
        <v>0</v>
      </c>
      <c r="Z55" s="147">
        <f t="shared" si="62"/>
        <v>0</v>
      </c>
      <c r="AA55" s="145">
        <f t="shared" si="62"/>
        <v>0</v>
      </c>
      <c r="AB55" s="146">
        <f t="shared" si="62"/>
        <v>0</v>
      </c>
      <c r="AC55" s="146">
        <f t="shared" si="62"/>
        <v>0</v>
      </c>
      <c r="AD55" s="147">
        <f t="shared" si="62"/>
        <v>0</v>
      </c>
      <c r="AE55" s="145">
        <f t="shared" si="62"/>
        <v>0</v>
      </c>
      <c r="AF55" s="146">
        <f t="shared" si="62"/>
        <v>0</v>
      </c>
      <c r="AG55" s="147">
        <f t="shared" si="62"/>
        <v>0</v>
      </c>
      <c r="AH55" s="145">
        <f t="shared" si="62"/>
        <v>0</v>
      </c>
      <c r="AI55" s="146">
        <f t="shared" si="62"/>
        <v>0</v>
      </c>
      <c r="AJ55" s="146">
        <f t="shared" si="62"/>
        <v>0</v>
      </c>
      <c r="AK55" s="147">
        <f t="shared" si="62"/>
        <v>0</v>
      </c>
      <c r="AL55" s="145">
        <f t="shared" si="62"/>
        <v>0</v>
      </c>
      <c r="AM55" s="146">
        <f t="shared" si="62"/>
        <v>0</v>
      </c>
      <c r="AN55" s="146">
        <f t="shared" si="62"/>
        <v>0</v>
      </c>
      <c r="AO55" s="147">
        <f t="shared" si="62"/>
        <v>0</v>
      </c>
      <c r="AP55" s="145">
        <f t="shared" si="62"/>
        <v>0</v>
      </c>
      <c r="AQ55" s="146">
        <f t="shared" si="62"/>
        <v>0</v>
      </c>
      <c r="AR55" s="147">
        <f t="shared" si="62"/>
        <v>0</v>
      </c>
      <c r="AS55" s="145">
        <f t="shared" si="62"/>
        <v>0</v>
      </c>
      <c r="AT55" s="146">
        <f t="shared" si="62"/>
        <v>0</v>
      </c>
      <c r="AU55" s="147">
        <f t="shared" si="62"/>
        <v>0</v>
      </c>
      <c r="AV55" s="145">
        <f t="shared" si="62"/>
        <v>0</v>
      </c>
      <c r="AW55" s="146">
        <f t="shared" si="62"/>
        <v>0</v>
      </c>
      <c r="AX55" s="146">
        <f t="shared" si="62"/>
        <v>0</v>
      </c>
      <c r="AY55" s="147">
        <f t="shared" si="62"/>
        <v>0</v>
      </c>
      <c r="AZ55" s="145">
        <f t="shared" si="62"/>
        <v>0</v>
      </c>
      <c r="BA55" s="146">
        <f t="shared" si="62"/>
        <v>0</v>
      </c>
      <c r="BB55" s="146">
        <f t="shared" si="62"/>
        <v>0</v>
      </c>
      <c r="BC55" s="147">
        <f t="shared" si="62"/>
        <v>0</v>
      </c>
      <c r="BD55" s="151">
        <f t="shared" si="62"/>
        <v>0</v>
      </c>
      <c r="BE55" s="21" t="s">
        <v>15</v>
      </c>
      <c r="BF55" s="18">
        <f>IF(ISERROR(AVERAGE(BF$11:BF50)),0,AVERAGE(BF$11:BF50))</f>
        <v>0</v>
      </c>
      <c r="BG55" s="18">
        <f>IF(ISERROR(AVERAGE(BG$11:BG50)),0,AVERAGE(BG$11:BG50))</f>
        <v>0</v>
      </c>
      <c r="BH55" s="18">
        <f>IF(ISERROR(AVERAGE(BH$11:BH50)),0,AVERAGE(BH$11:BH50))</f>
        <v>0</v>
      </c>
      <c r="BI55" s="18">
        <f>IF(ISERROR(AVERAGE(BI$11:BI50)),0,AVERAGE(BI$11:BI50))</f>
        <v>0</v>
      </c>
      <c r="BJ55" s="18">
        <f>IF(ISERROR(AVERAGE(BJ$11:BJ50)),0,AVERAGE(BJ$11:BJ50))</f>
        <v>0</v>
      </c>
    </row>
    <row r="56" spans="1:127">
      <c r="A56" s="143" t="s">
        <v>14</v>
      </c>
      <c r="B56" s="152">
        <f>B55/BL$10</f>
        <v>0</v>
      </c>
      <c r="C56" s="148">
        <f t="shared" ref="C56:BD56" si="63">C55/BM$10</f>
        <v>0</v>
      </c>
      <c r="D56" s="148">
        <f t="shared" si="63"/>
        <v>0</v>
      </c>
      <c r="E56" s="148">
        <f t="shared" si="63"/>
        <v>0</v>
      </c>
      <c r="F56" s="153">
        <f t="shared" si="63"/>
        <v>0</v>
      </c>
      <c r="G56" s="152">
        <f t="shared" si="63"/>
        <v>0</v>
      </c>
      <c r="H56" s="148">
        <f t="shared" si="63"/>
        <v>0</v>
      </c>
      <c r="I56" s="148">
        <f t="shared" si="63"/>
        <v>0</v>
      </c>
      <c r="J56" s="153">
        <f t="shared" si="63"/>
        <v>0</v>
      </c>
      <c r="K56" s="152">
        <f t="shared" si="63"/>
        <v>0</v>
      </c>
      <c r="L56" s="148">
        <f t="shared" si="63"/>
        <v>0</v>
      </c>
      <c r="M56" s="148">
        <f t="shared" si="63"/>
        <v>0</v>
      </c>
      <c r="N56" s="153">
        <f t="shared" si="63"/>
        <v>0</v>
      </c>
      <c r="O56" s="152">
        <f t="shared" si="63"/>
        <v>0</v>
      </c>
      <c r="P56" s="148">
        <f t="shared" si="63"/>
        <v>0</v>
      </c>
      <c r="Q56" s="148">
        <f t="shared" si="63"/>
        <v>0</v>
      </c>
      <c r="R56" s="153">
        <f t="shared" si="63"/>
        <v>0</v>
      </c>
      <c r="S56" s="152">
        <f t="shared" si="63"/>
        <v>0</v>
      </c>
      <c r="T56" s="148">
        <f t="shared" si="63"/>
        <v>0</v>
      </c>
      <c r="U56" s="148">
        <f t="shared" si="63"/>
        <v>0</v>
      </c>
      <c r="V56" s="153">
        <f t="shared" si="63"/>
        <v>0</v>
      </c>
      <c r="W56" s="152">
        <f t="shared" si="63"/>
        <v>0</v>
      </c>
      <c r="X56" s="148">
        <f t="shared" si="63"/>
        <v>0</v>
      </c>
      <c r="Y56" s="148">
        <f t="shared" si="63"/>
        <v>0</v>
      </c>
      <c r="Z56" s="153">
        <f t="shared" si="63"/>
        <v>0</v>
      </c>
      <c r="AA56" s="152">
        <f t="shared" si="63"/>
        <v>0</v>
      </c>
      <c r="AB56" s="148">
        <f t="shared" si="63"/>
        <v>0</v>
      </c>
      <c r="AC56" s="148">
        <f t="shared" si="63"/>
        <v>0</v>
      </c>
      <c r="AD56" s="153">
        <f t="shared" si="63"/>
        <v>0</v>
      </c>
      <c r="AE56" s="152">
        <f t="shared" si="63"/>
        <v>0</v>
      </c>
      <c r="AF56" s="148">
        <f t="shared" si="63"/>
        <v>0</v>
      </c>
      <c r="AG56" s="153">
        <f t="shared" si="63"/>
        <v>0</v>
      </c>
      <c r="AH56" s="152">
        <f t="shared" si="63"/>
        <v>0</v>
      </c>
      <c r="AI56" s="148">
        <f t="shared" si="63"/>
        <v>0</v>
      </c>
      <c r="AJ56" s="148">
        <f t="shared" si="63"/>
        <v>0</v>
      </c>
      <c r="AK56" s="153">
        <f t="shared" si="63"/>
        <v>0</v>
      </c>
      <c r="AL56" s="152">
        <f t="shared" si="63"/>
        <v>0</v>
      </c>
      <c r="AM56" s="148">
        <f t="shared" si="63"/>
        <v>0</v>
      </c>
      <c r="AN56" s="148">
        <f t="shared" si="63"/>
        <v>0</v>
      </c>
      <c r="AO56" s="153">
        <f t="shared" si="63"/>
        <v>0</v>
      </c>
      <c r="AP56" s="152">
        <f t="shared" si="63"/>
        <v>0</v>
      </c>
      <c r="AQ56" s="148">
        <f t="shared" si="63"/>
        <v>0</v>
      </c>
      <c r="AR56" s="153">
        <f t="shared" si="63"/>
        <v>0</v>
      </c>
      <c r="AS56" s="152">
        <f t="shared" si="63"/>
        <v>0</v>
      </c>
      <c r="AT56" s="148">
        <f t="shared" si="63"/>
        <v>0</v>
      </c>
      <c r="AU56" s="153">
        <f t="shared" si="63"/>
        <v>0</v>
      </c>
      <c r="AV56" s="152">
        <f t="shared" si="63"/>
        <v>0</v>
      </c>
      <c r="AW56" s="148">
        <f t="shared" si="63"/>
        <v>0</v>
      </c>
      <c r="AX56" s="148">
        <f t="shared" si="63"/>
        <v>0</v>
      </c>
      <c r="AY56" s="153">
        <f t="shared" si="63"/>
        <v>0</v>
      </c>
      <c r="AZ56" s="152">
        <f t="shared" si="63"/>
        <v>0</v>
      </c>
      <c r="BA56" s="148">
        <f t="shared" si="63"/>
        <v>0</v>
      </c>
      <c r="BB56" s="148">
        <f t="shared" si="63"/>
        <v>0</v>
      </c>
      <c r="BC56" s="153">
        <f t="shared" si="63"/>
        <v>0</v>
      </c>
      <c r="BD56" s="151">
        <f t="shared" si="63"/>
        <v>0</v>
      </c>
      <c r="BE56" s="8" t="s">
        <v>14</v>
      </c>
      <c r="BF56" s="22">
        <f>BF55/BF$10</f>
        <v>0</v>
      </c>
      <c r="BG56" s="22">
        <f t="shared" ref="BG56:BJ56" si="64">BG55/BG$10</f>
        <v>0</v>
      </c>
      <c r="BH56" s="22">
        <f t="shared" si="64"/>
        <v>0</v>
      </c>
      <c r="BI56" s="22">
        <f t="shared" si="64"/>
        <v>0</v>
      </c>
      <c r="BJ56" s="22">
        <f t="shared" si="64"/>
        <v>0</v>
      </c>
    </row>
    <row r="57" spans="1:127" ht="13.5" thickBot="1">
      <c r="A57" s="142" t="s">
        <v>16</v>
      </c>
      <c r="B57" s="154">
        <f>IF(ISERROR(STDEV(BL$11:BL50)),0,STDEV(BL$11:BL50))</f>
        <v>0</v>
      </c>
      <c r="C57" s="155">
        <f>IF(ISERROR(STDEV(BM$11:BM50)),0,STDEV(BM$11:BM50))</f>
        <v>0</v>
      </c>
      <c r="D57" s="155">
        <f>IF(ISERROR(STDEV(BN$11:BN50)),0,STDEV(BN$11:BN50))</f>
        <v>0</v>
      </c>
      <c r="E57" s="155">
        <f>IF(ISERROR(STDEV(BO$11:BO50)),0,STDEV(BO$11:BO50))</f>
        <v>0</v>
      </c>
      <c r="F57" s="156">
        <f>IF(ISERROR(STDEV(BP$11:BP50)),0,STDEV(BP$11:BP50))</f>
        <v>0</v>
      </c>
      <c r="G57" s="154">
        <f>IF(ISERROR(STDEV(BQ$11:BQ50)),0,STDEV(BQ$11:BQ50))</f>
        <v>0</v>
      </c>
      <c r="H57" s="155">
        <f>IF(ISERROR(STDEV(BR$11:BR50)),0,STDEV(BR$11:BR50))</f>
        <v>0</v>
      </c>
      <c r="I57" s="155">
        <f>IF(ISERROR(STDEV(BS$11:BS50)),0,STDEV(BS$11:BS50))</f>
        <v>0</v>
      </c>
      <c r="J57" s="156">
        <f>IF(ISERROR(STDEV(BT$11:BT50)),0,STDEV(BT$11:BT50))</f>
        <v>0</v>
      </c>
      <c r="K57" s="154">
        <f>IF(ISERROR(STDEV(BU$11:BU50)),0,STDEV(BU$11:BU50))</f>
        <v>0</v>
      </c>
      <c r="L57" s="155">
        <f>IF(ISERROR(STDEV(BV$11:BV50)),0,STDEV(BV$11:BV50))</f>
        <v>0</v>
      </c>
      <c r="M57" s="155">
        <f>IF(ISERROR(STDEV(BW$11:BW50)),0,STDEV(BW$11:BW50))</f>
        <v>0</v>
      </c>
      <c r="N57" s="156">
        <f>IF(ISERROR(STDEV(BX$11:BX50)),0,STDEV(BX$11:BX50))</f>
        <v>0</v>
      </c>
      <c r="O57" s="154">
        <f>IF(ISERROR(STDEV(BY$11:BY50)),0,STDEV(BY$11:BY50))</f>
        <v>0</v>
      </c>
      <c r="P57" s="155">
        <f>IF(ISERROR(STDEV(BZ$11:BZ50)),0,STDEV(BZ$11:BZ50))</f>
        <v>0</v>
      </c>
      <c r="Q57" s="155">
        <f>IF(ISERROR(STDEV(CA$11:CA50)),0,STDEV(CA$11:CA50))</f>
        <v>0</v>
      </c>
      <c r="R57" s="156">
        <f>IF(ISERROR(STDEV(CB$11:CB50)),0,STDEV(CB$11:CB50))</f>
        <v>0</v>
      </c>
      <c r="S57" s="154">
        <f>IF(ISERROR(STDEV(CC$11:CC50)),0,STDEV(CC$11:CC50))</f>
        <v>0</v>
      </c>
      <c r="T57" s="155">
        <f>IF(ISERROR(STDEV(CD$11:CD50)),0,STDEV(CD$11:CD50))</f>
        <v>0</v>
      </c>
      <c r="U57" s="155">
        <f>IF(ISERROR(STDEV(CE$11:CE50)),0,STDEV(CE$11:CE50))</f>
        <v>0</v>
      </c>
      <c r="V57" s="156">
        <f>IF(ISERROR(STDEV(CF$11:CF50)),0,STDEV(CF$11:CF50))</f>
        <v>0</v>
      </c>
      <c r="W57" s="154">
        <f>IF(ISERROR(STDEV(CG$11:CG50)),0,STDEV(CG$11:CG50))</f>
        <v>0</v>
      </c>
      <c r="X57" s="155">
        <f>IF(ISERROR(STDEV(CH$11:CH50)),0,STDEV(CH$11:CH50))</f>
        <v>0</v>
      </c>
      <c r="Y57" s="155">
        <f>IF(ISERROR(STDEV(CI$11:CI50)),0,STDEV(CI$11:CI50))</f>
        <v>0</v>
      </c>
      <c r="Z57" s="156">
        <f>IF(ISERROR(STDEV(CJ$11:CJ50)),0,STDEV(CJ$11:CJ50))</f>
        <v>0</v>
      </c>
      <c r="AA57" s="154">
        <f>IF(ISERROR(STDEV(CK$11:CK50)),0,STDEV(CK$11:CK50))</f>
        <v>0</v>
      </c>
      <c r="AB57" s="155">
        <f>IF(ISERROR(STDEV(CL$11:CL50)),0,STDEV(CL$11:CL50))</f>
        <v>0</v>
      </c>
      <c r="AC57" s="155">
        <f>IF(ISERROR(STDEV(CM$11:CM50)),0,STDEV(CM$11:CM50))</f>
        <v>0</v>
      </c>
      <c r="AD57" s="156">
        <f>IF(ISERROR(STDEV(CN$11:CN50)),0,STDEV(CN$11:CN50))</f>
        <v>0</v>
      </c>
      <c r="AE57" s="154">
        <f>IF(ISERROR(STDEV(CO$11:CO50)),0,STDEV(CO$11:CO50))</f>
        <v>0</v>
      </c>
      <c r="AF57" s="155">
        <f>IF(ISERROR(STDEV(CP$11:CP50)),0,STDEV(CP$11:CP50))</f>
        <v>0</v>
      </c>
      <c r="AG57" s="156">
        <f>IF(ISERROR(STDEV(CQ$11:CQ50)),0,STDEV(CQ$11:CQ50))</f>
        <v>0</v>
      </c>
      <c r="AH57" s="154">
        <f>IF(ISERROR(STDEV(CR$11:CR50)),0,STDEV(CR$11:CR50))</f>
        <v>0</v>
      </c>
      <c r="AI57" s="155">
        <f>IF(ISERROR(STDEV(CS$11:CS50)),0,STDEV(CS$11:CS50))</f>
        <v>0</v>
      </c>
      <c r="AJ57" s="155">
        <f>IF(ISERROR(STDEV(CT$11:CT50)),0,STDEV(CT$11:CT50))</f>
        <v>0</v>
      </c>
      <c r="AK57" s="156">
        <f>IF(ISERROR(STDEV(CU$11:CU50)),0,STDEV(CU$11:CU50))</f>
        <v>0</v>
      </c>
      <c r="AL57" s="154">
        <f>IF(ISERROR(STDEV(CV$11:CV50)),0,STDEV(CV$11:CV50))</f>
        <v>0</v>
      </c>
      <c r="AM57" s="155">
        <f>IF(ISERROR(STDEV(CW$11:CW50)),0,STDEV(CW$11:CW50))</f>
        <v>0</v>
      </c>
      <c r="AN57" s="155">
        <f>IF(ISERROR(STDEV(CX$11:CX50)),0,STDEV(CX$11:CX50))</f>
        <v>0</v>
      </c>
      <c r="AO57" s="156">
        <f>IF(ISERROR(STDEV(CY$11:CY50)),0,STDEV(CY$11:CY50))</f>
        <v>0</v>
      </c>
      <c r="AP57" s="154">
        <f>IF(ISERROR(STDEV(CZ$11:CZ50)),0,STDEV(CZ$11:CZ50))</f>
        <v>0</v>
      </c>
      <c r="AQ57" s="155">
        <f>IF(ISERROR(STDEV(DA$11:DA50)),0,STDEV(DA$11:DA50))</f>
        <v>0</v>
      </c>
      <c r="AR57" s="156">
        <f>IF(ISERROR(STDEV(DB$11:DB50)),0,STDEV(DB$11:DB50))</f>
        <v>0</v>
      </c>
      <c r="AS57" s="154">
        <f>IF(ISERROR(STDEV(DC$11:DC50)),0,STDEV(DC$11:DC50))</f>
        <v>0</v>
      </c>
      <c r="AT57" s="155">
        <f>IF(ISERROR(STDEV(DD$11:DD50)),0,STDEV(DD$11:DD50))</f>
        <v>0</v>
      </c>
      <c r="AU57" s="156">
        <f>IF(ISERROR(STDEV(DE$11:DE50)),0,STDEV(DE$11:DE50))</f>
        <v>0</v>
      </c>
      <c r="AV57" s="154">
        <f>IF(ISERROR(STDEV(DF$11:DF50)),0,STDEV(DF$11:DF50))</f>
        <v>0</v>
      </c>
      <c r="AW57" s="155">
        <f>IF(ISERROR(STDEV(DG$11:DG50)),0,STDEV(DG$11:DG50))</f>
        <v>0</v>
      </c>
      <c r="AX57" s="155">
        <f>IF(ISERROR(STDEV(DH$11:DH50)),0,STDEV(DH$11:DH50))</f>
        <v>0</v>
      </c>
      <c r="AY57" s="156">
        <f>IF(ISERROR(STDEV(DI$11:DI50)),0,STDEV(DI$11:DI50))</f>
        <v>0</v>
      </c>
      <c r="AZ57" s="154">
        <f>IF(ISERROR(STDEV(DJ$11:DJ50)),0,STDEV(DJ$11:DJ50))</f>
        <v>0</v>
      </c>
      <c r="BA57" s="155">
        <f>IF(ISERROR(STDEV(DK$11:DK50)),0,STDEV(DK$11:DK50))</f>
        <v>0</v>
      </c>
      <c r="BB57" s="155">
        <f>IF(ISERROR(STDEV(DL$11:DL50)),0,STDEV(DL$11:DL50))</f>
        <v>0</v>
      </c>
      <c r="BC57" s="156">
        <f>IF(ISERROR(STDEV(DM$11:DM50)),0,STDEV(DM$11:DM50))</f>
        <v>0</v>
      </c>
      <c r="BD57" s="151">
        <f>IF(ISERROR(STDEV(DN$11:DN50)),0,STDEV(DN$11:DN50))</f>
        <v>0</v>
      </c>
      <c r="BE57" s="8" t="s">
        <v>22</v>
      </c>
      <c r="BF57" s="18">
        <f>IF(ISERROR(STDEV(BF$11:BF50)),0,STDEV(BF$11:BF50))</f>
        <v>0</v>
      </c>
      <c r="BG57" s="18">
        <f>IF(ISERROR(STDEV(BG$11:BG50)),0,STDEV(BG$11:BG50))</f>
        <v>0</v>
      </c>
      <c r="BH57" s="18">
        <f>IF(ISERROR(STDEV(BH$11:BH50)),0,STDEV(BH$11:BH50))</f>
        <v>0</v>
      </c>
      <c r="BI57" s="18">
        <f>IF(ISERROR(STDEV(BI$11:BI50)),0,STDEV(BI$11:BI50))</f>
        <v>0</v>
      </c>
      <c r="BJ57" s="18">
        <f>IF(ISERROR(STDEV(BJ$11:BJ50)),0,STDEV(BJ$11:BJ50))</f>
        <v>0</v>
      </c>
    </row>
    <row r="58" spans="1:127" ht="13.5" thickBot="1">
      <c r="A58" s="5"/>
      <c r="B58" s="249" t="s">
        <v>20</v>
      </c>
      <c r="C58" s="249"/>
      <c r="D58" s="249"/>
      <c r="E58" s="249"/>
      <c r="F58" s="249"/>
      <c r="G58" s="249"/>
      <c r="H58" s="249"/>
      <c r="I58" s="249"/>
      <c r="J58" s="249"/>
      <c r="K58" s="249"/>
      <c r="L58" s="249"/>
      <c r="M58" s="249"/>
      <c r="N58" s="249"/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49"/>
      <c r="AH58" s="249"/>
      <c r="AI58" s="249"/>
      <c r="AJ58" s="249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4"/>
      <c r="BN58" s="17"/>
    </row>
    <row r="59" spans="1:127">
      <c r="A59" s="157" t="s">
        <v>128</v>
      </c>
      <c r="B59" s="158">
        <f>IF(ISERROR(COUNTIF(B$11:B$50,B70)/$A$70),0,COUNTIF(B$11:B$50,B70)/$A$70)</f>
        <v>0</v>
      </c>
      <c r="C59" s="159">
        <f t="shared" ref="C59:F61" si="65">IF(ISERROR(COUNTIF(C$11:C$50,C70)/$A$70),0,COUNTIF(C$11:C$50,C70)/$A$70)</f>
        <v>0</v>
      </c>
      <c r="D59" s="159">
        <f t="shared" si="65"/>
        <v>0</v>
      </c>
      <c r="E59" s="159">
        <f t="shared" si="65"/>
        <v>0</v>
      </c>
      <c r="F59" s="160">
        <f t="shared" si="65"/>
        <v>0</v>
      </c>
      <c r="G59" s="158">
        <f t="shared" ref="G59:J63" si="66">IF(ISERROR(COUNTIF(G$11:G$50,G70)/$A$70),0,COUNTIF(G$11:G$50,G70)/$A$70)</f>
        <v>0</v>
      </c>
      <c r="H59" s="159">
        <f t="shared" si="66"/>
        <v>0</v>
      </c>
      <c r="I59" s="159">
        <f t="shared" si="66"/>
        <v>0</v>
      </c>
      <c r="J59" s="160">
        <f t="shared" si="66"/>
        <v>0</v>
      </c>
      <c r="K59" s="158">
        <f t="shared" ref="K59:N63" si="67">IF(ISERROR(COUNTIF(K$11:K$50,K70)/$A$70),0,COUNTIF(K$11:K$50,K70)/$A$70)</f>
        <v>0</v>
      </c>
      <c r="L59" s="159">
        <f>IF(ISERROR(COUNTIF(L$11:L$50,L70)/$A$70),0,COUNTIF(L$11:L$50,L70)/$A$70)</f>
        <v>0</v>
      </c>
      <c r="M59" s="159">
        <f t="shared" si="67"/>
        <v>0</v>
      </c>
      <c r="N59" s="160">
        <f t="shared" si="67"/>
        <v>0</v>
      </c>
      <c r="O59" s="158">
        <f t="shared" ref="O59:T61" si="68">IF(ISERROR(COUNTIF(O$11:O$50,O70)/$A$70),0,COUNTIF(O$11:O$50,O70)/$A$70)</f>
        <v>0</v>
      </c>
      <c r="P59" s="159">
        <f t="shared" si="68"/>
        <v>0</v>
      </c>
      <c r="Q59" s="159">
        <f t="shared" si="68"/>
        <v>0</v>
      </c>
      <c r="R59" s="160">
        <f t="shared" si="68"/>
        <v>0</v>
      </c>
      <c r="S59" s="158">
        <f t="shared" si="68"/>
        <v>0</v>
      </c>
      <c r="T59" s="159">
        <f t="shared" si="68"/>
        <v>0</v>
      </c>
      <c r="U59" s="159">
        <f t="shared" ref="U59:V61" si="69">IF(ISERROR(COUNTIF(U$11:U$50,U70)/$A$70),0,COUNTIF(U$11:U$50,U70)/$A$70)</f>
        <v>0</v>
      </c>
      <c r="V59" s="160">
        <f t="shared" si="69"/>
        <v>0</v>
      </c>
      <c r="W59" s="158">
        <f>IF(ISERROR(COUNTIF(W$11:W$50,W70)/$A$70),0,COUNTIF(W$11:W$50,W70)/$A$70)</f>
        <v>0</v>
      </c>
      <c r="X59" s="159">
        <f t="shared" ref="X59:Z63" si="70">IF(ISERROR(COUNTIF(X$11:X$50,X70)/$A$70),0,COUNTIF(X$11:X$50,X70)/$A$70)</f>
        <v>0</v>
      </c>
      <c r="Y59" s="159">
        <f t="shared" si="70"/>
        <v>0</v>
      </c>
      <c r="Z59" s="160">
        <f t="shared" si="70"/>
        <v>0</v>
      </c>
      <c r="AA59" s="158">
        <f>IF(ISERROR(COUNTIF(AA$11:AA$50,AA70)/$A$70),0,COUNTIF(AA$11:AA$50,AA70)/$A$70)</f>
        <v>0</v>
      </c>
      <c r="AB59" s="159">
        <f t="shared" ref="AB59:AD61" si="71">IF(ISERROR(COUNTIF(AB$11:AB$50,AB70)/$A$70),0,COUNTIF(AB$11:AB$50,AB70)/$A$70)</f>
        <v>0</v>
      </c>
      <c r="AC59" s="159">
        <f t="shared" si="71"/>
        <v>0</v>
      </c>
      <c r="AD59" s="160">
        <f t="shared" si="71"/>
        <v>0</v>
      </c>
      <c r="AE59" s="158">
        <f t="shared" ref="AE59:AE66" si="72">IF(ISERROR(COUNTIF(AE$11:AE$50,AE70)/$A$70),0,COUNTIF(AE$11:AE$50,AE70)/$A$70)</f>
        <v>0</v>
      </c>
      <c r="AF59" s="159">
        <f t="shared" ref="AF59:AG66" si="73">IF(ISERROR(COUNTIF(AF$11:AF$50,AF70)/$A$70),0,COUNTIF(AF$11:AF$50,AF70)/$A$70)</f>
        <v>0</v>
      </c>
      <c r="AG59" s="160">
        <f t="shared" si="73"/>
        <v>0</v>
      </c>
      <c r="AH59" s="158">
        <f>IF(ISERROR(COUNTIF(AH$11:AH$50,AH70)/$A$70),0,COUNTIF(AH$11:AH$50,AH70)/$A$70)</f>
        <v>0</v>
      </c>
      <c r="AI59" s="159">
        <f t="shared" ref="AI59:AK61" si="74">IF(ISERROR(COUNTIF(AI$11:AI$50,AI70)/$A$70),0,COUNTIF(AI$11:AI$50,AI70)/$A$70)</f>
        <v>0</v>
      </c>
      <c r="AJ59" s="159">
        <f t="shared" si="74"/>
        <v>0</v>
      </c>
      <c r="AK59" s="160">
        <f t="shared" si="74"/>
        <v>0</v>
      </c>
      <c r="AL59" s="158">
        <f>IF(ISERROR(COUNTIF(AL$11:AL$50,AL70)/$A$70),0,COUNTIF(AL$11:AL$50,AL70)/$A$70)</f>
        <v>0</v>
      </c>
      <c r="AM59" s="159">
        <f t="shared" ref="AM59:AY60" si="75">IF(ISERROR(COUNTIF(AM$11:AM$50,AM70)/$A$70),0,COUNTIF(AM$11:AM$50,AM70)/$A$70)</f>
        <v>0</v>
      </c>
      <c r="AN59" s="159">
        <f t="shared" si="75"/>
        <v>0</v>
      </c>
      <c r="AO59" s="160">
        <f t="shared" si="75"/>
        <v>0</v>
      </c>
      <c r="AP59" s="158">
        <f t="shared" si="75"/>
        <v>0</v>
      </c>
      <c r="AQ59" s="159">
        <f t="shared" si="75"/>
        <v>0</v>
      </c>
      <c r="AR59" s="160">
        <f t="shared" si="75"/>
        <v>0</v>
      </c>
      <c r="AS59" s="158">
        <f t="shared" si="75"/>
        <v>0</v>
      </c>
      <c r="AT59" s="159">
        <f t="shared" si="75"/>
        <v>0</v>
      </c>
      <c r="AU59" s="160">
        <f t="shared" si="75"/>
        <v>0</v>
      </c>
      <c r="AV59" s="158">
        <f t="shared" si="75"/>
        <v>0</v>
      </c>
      <c r="AW59" s="159">
        <f t="shared" si="75"/>
        <v>0</v>
      </c>
      <c r="AX59" s="159">
        <f t="shared" si="75"/>
        <v>0</v>
      </c>
      <c r="AY59" s="160">
        <f t="shared" si="75"/>
        <v>0</v>
      </c>
      <c r="AZ59" s="198">
        <f>IF(ISERROR(COUNTIF(AZ$11:AZ$50,AZ70)/$A$70),0,COUNTIF(AZ$11:AZ$50,AZ70)/$A$70)</f>
        <v>0</v>
      </c>
      <c r="BA59" s="199">
        <f t="shared" ref="BA59:BC61" si="76">IF(ISERROR(COUNTIF(BA$11:BA$50,BA70)/$A$70),0,COUNTIF(BA$11:BA$50,BA70)/$A$70)</f>
        <v>0</v>
      </c>
      <c r="BB59" s="199">
        <f t="shared" si="76"/>
        <v>0</v>
      </c>
      <c r="BC59" s="200">
        <f t="shared" si="76"/>
        <v>0</v>
      </c>
      <c r="BD59" s="74"/>
      <c r="BE59" s="5"/>
    </row>
    <row r="60" spans="1:127">
      <c r="A60" s="157" t="s">
        <v>129</v>
      </c>
      <c r="B60" s="161">
        <f>IF(ISERROR(COUNTIF(B$11:B$50,B71)/$A$70),0,COUNTIF(B$11:B$50,B71)/$A$70)</f>
        <v>0</v>
      </c>
      <c r="C60" s="19">
        <f t="shared" si="65"/>
        <v>0</v>
      </c>
      <c r="D60" s="19">
        <f t="shared" si="65"/>
        <v>0</v>
      </c>
      <c r="E60" s="19">
        <f t="shared" si="65"/>
        <v>0</v>
      </c>
      <c r="F60" s="162">
        <f t="shared" si="65"/>
        <v>0</v>
      </c>
      <c r="G60" s="161">
        <f t="shared" si="66"/>
        <v>0</v>
      </c>
      <c r="H60" s="19">
        <f t="shared" si="66"/>
        <v>0</v>
      </c>
      <c r="I60" s="19">
        <f t="shared" si="66"/>
        <v>0</v>
      </c>
      <c r="J60" s="162">
        <f t="shared" si="66"/>
        <v>0</v>
      </c>
      <c r="K60" s="161">
        <f t="shared" si="67"/>
        <v>0</v>
      </c>
      <c r="L60" s="19">
        <f>IF(ISERROR(COUNTIF(L$11:L$50,L71)/$A$70),0,COUNTIF(L$11:L$50,L71)/$A$70)</f>
        <v>0</v>
      </c>
      <c r="M60" s="19">
        <f t="shared" si="67"/>
        <v>0</v>
      </c>
      <c r="N60" s="162">
        <f t="shared" si="67"/>
        <v>0</v>
      </c>
      <c r="O60" s="161">
        <f t="shared" si="68"/>
        <v>0</v>
      </c>
      <c r="P60" s="19">
        <f t="shared" si="68"/>
        <v>0</v>
      </c>
      <c r="Q60" s="19">
        <f t="shared" si="68"/>
        <v>0</v>
      </c>
      <c r="R60" s="162">
        <f t="shared" si="68"/>
        <v>0</v>
      </c>
      <c r="S60" s="161">
        <f t="shared" si="68"/>
        <v>0</v>
      </c>
      <c r="T60" s="19">
        <f t="shared" si="68"/>
        <v>0</v>
      </c>
      <c r="U60" s="19">
        <f t="shared" si="69"/>
        <v>0</v>
      </c>
      <c r="V60" s="162">
        <f>IF(ISERROR(COUNTIF(V$11:V$50,V71)/$A$70),0,COUNTIF(V$11:V$50,V71)/$A$70)</f>
        <v>0</v>
      </c>
      <c r="W60" s="161">
        <f>IF(ISERROR(COUNTIF(W$11:W$50,W71)/$A$70),0,COUNTIF(W$11:W$50,W71)/$A$70)</f>
        <v>0</v>
      </c>
      <c r="X60" s="19">
        <f t="shared" si="70"/>
        <v>0</v>
      </c>
      <c r="Y60" s="19">
        <f t="shared" si="70"/>
        <v>0</v>
      </c>
      <c r="Z60" s="162">
        <f t="shared" si="70"/>
        <v>0</v>
      </c>
      <c r="AA60" s="161">
        <f>IF(ISERROR(COUNTIF(AA$11:AA$50,AA71)/$A$70),0,COUNTIF(AA$11:AA$50,AA71)/$A$70)</f>
        <v>0</v>
      </c>
      <c r="AB60" s="19">
        <f t="shared" si="71"/>
        <v>0</v>
      </c>
      <c r="AC60" s="19">
        <f t="shared" si="71"/>
        <v>0</v>
      </c>
      <c r="AD60" s="162">
        <f t="shared" si="71"/>
        <v>0</v>
      </c>
      <c r="AE60" s="161">
        <f t="shared" si="72"/>
        <v>0</v>
      </c>
      <c r="AF60" s="19">
        <f t="shared" si="73"/>
        <v>0</v>
      </c>
      <c r="AG60" s="162">
        <f t="shared" si="73"/>
        <v>0</v>
      </c>
      <c r="AH60" s="161">
        <f>IF(ISERROR(COUNTIF(AH$11:AH$50,AH71)/$A$70),0,COUNTIF(AH$11:AH$50,AH71)/$A$70)</f>
        <v>0</v>
      </c>
      <c r="AI60" s="19">
        <f t="shared" si="74"/>
        <v>0</v>
      </c>
      <c r="AJ60" s="19">
        <f t="shared" si="74"/>
        <v>0</v>
      </c>
      <c r="AK60" s="162">
        <f t="shared" si="74"/>
        <v>0</v>
      </c>
      <c r="AL60" s="161">
        <f>IF(ISERROR(COUNTIF(AL$11:AL$50,AL71)/$A$70),0,COUNTIF(AL$11:AL$50,AL71)/$A$70)</f>
        <v>0</v>
      </c>
      <c r="AM60" s="19">
        <f t="shared" si="75"/>
        <v>0</v>
      </c>
      <c r="AN60" s="19">
        <f t="shared" si="75"/>
        <v>0</v>
      </c>
      <c r="AO60" s="162">
        <f t="shared" si="75"/>
        <v>0</v>
      </c>
      <c r="AP60" s="161">
        <f t="shared" si="75"/>
        <v>0</v>
      </c>
      <c r="AQ60" s="19">
        <f t="shared" si="75"/>
        <v>0</v>
      </c>
      <c r="AR60" s="162">
        <f t="shared" si="75"/>
        <v>0</v>
      </c>
      <c r="AS60" s="161">
        <f t="shared" si="75"/>
        <v>0</v>
      </c>
      <c r="AT60" s="19">
        <f t="shared" si="75"/>
        <v>0</v>
      </c>
      <c r="AU60" s="162">
        <f t="shared" si="75"/>
        <v>0</v>
      </c>
      <c r="AV60" s="161">
        <f t="shared" si="75"/>
        <v>0</v>
      </c>
      <c r="AW60" s="19">
        <f t="shared" si="75"/>
        <v>0</v>
      </c>
      <c r="AX60" s="19">
        <f t="shared" si="75"/>
        <v>0</v>
      </c>
      <c r="AY60" s="162">
        <f t="shared" si="75"/>
        <v>0</v>
      </c>
      <c r="AZ60" s="201">
        <f>IF(ISERROR(COUNTIF(AZ$11:AZ$50,AZ71)/$A$70),0,COUNTIF(AZ$11:AZ$50,AZ71)/$A$70)</f>
        <v>0</v>
      </c>
      <c r="BA60" s="169">
        <f t="shared" si="76"/>
        <v>0</v>
      </c>
      <c r="BB60" s="169">
        <f t="shared" si="76"/>
        <v>0</v>
      </c>
      <c r="BC60" s="202">
        <f t="shared" si="76"/>
        <v>0</v>
      </c>
      <c r="BD60" s="74"/>
      <c r="BE60" s="5"/>
    </row>
    <row r="61" spans="1:127">
      <c r="A61" s="157" t="s">
        <v>130</v>
      </c>
      <c r="B61" s="161">
        <f>IF(ISERROR(COUNTIF(B$11:B$50,B72)/$A$70),0,COUNTIF(B$11:B$50,B72)/$A$70)</f>
        <v>0</v>
      </c>
      <c r="C61" s="19">
        <f t="shared" si="65"/>
        <v>0</v>
      </c>
      <c r="D61" s="19">
        <f t="shared" si="65"/>
        <v>0</v>
      </c>
      <c r="E61" s="19">
        <f t="shared" si="65"/>
        <v>0</v>
      </c>
      <c r="F61" s="162">
        <f t="shared" si="65"/>
        <v>0</v>
      </c>
      <c r="G61" s="161">
        <f t="shared" si="66"/>
        <v>0</v>
      </c>
      <c r="H61" s="19">
        <f t="shared" si="66"/>
        <v>0</v>
      </c>
      <c r="I61" s="19">
        <f t="shared" si="66"/>
        <v>0</v>
      </c>
      <c r="J61" s="162">
        <f t="shared" si="66"/>
        <v>0</v>
      </c>
      <c r="K61" s="161">
        <f t="shared" si="67"/>
        <v>0</v>
      </c>
      <c r="L61" s="19">
        <f>IF(ISERROR(COUNTIF(L$11:L$50,L72)/$A$70),0,COUNTIF(L$11:L$50,L72)/$A$70)</f>
        <v>0</v>
      </c>
      <c r="M61" s="19">
        <f t="shared" si="67"/>
        <v>0</v>
      </c>
      <c r="N61" s="162">
        <f t="shared" si="67"/>
        <v>0</v>
      </c>
      <c r="O61" s="161">
        <f t="shared" si="68"/>
        <v>0</v>
      </c>
      <c r="P61" s="19">
        <f t="shared" si="68"/>
        <v>0</v>
      </c>
      <c r="Q61" s="19">
        <f t="shared" si="68"/>
        <v>0</v>
      </c>
      <c r="R61" s="162">
        <f t="shared" si="68"/>
        <v>0</v>
      </c>
      <c r="S61" s="161">
        <f t="shared" si="68"/>
        <v>0</v>
      </c>
      <c r="T61" s="19">
        <f t="shared" si="68"/>
        <v>0</v>
      </c>
      <c r="U61" s="19">
        <f t="shared" si="69"/>
        <v>0</v>
      </c>
      <c r="V61" s="162">
        <f>IF(ISERROR(COUNTIF(V$11:V$50,V72)/$A$70),0,COUNTIF(V$11:V$50,V72)/$A$70)</f>
        <v>0</v>
      </c>
      <c r="W61" s="161">
        <f>IF(ISERROR(COUNTIF(W$11:W$50,W72)/$A$70),0,COUNTIF(W$11:W$50,W72)/$A$70)</f>
        <v>0</v>
      </c>
      <c r="X61" s="19">
        <f t="shared" si="70"/>
        <v>0</v>
      </c>
      <c r="Y61" s="19">
        <f t="shared" si="70"/>
        <v>0</v>
      </c>
      <c r="Z61" s="162">
        <f t="shared" si="70"/>
        <v>0</v>
      </c>
      <c r="AA61" s="161">
        <f>IF(ISERROR(COUNTIF(AA$11:AA$50,AA72)/$A$70),0,COUNTIF(AA$11:AA$50,AA72)/$A$70)</f>
        <v>0</v>
      </c>
      <c r="AB61" s="19">
        <f t="shared" si="71"/>
        <v>0</v>
      </c>
      <c r="AC61" s="19">
        <f t="shared" si="71"/>
        <v>0</v>
      </c>
      <c r="AD61" s="162">
        <f t="shared" si="71"/>
        <v>0</v>
      </c>
      <c r="AE61" s="161">
        <f t="shared" si="72"/>
        <v>0</v>
      </c>
      <c r="AF61" s="19">
        <f t="shared" si="73"/>
        <v>0</v>
      </c>
      <c r="AG61" s="162">
        <f t="shared" si="73"/>
        <v>0</v>
      </c>
      <c r="AH61" s="161">
        <f>IF(ISERROR(COUNTIF(AH$11:AH$50,AH72)/$A$70),0,COUNTIF(AH$11:AH$50,AH72)/$A$70)</f>
        <v>0</v>
      </c>
      <c r="AI61" s="19">
        <f t="shared" si="74"/>
        <v>0</v>
      </c>
      <c r="AJ61" s="19">
        <f t="shared" si="74"/>
        <v>0</v>
      </c>
      <c r="AK61" s="162">
        <f t="shared" si="74"/>
        <v>0</v>
      </c>
      <c r="AL61" s="168"/>
      <c r="AM61" s="19"/>
      <c r="AN61" s="19"/>
      <c r="AO61" s="162"/>
      <c r="AP61" s="161"/>
      <c r="AQ61" s="19"/>
      <c r="AR61" s="162"/>
      <c r="AS61" s="161"/>
      <c r="AT61" s="19"/>
      <c r="AU61" s="162"/>
      <c r="AV61" s="161"/>
      <c r="AW61" s="19"/>
      <c r="AX61" s="19"/>
      <c r="AY61" s="162"/>
      <c r="AZ61" s="201">
        <f>IF(ISERROR(COUNTIF(AZ$11:AZ$50,AZ72)/$A$70),0,COUNTIF(AZ$11:AZ$50,AZ72)/$A$70)</f>
        <v>0</v>
      </c>
      <c r="BA61" s="169">
        <f t="shared" si="76"/>
        <v>0</v>
      </c>
      <c r="BB61" s="169">
        <f t="shared" si="76"/>
        <v>0</v>
      </c>
      <c r="BC61" s="202">
        <f t="shared" si="76"/>
        <v>0</v>
      </c>
      <c r="BD61" s="74"/>
      <c r="BE61" s="5"/>
    </row>
    <row r="62" spans="1:127">
      <c r="A62" s="157" t="s">
        <v>131</v>
      </c>
      <c r="B62" s="163"/>
      <c r="C62" s="61"/>
      <c r="D62" s="61"/>
      <c r="E62" s="61"/>
      <c r="F62" s="164"/>
      <c r="G62" s="161">
        <f t="shared" si="66"/>
        <v>0</v>
      </c>
      <c r="H62" s="19">
        <f t="shared" si="66"/>
        <v>0</v>
      </c>
      <c r="I62" s="19">
        <f t="shared" si="66"/>
        <v>0</v>
      </c>
      <c r="J62" s="162">
        <f t="shared" si="66"/>
        <v>0</v>
      </c>
      <c r="K62" s="161">
        <f t="shared" si="67"/>
        <v>0</v>
      </c>
      <c r="L62" s="19">
        <f>IF(ISERROR(COUNTIF(L$11:L$50,L73)/$A$70),0,COUNTIF(L$11:L$50,L73)/$A$70)</f>
        <v>0</v>
      </c>
      <c r="M62" s="19">
        <f t="shared" si="67"/>
        <v>0</v>
      </c>
      <c r="N62" s="162">
        <f t="shared" si="67"/>
        <v>0</v>
      </c>
      <c r="O62" s="161"/>
      <c r="P62" s="19"/>
      <c r="Q62" s="19"/>
      <c r="R62" s="162"/>
      <c r="S62" s="163"/>
      <c r="T62" s="61"/>
      <c r="U62" s="61"/>
      <c r="V62" s="164"/>
      <c r="W62" s="161">
        <f>IF(ISERROR(COUNTIF(W$11:W$50,W73)/$A$70),0,COUNTIF(W$11:W$50,W73)/$A$70)</f>
        <v>0</v>
      </c>
      <c r="X62" s="19">
        <f t="shared" si="70"/>
        <v>0</v>
      </c>
      <c r="Y62" s="19">
        <f t="shared" si="70"/>
        <v>0</v>
      </c>
      <c r="Z62" s="162">
        <f t="shared" si="70"/>
        <v>0</v>
      </c>
      <c r="AA62" s="163"/>
      <c r="AB62" s="61"/>
      <c r="AC62" s="61"/>
      <c r="AD62" s="164"/>
      <c r="AE62" s="161">
        <f t="shared" si="72"/>
        <v>0</v>
      </c>
      <c r="AF62" s="19">
        <f t="shared" si="73"/>
        <v>0</v>
      </c>
      <c r="AG62" s="162">
        <f t="shared" si="73"/>
        <v>0</v>
      </c>
      <c r="AH62" s="163"/>
      <c r="AI62" s="61"/>
      <c r="AJ62" s="61"/>
      <c r="AK62" s="164"/>
      <c r="AL62" s="161"/>
      <c r="AM62" s="19"/>
      <c r="AN62" s="19"/>
      <c r="AO62" s="162"/>
      <c r="AP62" s="161"/>
      <c r="AQ62" s="19"/>
      <c r="AR62" s="162"/>
      <c r="AS62" s="161"/>
      <c r="AT62" s="19"/>
      <c r="AU62" s="162"/>
      <c r="AV62" s="161"/>
      <c r="AW62" s="19"/>
      <c r="AX62" s="19"/>
      <c r="AY62" s="162"/>
      <c r="AZ62" s="201">
        <f>IF(ISERROR(COUNTIF(AZ$11:AZ$50,AZ73)/$A$70),0,COUNTIF(AZ$11:AZ$50,AZ73)/$A$70)</f>
        <v>0</v>
      </c>
      <c r="BA62" s="169"/>
      <c r="BB62" s="169"/>
      <c r="BC62" s="202"/>
      <c r="BD62" s="74"/>
      <c r="BE62" s="5"/>
    </row>
    <row r="63" spans="1:127">
      <c r="A63" s="157" t="s">
        <v>132</v>
      </c>
      <c r="B63" s="163"/>
      <c r="C63" s="61"/>
      <c r="D63" s="61"/>
      <c r="E63" s="61"/>
      <c r="F63" s="164"/>
      <c r="G63" s="161">
        <f t="shared" si="66"/>
        <v>0</v>
      </c>
      <c r="H63" s="19">
        <f t="shared" si="66"/>
        <v>0</v>
      </c>
      <c r="I63" s="19">
        <f t="shared" si="66"/>
        <v>0</v>
      </c>
      <c r="J63" s="162">
        <f t="shared" si="66"/>
        <v>0</v>
      </c>
      <c r="K63" s="161">
        <f t="shared" si="67"/>
        <v>0</v>
      </c>
      <c r="L63" s="19">
        <f>IF(ISERROR(COUNTIF(L$11:L$50,L74)/$A$70),0,COUNTIF(L$11:L$50,L74)/$A$70)</f>
        <v>0</v>
      </c>
      <c r="M63" s="19">
        <f t="shared" si="67"/>
        <v>0</v>
      </c>
      <c r="N63" s="162">
        <f t="shared" si="67"/>
        <v>0</v>
      </c>
      <c r="O63" s="161"/>
      <c r="P63" s="19"/>
      <c r="Q63" s="19"/>
      <c r="R63" s="162"/>
      <c r="S63" s="163"/>
      <c r="T63" s="61"/>
      <c r="U63" s="61"/>
      <c r="V63" s="164"/>
      <c r="W63" s="161">
        <f>IF(ISERROR(COUNTIF(W$11:W$50,W74)/$A$70),0,COUNTIF(W$11:W$50,W74)/$A$70)</f>
        <v>0</v>
      </c>
      <c r="X63" s="19">
        <f t="shared" si="70"/>
        <v>0</v>
      </c>
      <c r="Y63" s="19">
        <f t="shared" si="70"/>
        <v>0</v>
      </c>
      <c r="Z63" s="162">
        <f t="shared" si="70"/>
        <v>0</v>
      </c>
      <c r="AA63" s="163"/>
      <c r="AB63" s="61"/>
      <c r="AC63" s="61"/>
      <c r="AD63" s="164"/>
      <c r="AE63" s="161">
        <f t="shared" si="72"/>
        <v>0</v>
      </c>
      <c r="AF63" s="19">
        <f t="shared" si="73"/>
        <v>0</v>
      </c>
      <c r="AG63" s="162">
        <f t="shared" si="73"/>
        <v>0</v>
      </c>
      <c r="AH63" s="163"/>
      <c r="AI63" s="61"/>
      <c r="AJ63" s="61"/>
      <c r="AK63" s="164"/>
      <c r="AL63" s="161"/>
      <c r="AM63" s="19"/>
      <c r="AN63" s="19"/>
      <c r="AO63" s="162"/>
      <c r="AP63" s="161"/>
      <c r="AQ63" s="19"/>
      <c r="AR63" s="162"/>
      <c r="AS63" s="161"/>
      <c r="AT63" s="19"/>
      <c r="AU63" s="162"/>
      <c r="AV63" s="161"/>
      <c r="AW63" s="19"/>
      <c r="AX63" s="19"/>
      <c r="AY63" s="162"/>
      <c r="AZ63" s="201">
        <f>IF(ISERROR(COUNTIF(AZ$11:AZ$50,AZ74)/$A$70),0,COUNTIF(AZ$11:AZ$50,AZ74)/$A$70)</f>
        <v>0</v>
      </c>
      <c r="BA63" s="169"/>
      <c r="BB63" s="169"/>
      <c r="BC63" s="202"/>
      <c r="BD63" s="74"/>
      <c r="BE63" s="5"/>
    </row>
    <row r="64" spans="1:127">
      <c r="A64" s="157" t="s">
        <v>26</v>
      </c>
      <c r="B64" s="163"/>
      <c r="C64" s="61"/>
      <c r="D64" s="61"/>
      <c r="E64" s="61"/>
      <c r="F64" s="164"/>
      <c r="G64" s="163"/>
      <c r="H64" s="61"/>
      <c r="I64" s="61"/>
      <c r="J64" s="164"/>
      <c r="K64" s="163"/>
      <c r="L64" s="61"/>
      <c r="M64" s="61"/>
      <c r="N64" s="164"/>
      <c r="O64" s="163"/>
      <c r="P64" s="61"/>
      <c r="Q64" s="61"/>
      <c r="R64" s="164"/>
      <c r="S64" s="163"/>
      <c r="T64" s="61"/>
      <c r="U64" s="61"/>
      <c r="V64" s="164"/>
      <c r="W64" s="163"/>
      <c r="X64" s="61"/>
      <c r="Y64" s="61"/>
      <c r="Z64" s="164"/>
      <c r="AA64" s="163"/>
      <c r="AB64" s="61"/>
      <c r="AC64" s="61"/>
      <c r="AD64" s="164"/>
      <c r="AE64" s="161">
        <f t="shared" si="72"/>
        <v>0</v>
      </c>
      <c r="AF64" s="19">
        <f t="shared" si="73"/>
        <v>0</v>
      </c>
      <c r="AG64" s="162">
        <f t="shared" si="73"/>
        <v>0</v>
      </c>
      <c r="AH64" s="163"/>
      <c r="AI64" s="61"/>
      <c r="AJ64" s="61"/>
      <c r="AK64" s="164"/>
      <c r="AL64" s="163"/>
      <c r="AM64" s="61"/>
      <c r="AN64" s="61"/>
      <c r="AO64" s="164"/>
      <c r="AP64" s="163"/>
      <c r="AQ64" s="61"/>
      <c r="AR64" s="164"/>
      <c r="AS64" s="163"/>
      <c r="AT64" s="61"/>
      <c r="AU64" s="164"/>
      <c r="AV64" s="163"/>
      <c r="AW64" s="61"/>
      <c r="AX64" s="61"/>
      <c r="AY64" s="164"/>
      <c r="AZ64" s="203"/>
      <c r="BA64" s="170"/>
      <c r="BB64" s="170"/>
      <c r="BC64" s="204"/>
      <c r="BD64" s="74"/>
      <c r="BE64" s="5"/>
    </row>
    <row r="65" spans="1:56">
      <c r="A65" s="157" t="s">
        <v>19</v>
      </c>
      <c r="B65" s="161">
        <f>IF(ISERROR(COUNTIF(B$11:B$50,B73)/$A$70),0,COUNTIF(B$11:B$50,B73)/$A$70)</f>
        <v>0</v>
      </c>
      <c r="C65" s="19">
        <f t="shared" ref="C65:F66" si="77">IF(ISERROR(COUNTIF(C$11:C$50,C73)/$A$70),0,COUNTIF(C$11:C$50,C73)/$A$70)</f>
        <v>0</v>
      </c>
      <c r="D65" s="19">
        <f t="shared" si="77"/>
        <v>0</v>
      </c>
      <c r="E65" s="19">
        <f t="shared" si="77"/>
        <v>0</v>
      </c>
      <c r="F65" s="162">
        <f t="shared" si="77"/>
        <v>0</v>
      </c>
      <c r="G65" s="161">
        <f t="shared" ref="G65:J66" si="78">IF(ISERROR(COUNTIF(G$11:G$50,G75)/$A$70),0,COUNTIF(G$11:G$50,G75)/$A$70)</f>
        <v>0</v>
      </c>
      <c r="H65" s="19">
        <f t="shared" si="78"/>
        <v>0</v>
      </c>
      <c r="I65" s="19">
        <f t="shared" si="78"/>
        <v>0</v>
      </c>
      <c r="J65" s="162">
        <f t="shared" si="78"/>
        <v>0</v>
      </c>
      <c r="K65" s="161">
        <f t="shared" ref="K65:N66" si="79">IF(ISERROR(COUNTIF(K$11:K$50,K75)/$A$70),0,COUNTIF(K$11:K$50,K75)/$A$70)</f>
        <v>0</v>
      </c>
      <c r="L65" s="19">
        <f>IF(ISERROR(COUNTIF(L$11:L$50,L75)/$A$70),0,COUNTIF(L$11:L$50,L75)/$A$70)</f>
        <v>0</v>
      </c>
      <c r="M65" s="19">
        <f t="shared" si="79"/>
        <v>0</v>
      </c>
      <c r="N65" s="162">
        <f t="shared" si="79"/>
        <v>0</v>
      </c>
      <c r="O65" s="161">
        <f>IF(ISERROR(COUNTIF(O$11:O$50,O73)/$A$70),0,COUNTIF(O$11:O$50,O73)/$A$70)</f>
        <v>0</v>
      </c>
      <c r="P65" s="19">
        <f t="shared" ref="P65:U66" si="80">IF(ISERROR(COUNTIF(P$11:P$50,P73)/$A$70),0,COUNTIF(P$11:P$50,P73)/$A$70)</f>
        <v>0</v>
      </c>
      <c r="Q65" s="19">
        <f t="shared" si="80"/>
        <v>0</v>
      </c>
      <c r="R65" s="162">
        <f t="shared" si="80"/>
        <v>0</v>
      </c>
      <c r="S65" s="161">
        <f t="shared" si="80"/>
        <v>0</v>
      </c>
      <c r="T65" s="19">
        <f t="shared" si="80"/>
        <v>0</v>
      </c>
      <c r="U65" s="19">
        <f t="shared" si="80"/>
        <v>0</v>
      </c>
      <c r="V65" s="162">
        <f>IF(ISERROR(COUNTIF(V$11:V$50,V73)/$A$70),0,COUNTIF(V$11:V$50,V73)/$A$70)</f>
        <v>0</v>
      </c>
      <c r="W65" s="161">
        <f>IF(ISERROR(COUNTIF(W$11:W$50,W75)/$A$70),0,COUNTIF(W$11:W$50,W75)/$A$70)</f>
        <v>0</v>
      </c>
      <c r="X65" s="19">
        <f t="shared" ref="X65:Z66" si="81">IF(ISERROR(COUNTIF(X$11:X$50,X75)/$A$70),0,COUNTIF(X$11:X$50,X75)/$A$70)</f>
        <v>0</v>
      </c>
      <c r="Y65" s="19">
        <f t="shared" si="81"/>
        <v>0</v>
      </c>
      <c r="Z65" s="162">
        <f t="shared" si="81"/>
        <v>0</v>
      </c>
      <c r="AA65" s="161">
        <f>IF(ISERROR(COUNTIF(AA$11:AA$50,AA73)/$A$70),0,COUNTIF(AA$11:AA$50,AA73)/$A$70)</f>
        <v>0</v>
      </c>
      <c r="AB65" s="19">
        <f t="shared" ref="AB65:AD66" si="82">IF(ISERROR(COUNTIF(AB$11:AB$50,AB73)/$A$70),0,COUNTIF(AB$11:AB$50,AB73)/$A$70)</f>
        <v>0</v>
      </c>
      <c r="AC65" s="19">
        <f t="shared" si="82"/>
        <v>0</v>
      </c>
      <c r="AD65" s="162">
        <f t="shared" si="82"/>
        <v>0</v>
      </c>
      <c r="AE65" s="161">
        <f t="shared" si="72"/>
        <v>0</v>
      </c>
      <c r="AF65" s="19">
        <f t="shared" si="73"/>
        <v>0</v>
      </c>
      <c r="AG65" s="162">
        <f t="shared" si="73"/>
        <v>0</v>
      </c>
      <c r="AH65" s="161">
        <f>IF(ISERROR(COUNTIF(AH$11:AH$50,AH73)/$A$70),0,COUNTIF(AH$11:AH$50,AH73)/$A$70)</f>
        <v>0</v>
      </c>
      <c r="AI65" s="19">
        <f t="shared" ref="AI65:AK66" si="83">IF(ISERROR(COUNTIF(AI$11:AI$50,AI73)/$A$70),0,COUNTIF(AI$11:AI$50,AI73)/$A$70)</f>
        <v>0</v>
      </c>
      <c r="AJ65" s="19">
        <f t="shared" si="83"/>
        <v>0</v>
      </c>
      <c r="AK65" s="162">
        <f t="shared" si="83"/>
        <v>0</v>
      </c>
      <c r="AL65" s="161">
        <f>IF(ISERROR(COUNTIF(AL$11:AL$50,AL72)/$A$70),0,COUNTIF(AL$11:AL$50,AL72)/$A$70)</f>
        <v>0</v>
      </c>
      <c r="AM65" s="19">
        <f t="shared" ref="AM65:AY65" si="84">IF(ISERROR(COUNTIF(AM$11:AM$50,AM72)/$A$70),0,COUNTIF(AM$11:AM$50,AM72)/$A$70)</f>
        <v>0</v>
      </c>
      <c r="AN65" s="19">
        <f t="shared" si="84"/>
        <v>0</v>
      </c>
      <c r="AO65" s="162">
        <f t="shared" si="84"/>
        <v>0</v>
      </c>
      <c r="AP65" s="161">
        <f t="shared" si="84"/>
        <v>0</v>
      </c>
      <c r="AQ65" s="19">
        <f t="shared" si="84"/>
        <v>0</v>
      </c>
      <c r="AR65" s="162">
        <f t="shared" si="84"/>
        <v>0</v>
      </c>
      <c r="AS65" s="161">
        <f t="shared" si="84"/>
        <v>0</v>
      </c>
      <c r="AT65" s="19">
        <f t="shared" si="84"/>
        <v>0</v>
      </c>
      <c r="AU65" s="162">
        <f t="shared" si="84"/>
        <v>0</v>
      </c>
      <c r="AV65" s="161">
        <f t="shared" si="84"/>
        <v>0</v>
      </c>
      <c r="AW65" s="19">
        <f t="shared" si="84"/>
        <v>0</v>
      </c>
      <c r="AX65" s="19">
        <f t="shared" si="84"/>
        <v>0</v>
      </c>
      <c r="AY65" s="162">
        <f t="shared" si="84"/>
        <v>0</v>
      </c>
      <c r="AZ65" s="201">
        <f>IF(ISERROR(COUNTIF(AZ$11:AZ$50,AZ75)/$A$70),0,COUNTIF(AZ$11:AZ$50,AZ75)/$A$70)</f>
        <v>0</v>
      </c>
      <c r="BA65" s="169">
        <f t="shared" ref="BA65:BC65" si="85">IF(ISERROR(COUNTIF(BA$11:BA$50,BA75)/$A$70),0,COUNTIF(BA$11:BA$50,BA75)/$A$70)</f>
        <v>0</v>
      </c>
      <c r="BB65" s="169">
        <f t="shared" si="85"/>
        <v>0</v>
      </c>
      <c r="BC65" s="202">
        <f t="shared" si="85"/>
        <v>0</v>
      </c>
      <c r="BD65" s="30"/>
    </row>
    <row r="66" spans="1:56" ht="13.5" thickBot="1">
      <c r="A66" s="157" t="s">
        <v>127</v>
      </c>
      <c r="B66" s="165">
        <f>IF(ISERROR(COUNTIF(B$11:B$50,B74)/$A$70),0,COUNTIF(B$11:B$50,B74)/$A$70)</f>
        <v>0</v>
      </c>
      <c r="C66" s="166">
        <f t="shared" si="77"/>
        <v>0</v>
      </c>
      <c r="D66" s="166">
        <f t="shared" si="77"/>
        <v>0</v>
      </c>
      <c r="E66" s="166">
        <f t="shared" si="77"/>
        <v>0</v>
      </c>
      <c r="F66" s="167">
        <f t="shared" si="77"/>
        <v>0</v>
      </c>
      <c r="G66" s="165">
        <f t="shared" si="78"/>
        <v>0</v>
      </c>
      <c r="H66" s="166">
        <f t="shared" si="78"/>
        <v>0</v>
      </c>
      <c r="I66" s="166">
        <f t="shared" si="78"/>
        <v>0</v>
      </c>
      <c r="J66" s="167">
        <f t="shared" si="78"/>
        <v>0</v>
      </c>
      <c r="K66" s="165">
        <f t="shared" si="79"/>
        <v>0</v>
      </c>
      <c r="L66" s="166">
        <f>IF(ISERROR(COUNTIF(L$11:L$50,L76)/$A$70),0,COUNTIF(L$11:L$50,L76)/$A$70)</f>
        <v>0</v>
      </c>
      <c r="M66" s="166">
        <f t="shared" si="79"/>
        <v>0</v>
      </c>
      <c r="N66" s="167">
        <f t="shared" si="79"/>
        <v>0</v>
      </c>
      <c r="O66" s="165">
        <f>IF(ISERROR(COUNTIF(O$11:O$50,O74)/$A$70),0,COUNTIF(O$11:O$50,O74)/$A$70)</f>
        <v>0</v>
      </c>
      <c r="P66" s="166">
        <f t="shared" si="80"/>
        <v>0</v>
      </c>
      <c r="Q66" s="166">
        <f t="shared" si="80"/>
        <v>0</v>
      </c>
      <c r="R66" s="167">
        <f t="shared" si="80"/>
        <v>0</v>
      </c>
      <c r="S66" s="165">
        <f t="shared" si="80"/>
        <v>0</v>
      </c>
      <c r="T66" s="166">
        <f t="shared" si="80"/>
        <v>0</v>
      </c>
      <c r="U66" s="166">
        <f t="shared" si="80"/>
        <v>0</v>
      </c>
      <c r="V66" s="167">
        <f>IF(ISERROR(COUNTIF(V$11:V$50,V74)/$A$70),0,COUNTIF(V$11:V$50,V74)/$A$70)</f>
        <v>0</v>
      </c>
      <c r="W66" s="165">
        <f>IF(ISERROR(COUNTIF(W$11:W$50,W76)/$A$70),0,COUNTIF(W$11:W$50,W76)/$A$70)</f>
        <v>0</v>
      </c>
      <c r="X66" s="166">
        <f t="shared" si="81"/>
        <v>0</v>
      </c>
      <c r="Y66" s="166">
        <f t="shared" si="81"/>
        <v>0</v>
      </c>
      <c r="Z66" s="167">
        <f t="shared" si="81"/>
        <v>0</v>
      </c>
      <c r="AA66" s="165">
        <f>IF(ISERROR(COUNTIF(AA$11:AA$50,AA74)/$A$70),0,COUNTIF(AA$11:AA$50,AA74)/$A$70)</f>
        <v>0</v>
      </c>
      <c r="AB66" s="166">
        <f t="shared" si="82"/>
        <v>0</v>
      </c>
      <c r="AC66" s="166">
        <f t="shared" si="82"/>
        <v>0</v>
      </c>
      <c r="AD66" s="167">
        <f t="shared" si="82"/>
        <v>0</v>
      </c>
      <c r="AE66" s="165">
        <f t="shared" si="72"/>
        <v>0</v>
      </c>
      <c r="AF66" s="166">
        <f t="shared" si="73"/>
        <v>0</v>
      </c>
      <c r="AG66" s="167">
        <f t="shared" si="73"/>
        <v>0</v>
      </c>
      <c r="AH66" s="165">
        <f>IF(ISERROR(COUNTIF(AH$11:AH$50,AH74)/$A$70),0,COUNTIF(AH$11:AH$50,AH74)/$A$70)</f>
        <v>0</v>
      </c>
      <c r="AI66" s="166">
        <f t="shared" si="83"/>
        <v>0</v>
      </c>
      <c r="AJ66" s="166">
        <f t="shared" si="83"/>
        <v>0</v>
      </c>
      <c r="AK66" s="167">
        <f t="shared" si="83"/>
        <v>0</v>
      </c>
      <c r="AL66" s="165"/>
      <c r="AM66" s="166"/>
      <c r="AN66" s="166"/>
      <c r="AO66" s="167"/>
      <c r="AP66" s="165"/>
      <c r="AQ66" s="166"/>
      <c r="AR66" s="167"/>
      <c r="AS66" s="165"/>
      <c r="AT66" s="166"/>
      <c r="AU66" s="167"/>
      <c r="AV66" s="165"/>
      <c r="AW66" s="166"/>
      <c r="AX66" s="166"/>
      <c r="AY66" s="167"/>
      <c r="AZ66" s="205"/>
      <c r="BA66" s="206"/>
      <c r="BB66" s="206"/>
      <c r="BC66" s="207"/>
      <c r="BD66" s="74"/>
    </row>
    <row r="67" spans="1:56" ht="11.25" customHeight="1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5"/>
    </row>
    <row r="68" spans="1:56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5"/>
    </row>
    <row r="69" spans="1:56" s="173" customFormat="1" hidden="1">
      <c r="A69" s="171"/>
      <c r="B69" s="171"/>
      <c r="C69" s="171"/>
      <c r="D69" s="171"/>
      <c r="E69" s="171"/>
      <c r="F69" s="171"/>
      <c r="G69" s="171"/>
      <c r="H69" s="171"/>
      <c r="I69" s="171"/>
      <c r="J69" s="171"/>
      <c r="K69" s="171"/>
      <c r="L69" s="171"/>
      <c r="M69" s="171"/>
      <c r="N69" s="171"/>
      <c r="O69" s="171"/>
      <c r="P69" s="171"/>
      <c r="Q69" s="171"/>
      <c r="R69" s="171"/>
      <c r="S69" s="171"/>
      <c r="T69" s="171"/>
      <c r="U69" s="171"/>
      <c r="V69" s="171"/>
      <c r="W69" s="171"/>
      <c r="X69" s="171"/>
      <c r="Y69" s="171"/>
      <c r="Z69" s="171"/>
      <c r="AA69" s="171"/>
      <c r="AB69" s="171"/>
      <c r="AC69" s="171"/>
      <c r="AD69" s="171"/>
      <c r="AE69" s="171"/>
      <c r="AF69" s="171"/>
      <c r="AG69" s="171"/>
      <c r="AH69" s="171"/>
      <c r="AI69" s="171"/>
      <c r="AJ69" s="171"/>
      <c r="AK69" s="171"/>
      <c r="AL69" s="171"/>
      <c r="AM69" s="171"/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71"/>
      <c r="AZ69" s="171"/>
      <c r="BA69" s="171"/>
      <c r="BB69" s="171"/>
      <c r="BC69" s="171"/>
      <c r="BD69" s="172"/>
    </row>
    <row r="70" spans="1:56" s="176" customFormat="1" hidden="1">
      <c r="A70" s="171">
        <f>COUNTA(A11:A50)</f>
        <v>0</v>
      </c>
      <c r="B70" s="174" t="s">
        <v>4</v>
      </c>
      <c r="C70" s="174" t="s">
        <v>4</v>
      </c>
      <c r="D70" s="174" t="s">
        <v>4</v>
      </c>
      <c r="E70" s="174" t="s">
        <v>4</v>
      </c>
      <c r="F70" s="174" t="s">
        <v>4</v>
      </c>
      <c r="G70" s="174" t="s">
        <v>4</v>
      </c>
      <c r="H70" s="174" t="s">
        <v>4</v>
      </c>
      <c r="I70" s="174" t="s">
        <v>4</v>
      </c>
      <c r="J70" s="174" t="s">
        <v>4</v>
      </c>
      <c r="K70" s="174" t="s">
        <v>4</v>
      </c>
      <c r="L70" s="174" t="s">
        <v>4</v>
      </c>
      <c r="M70" s="174" t="s">
        <v>4</v>
      </c>
      <c r="N70" s="174" t="s">
        <v>4</v>
      </c>
      <c r="O70" s="174" t="s">
        <v>4</v>
      </c>
      <c r="P70" s="174" t="s">
        <v>4</v>
      </c>
      <c r="Q70" s="174" t="s">
        <v>4</v>
      </c>
      <c r="R70" s="174" t="s">
        <v>4</v>
      </c>
      <c r="S70" s="174" t="s">
        <v>4</v>
      </c>
      <c r="T70" s="174" t="s">
        <v>4</v>
      </c>
      <c r="U70" s="174" t="s">
        <v>4</v>
      </c>
      <c r="V70" s="174" t="s">
        <v>4</v>
      </c>
      <c r="W70" s="174" t="s">
        <v>4</v>
      </c>
      <c r="X70" s="174" t="s">
        <v>4</v>
      </c>
      <c r="Y70" s="174" t="s">
        <v>4</v>
      </c>
      <c r="Z70" s="174" t="s">
        <v>4</v>
      </c>
      <c r="AA70" s="174" t="s">
        <v>4</v>
      </c>
      <c r="AB70" s="174" t="s">
        <v>4</v>
      </c>
      <c r="AC70" s="174" t="s">
        <v>4</v>
      </c>
      <c r="AD70" s="174" t="s">
        <v>4</v>
      </c>
      <c r="AE70" s="174" t="s">
        <v>4</v>
      </c>
      <c r="AF70" s="174" t="s">
        <v>4</v>
      </c>
      <c r="AG70" s="174" t="s">
        <v>4</v>
      </c>
      <c r="AH70" s="174" t="s">
        <v>4</v>
      </c>
      <c r="AI70" s="174" t="s">
        <v>4</v>
      </c>
      <c r="AJ70" s="174" t="s">
        <v>4</v>
      </c>
      <c r="AK70" s="174" t="s">
        <v>4</v>
      </c>
      <c r="AL70" s="174">
        <v>0</v>
      </c>
      <c r="AM70" s="174">
        <v>0</v>
      </c>
      <c r="AN70" s="174">
        <v>0</v>
      </c>
      <c r="AO70" s="174">
        <v>0</v>
      </c>
      <c r="AP70" s="174">
        <v>0</v>
      </c>
      <c r="AQ70" s="174">
        <v>0</v>
      </c>
      <c r="AR70" s="174">
        <v>0</v>
      </c>
      <c r="AS70" s="174">
        <v>0</v>
      </c>
      <c r="AT70" s="174">
        <v>0</v>
      </c>
      <c r="AU70" s="174">
        <v>0</v>
      </c>
      <c r="AV70" s="174">
        <v>0</v>
      </c>
      <c r="AW70" s="174">
        <v>0</v>
      </c>
      <c r="AX70" s="174">
        <v>0</v>
      </c>
      <c r="AY70" s="174">
        <v>0</v>
      </c>
      <c r="AZ70" s="174">
        <v>0</v>
      </c>
      <c r="BA70" s="174">
        <v>0</v>
      </c>
      <c r="BB70" s="174">
        <v>0</v>
      </c>
      <c r="BC70" s="174">
        <v>0</v>
      </c>
      <c r="BD70" s="175"/>
    </row>
    <row r="71" spans="1:56" s="176" customFormat="1" hidden="1">
      <c r="A71" s="171"/>
      <c r="B71" s="174" t="s">
        <v>2</v>
      </c>
      <c r="C71" s="174" t="s">
        <v>2</v>
      </c>
      <c r="D71" s="174" t="s">
        <v>2</v>
      </c>
      <c r="E71" s="174" t="s">
        <v>2</v>
      </c>
      <c r="F71" s="174" t="s">
        <v>2</v>
      </c>
      <c r="G71" s="174" t="s">
        <v>2</v>
      </c>
      <c r="H71" s="174" t="s">
        <v>2</v>
      </c>
      <c r="I71" s="174" t="s">
        <v>2</v>
      </c>
      <c r="J71" s="174" t="s">
        <v>2</v>
      </c>
      <c r="K71" s="174" t="s">
        <v>2</v>
      </c>
      <c r="L71" s="174" t="s">
        <v>2</v>
      </c>
      <c r="M71" s="174" t="s">
        <v>2</v>
      </c>
      <c r="N71" s="174" t="s">
        <v>2</v>
      </c>
      <c r="O71" s="174" t="s">
        <v>2</v>
      </c>
      <c r="P71" s="174" t="s">
        <v>2</v>
      </c>
      <c r="Q71" s="174" t="s">
        <v>2</v>
      </c>
      <c r="R71" s="174" t="s">
        <v>2</v>
      </c>
      <c r="S71" s="174" t="s">
        <v>2</v>
      </c>
      <c r="T71" s="174" t="s">
        <v>2</v>
      </c>
      <c r="U71" s="174" t="s">
        <v>2</v>
      </c>
      <c r="V71" s="174" t="s">
        <v>2</v>
      </c>
      <c r="W71" s="174" t="s">
        <v>2</v>
      </c>
      <c r="X71" s="174" t="s">
        <v>2</v>
      </c>
      <c r="Y71" s="174" t="s">
        <v>2</v>
      </c>
      <c r="Z71" s="174" t="s">
        <v>2</v>
      </c>
      <c r="AA71" s="174" t="s">
        <v>2</v>
      </c>
      <c r="AB71" s="174" t="s">
        <v>2</v>
      </c>
      <c r="AC71" s="174" t="s">
        <v>2</v>
      </c>
      <c r="AD71" s="174" t="s">
        <v>2</v>
      </c>
      <c r="AE71" s="174" t="s">
        <v>2</v>
      </c>
      <c r="AF71" s="174" t="s">
        <v>2</v>
      </c>
      <c r="AG71" s="174" t="s">
        <v>2</v>
      </c>
      <c r="AH71" s="174" t="s">
        <v>2</v>
      </c>
      <c r="AI71" s="174" t="s">
        <v>2</v>
      </c>
      <c r="AJ71" s="174" t="s">
        <v>2</v>
      </c>
      <c r="AK71" s="174" t="s">
        <v>2</v>
      </c>
      <c r="AL71" s="174">
        <v>1</v>
      </c>
      <c r="AM71" s="174">
        <v>1</v>
      </c>
      <c r="AN71" s="174">
        <v>1</v>
      </c>
      <c r="AO71" s="174">
        <v>1</v>
      </c>
      <c r="AP71" s="174">
        <v>1</v>
      </c>
      <c r="AQ71" s="174">
        <v>1</v>
      </c>
      <c r="AR71" s="174">
        <v>1</v>
      </c>
      <c r="AS71" s="174">
        <v>1</v>
      </c>
      <c r="AT71" s="174">
        <v>1</v>
      </c>
      <c r="AU71" s="174">
        <v>1</v>
      </c>
      <c r="AV71" s="174">
        <v>1</v>
      </c>
      <c r="AW71" s="174">
        <v>1</v>
      </c>
      <c r="AX71" s="174">
        <v>1</v>
      </c>
      <c r="AY71" s="174">
        <v>1</v>
      </c>
      <c r="AZ71" s="174">
        <v>1</v>
      </c>
      <c r="BA71" s="174">
        <v>1</v>
      </c>
      <c r="BB71" s="174">
        <v>1</v>
      </c>
      <c r="BC71" s="174">
        <v>1</v>
      </c>
      <c r="BD71" s="175"/>
    </row>
    <row r="72" spans="1:56" s="176" customFormat="1" hidden="1">
      <c r="A72" s="171"/>
      <c r="B72" s="174" t="s">
        <v>3</v>
      </c>
      <c r="C72" s="174" t="s">
        <v>3</v>
      </c>
      <c r="D72" s="174" t="s">
        <v>3</v>
      </c>
      <c r="E72" s="174" t="s">
        <v>3</v>
      </c>
      <c r="F72" s="174" t="s">
        <v>3</v>
      </c>
      <c r="G72" s="174" t="s">
        <v>3</v>
      </c>
      <c r="H72" s="174" t="s">
        <v>3</v>
      </c>
      <c r="I72" s="174" t="s">
        <v>3</v>
      </c>
      <c r="J72" s="174" t="s">
        <v>3</v>
      </c>
      <c r="K72" s="174" t="s">
        <v>3</v>
      </c>
      <c r="L72" s="174" t="s">
        <v>3</v>
      </c>
      <c r="M72" s="174" t="s">
        <v>3</v>
      </c>
      <c r="N72" s="174" t="s">
        <v>3</v>
      </c>
      <c r="O72" s="174" t="s">
        <v>3</v>
      </c>
      <c r="P72" s="174" t="s">
        <v>3</v>
      </c>
      <c r="Q72" s="174" t="s">
        <v>3</v>
      </c>
      <c r="R72" s="174" t="s">
        <v>3</v>
      </c>
      <c r="S72" s="174" t="s">
        <v>3</v>
      </c>
      <c r="T72" s="174" t="s">
        <v>3</v>
      </c>
      <c r="U72" s="174" t="s">
        <v>3</v>
      </c>
      <c r="V72" s="174" t="s">
        <v>3</v>
      </c>
      <c r="W72" s="174" t="s">
        <v>3</v>
      </c>
      <c r="X72" s="174" t="s">
        <v>3</v>
      </c>
      <c r="Y72" s="174" t="s">
        <v>3</v>
      </c>
      <c r="Z72" s="174" t="s">
        <v>3</v>
      </c>
      <c r="AA72" s="174" t="s">
        <v>3</v>
      </c>
      <c r="AB72" s="174" t="s">
        <v>3</v>
      </c>
      <c r="AC72" s="174" t="s">
        <v>3</v>
      </c>
      <c r="AD72" s="174" t="s">
        <v>3</v>
      </c>
      <c r="AE72" s="174" t="s">
        <v>3</v>
      </c>
      <c r="AF72" s="174" t="s">
        <v>3</v>
      </c>
      <c r="AG72" s="174" t="s">
        <v>3</v>
      </c>
      <c r="AH72" s="174" t="s">
        <v>3</v>
      </c>
      <c r="AI72" s="174" t="s">
        <v>3</v>
      </c>
      <c r="AJ72" s="174" t="s">
        <v>3</v>
      </c>
      <c r="AK72" s="174" t="s">
        <v>3</v>
      </c>
      <c r="AL72" s="177" t="s">
        <v>11</v>
      </c>
      <c r="AM72" s="177" t="s">
        <v>11</v>
      </c>
      <c r="AN72" s="177" t="s">
        <v>11</v>
      </c>
      <c r="AO72" s="177" t="s">
        <v>11</v>
      </c>
      <c r="AP72" s="177" t="s">
        <v>11</v>
      </c>
      <c r="AQ72" s="177" t="s">
        <v>11</v>
      </c>
      <c r="AR72" s="177" t="s">
        <v>11</v>
      </c>
      <c r="AS72" s="177" t="s">
        <v>11</v>
      </c>
      <c r="AT72" s="177" t="s">
        <v>11</v>
      </c>
      <c r="AU72" s="177" t="s">
        <v>11</v>
      </c>
      <c r="AV72" s="177" t="s">
        <v>11</v>
      </c>
      <c r="AW72" s="177" t="s">
        <v>11</v>
      </c>
      <c r="AX72" s="177" t="s">
        <v>11</v>
      </c>
      <c r="AY72" s="177" t="s">
        <v>11</v>
      </c>
      <c r="AZ72" s="174">
        <v>2</v>
      </c>
      <c r="BA72" s="174">
        <v>2</v>
      </c>
      <c r="BB72" s="174">
        <v>2</v>
      </c>
      <c r="BC72" s="174">
        <v>2</v>
      </c>
      <c r="BD72" s="175"/>
    </row>
    <row r="73" spans="1:56" s="176" customFormat="1" hidden="1">
      <c r="A73" s="171"/>
      <c r="B73" s="177" t="s">
        <v>11</v>
      </c>
      <c r="C73" s="177" t="s">
        <v>11</v>
      </c>
      <c r="D73" s="177" t="s">
        <v>11</v>
      </c>
      <c r="E73" s="177" t="s">
        <v>11</v>
      </c>
      <c r="F73" s="177" t="s">
        <v>11</v>
      </c>
      <c r="G73" s="174" t="s">
        <v>5</v>
      </c>
      <c r="H73" s="174" t="s">
        <v>5</v>
      </c>
      <c r="I73" s="174" t="s">
        <v>5</v>
      </c>
      <c r="J73" s="174" t="s">
        <v>5</v>
      </c>
      <c r="K73" s="174" t="s">
        <v>5</v>
      </c>
      <c r="L73" s="174" t="s">
        <v>5</v>
      </c>
      <c r="M73" s="174" t="s">
        <v>5</v>
      </c>
      <c r="N73" s="174" t="s">
        <v>5</v>
      </c>
      <c r="O73" s="177" t="s">
        <v>11</v>
      </c>
      <c r="P73" s="177" t="s">
        <v>11</v>
      </c>
      <c r="Q73" s="177" t="s">
        <v>11</v>
      </c>
      <c r="R73" s="177" t="s">
        <v>11</v>
      </c>
      <c r="S73" s="177" t="s">
        <v>11</v>
      </c>
      <c r="T73" s="177" t="s">
        <v>11</v>
      </c>
      <c r="U73" s="177" t="s">
        <v>11</v>
      </c>
      <c r="V73" s="177" t="s">
        <v>11</v>
      </c>
      <c r="W73" s="174" t="s">
        <v>5</v>
      </c>
      <c r="X73" s="174" t="s">
        <v>5</v>
      </c>
      <c r="Y73" s="174" t="s">
        <v>5</v>
      </c>
      <c r="Z73" s="174" t="s">
        <v>5</v>
      </c>
      <c r="AA73" s="177" t="s">
        <v>11</v>
      </c>
      <c r="AB73" s="177" t="s">
        <v>11</v>
      </c>
      <c r="AC73" s="177" t="s">
        <v>11</v>
      </c>
      <c r="AD73" s="177" t="s">
        <v>11</v>
      </c>
      <c r="AE73" s="174" t="s">
        <v>5</v>
      </c>
      <c r="AF73" s="174" t="s">
        <v>5</v>
      </c>
      <c r="AG73" s="174" t="s">
        <v>5</v>
      </c>
      <c r="AH73" s="177" t="s">
        <v>11</v>
      </c>
      <c r="AI73" s="177" t="s">
        <v>11</v>
      </c>
      <c r="AJ73" s="177" t="s">
        <v>11</v>
      </c>
      <c r="AK73" s="177" t="s">
        <v>11</v>
      </c>
      <c r="AL73" s="174"/>
      <c r="AM73" s="174"/>
      <c r="AN73" s="174"/>
      <c r="AO73" s="174"/>
      <c r="AP73" s="174"/>
      <c r="AQ73" s="174"/>
      <c r="AR73" s="174"/>
      <c r="AS73" s="174"/>
      <c r="AT73" s="174"/>
      <c r="AU73" s="174"/>
      <c r="AV73" s="174"/>
      <c r="AW73" s="174"/>
      <c r="AX73" s="174"/>
      <c r="AY73" s="174"/>
      <c r="AZ73" s="174">
        <v>3</v>
      </c>
      <c r="BA73" s="177" t="s">
        <v>11</v>
      </c>
      <c r="BB73" s="177" t="s">
        <v>11</v>
      </c>
      <c r="BC73" s="177" t="s">
        <v>11</v>
      </c>
      <c r="BD73" s="175"/>
    </row>
    <row r="74" spans="1:56" s="176" customFormat="1" hidden="1">
      <c r="A74" s="171"/>
      <c r="B74" s="174" t="s">
        <v>21</v>
      </c>
      <c r="C74" s="174" t="s">
        <v>21</v>
      </c>
      <c r="D74" s="174" t="s">
        <v>21</v>
      </c>
      <c r="E74" s="174" t="s">
        <v>21</v>
      </c>
      <c r="F74" s="174" t="s">
        <v>21</v>
      </c>
      <c r="G74" s="177" t="s">
        <v>25</v>
      </c>
      <c r="H74" s="177" t="s">
        <v>25</v>
      </c>
      <c r="I74" s="177" t="s">
        <v>25</v>
      </c>
      <c r="J74" s="177" t="s">
        <v>25</v>
      </c>
      <c r="K74" s="177" t="s">
        <v>25</v>
      </c>
      <c r="L74" s="177" t="s">
        <v>25</v>
      </c>
      <c r="M74" s="177" t="s">
        <v>25</v>
      </c>
      <c r="N74" s="177" t="s">
        <v>25</v>
      </c>
      <c r="O74" s="174" t="s">
        <v>21</v>
      </c>
      <c r="P74" s="174" t="s">
        <v>21</v>
      </c>
      <c r="Q74" s="174" t="s">
        <v>21</v>
      </c>
      <c r="R74" s="174" t="s">
        <v>21</v>
      </c>
      <c r="S74" s="174" t="s">
        <v>21</v>
      </c>
      <c r="T74" s="174" t="s">
        <v>21</v>
      </c>
      <c r="U74" s="174" t="s">
        <v>21</v>
      </c>
      <c r="V74" s="174" t="s">
        <v>21</v>
      </c>
      <c r="W74" s="177" t="s">
        <v>25</v>
      </c>
      <c r="X74" s="177" t="s">
        <v>25</v>
      </c>
      <c r="Y74" s="177" t="s">
        <v>25</v>
      </c>
      <c r="Z74" s="177" t="s">
        <v>25</v>
      </c>
      <c r="AA74" s="174" t="s">
        <v>21</v>
      </c>
      <c r="AB74" s="174" t="s">
        <v>21</v>
      </c>
      <c r="AC74" s="174" t="s">
        <v>21</v>
      </c>
      <c r="AD74" s="174" t="s">
        <v>21</v>
      </c>
      <c r="AE74" s="177" t="s">
        <v>25</v>
      </c>
      <c r="AF74" s="177" t="s">
        <v>25</v>
      </c>
      <c r="AG74" s="177" t="s">
        <v>25</v>
      </c>
      <c r="AH74" s="174" t="s">
        <v>21</v>
      </c>
      <c r="AI74" s="174" t="s">
        <v>21</v>
      </c>
      <c r="AJ74" s="174" t="s">
        <v>21</v>
      </c>
      <c r="AK74" s="174" t="s">
        <v>21</v>
      </c>
      <c r="AL74" s="177"/>
      <c r="AM74" s="177"/>
      <c r="AN74" s="177"/>
      <c r="AO74" s="177"/>
      <c r="AP74" s="177"/>
      <c r="AQ74" s="177"/>
      <c r="AR74" s="177"/>
      <c r="AS74" s="177"/>
      <c r="AT74" s="177"/>
      <c r="AU74" s="177"/>
      <c r="AV74" s="177"/>
      <c r="AW74" s="177"/>
      <c r="AX74" s="177"/>
      <c r="AY74" s="177"/>
      <c r="AZ74" s="174">
        <v>4</v>
      </c>
      <c r="BA74" s="174"/>
      <c r="BB74" s="174"/>
      <c r="BC74" s="174"/>
      <c r="BD74" s="175"/>
    </row>
    <row r="75" spans="1:56" s="176" customFormat="1" hidden="1">
      <c r="A75" s="178"/>
      <c r="B75" s="178"/>
      <c r="C75" s="174"/>
      <c r="D75" s="174"/>
      <c r="E75" s="174"/>
      <c r="F75" s="174"/>
      <c r="G75" s="177" t="s">
        <v>11</v>
      </c>
      <c r="H75" s="177" t="s">
        <v>11</v>
      </c>
      <c r="I75" s="177" t="s">
        <v>11</v>
      </c>
      <c r="J75" s="177" t="s">
        <v>11</v>
      </c>
      <c r="K75" s="177" t="s">
        <v>11</v>
      </c>
      <c r="L75" s="177" t="s">
        <v>11</v>
      </c>
      <c r="M75" s="177" t="s">
        <v>11</v>
      </c>
      <c r="N75" s="177" t="s">
        <v>11</v>
      </c>
      <c r="O75" s="177"/>
      <c r="P75" s="177"/>
      <c r="Q75" s="177"/>
      <c r="R75" s="177"/>
      <c r="S75" s="174"/>
      <c r="T75" s="174"/>
      <c r="U75" s="174"/>
      <c r="V75" s="174"/>
      <c r="W75" s="177" t="s">
        <v>11</v>
      </c>
      <c r="X75" s="177" t="s">
        <v>11</v>
      </c>
      <c r="Y75" s="177" t="s">
        <v>11</v>
      </c>
      <c r="Z75" s="177" t="s">
        <v>11</v>
      </c>
      <c r="AA75" s="177"/>
      <c r="AB75" s="177"/>
      <c r="AC75" s="177"/>
      <c r="AD75" s="177"/>
      <c r="AE75" s="177" t="s">
        <v>26</v>
      </c>
      <c r="AF75" s="177" t="s">
        <v>26</v>
      </c>
      <c r="AG75" s="177" t="s">
        <v>26</v>
      </c>
      <c r="AH75" s="174"/>
      <c r="AI75" s="177"/>
      <c r="AJ75" s="174"/>
      <c r="AK75" s="174"/>
      <c r="AM75" s="177"/>
      <c r="AN75" s="177"/>
      <c r="AO75" s="177"/>
      <c r="AP75" s="177"/>
      <c r="AQ75" s="177"/>
      <c r="AR75" s="177"/>
      <c r="AS75" s="177"/>
      <c r="AT75" s="177"/>
      <c r="AU75" s="177"/>
      <c r="AV75" s="177"/>
      <c r="AW75" s="177"/>
      <c r="AX75" s="177"/>
      <c r="AY75" s="177"/>
      <c r="AZ75" s="177" t="s">
        <v>11</v>
      </c>
    </row>
    <row r="76" spans="1:56" s="173" customFormat="1" hidden="1">
      <c r="A76" s="178"/>
      <c r="B76" s="179"/>
      <c r="C76" s="179"/>
      <c r="D76" s="179"/>
      <c r="E76" s="179"/>
      <c r="F76" s="179"/>
      <c r="G76" s="174" t="s">
        <v>21</v>
      </c>
      <c r="H76" s="174" t="s">
        <v>21</v>
      </c>
      <c r="I76" s="174" t="s">
        <v>21</v>
      </c>
      <c r="J76" s="174" t="s">
        <v>21</v>
      </c>
      <c r="K76" s="174" t="s">
        <v>21</v>
      </c>
      <c r="L76" s="174" t="s">
        <v>21</v>
      </c>
      <c r="M76" s="174" t="s">
        <v>21</v>
      </c>
      <c r="N76" s="174" t="s">
        <v>21</v>
      </c>
      <c r="O76" s="174"/>
      <c r="P76" s="174"/>
      <c r="Q76" s="174"/>
      <c r="R76" s="174"/>
      <c r="S76" s="179"/>
      <c r="T76" s="179"/>
      <c r="U76" s="179"/>
      <c r="V76" s="179"/>
      <c r="W76" s="174" t="s">
        <v>21</v>
      </c>
      <c r="X76" s="174" t="s">
        <v>21</v>
      </c>
      <c r="Y76" s="174" t="s">
        <v>21</v>
      </c>
      <c r="Z76" s="174" t="s">
        <v>21</v>
      </c>
      <c r="AA76" s="174"/>
      <c r="AB76" s="174"/>
      <c r="AC76" s="174"/>
      <c r="AD76" s="174"/>
      <c r="AE76" s="177" t="s">
        <v>11</v>
      </c>
      <c r="AF76" s="177" t="s">
        <v>11</v>
      </c>
      <c r="AG76" s="177" t="s">
        <v>11</v>
      </c>
      <c r="AH76" s="179"/>
      <c r="AI76" s="174"/>
      <c r="AJ76" s="179"/>
      <c r="AK76" s="179"/>
      <c r="AL76" s="174"/>
      <c r="AM76" s="174"/>
      <c r="AN76" s="174"/>
      <c r="AO76" s="174"/>
      <c r="AP76" s="174"/>
      <c r="AQ76" s="174"/>
      <c r="AR76" s="174"/>
      <c r="AS76" s="174"/>
      <c r="AT76" s="174"/>
      <c r="AU76" s="174"/>
      <c r="AV76" s="174"/>
      <c r="AW76" s="174"/>
      <c r="AX76" s="174"/>
      <c r="AY76" s="174"/>
      <c r="BA76" s="174"/>
      <c r="BB76" s="174"/>
      <c r="BC76" s="179"/>
    </row>
    <row r="77" spans="1:56" s="173" customFormat="1">
      <c r="A77" s="178"/>
      <c r="B77" s="179"/>
      <c r="C77" s="179"/>
      <c r="D77" s="179"/>
      <c r="E77" s="179"/>
      <c r="F77" s="179"/>
      <c r="G77" s="179"/>
      <c r="H77" s="179"/>
      <c r="I77" s="179"/>
      <c r="J77" s="179"/>
      <c r="K77" s="179"/>
      <c r="L77" s="179"/>
      <c r="M77" s="179"/>
      <c r="N77" s="179"/>
      <c r="O77" s="179"/>
      <c r="P77" s="179"/>
      <c r="Q77" s="179"/>
      <c r="R77" s="174"/>
      <c r="S77" s="179"/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4" t="s">
        <v>21</v>
      </c>
      <c r="AF77" s="174" t="s">
        <v>21</v>
      </c>
      <c r="AG77" s="174" t="s">
        <v>21</v>
      </c>
      <c r="AH77" s="179"/>
      <c r="AI77" s="17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79"/>
      <c r="AV77" s="179"/>
      <c r="AW77" s="179"/>
      <c r="AX77" s="179"/>
      <c r="AY77" s="179"/>
      <c r="AZ77" s="179"/>
      <c r="BA77" s="179"/>
      <c r="BB77" s="179"/>
      <c r="BC77" s="179"/>
    </row>
    <row r="78" spans="1:56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3"/>
      <c r="Z78" s="113"/>
      <c r="AA78" s="113"/>
      <c r="AB78" s="113"/>
      <c r="AC78" s="113"/>
      <c r="AD78" s="113"/>
      <c r="AE78" s="113"/>
      <c r="AF78" s="113"/>
      <c r="AG78" s="113"/>
      <c r="AH78" s="113"/>
      <c r="AI78" s="113"/>
      <c r="AJ78" s="113"/>
      <c r="AK78" s="113"/>
      <c r="AL78" s="113"/>
      <c r="AM78" s="113"/>
      <c r="AN78" s="113"/>
      <c r="AO78" s="113"/>
      <c r="AP78" s="113"/>
      <c r="AQ78" s="113"/>
      <c r="AR78" s="113"/>
      <c r="AS78" s="113"/>
      <c r="AT78" s="113"/>
      <c r="AU78" s="113"/>
      <c r="AV78" s="113"/>
      <c r="AW78" s="113"/>
      <c r="AX78" s="113"/>
      <c r="AY78" s="113"/>
      <c r="AZ78" s="113"/>
      <c r="BA78" s="113"/>
      <c r="BB78" s="113"/>
      <c r="BC78" s="113"/>
      <c r="BD78" s="114"/>
    </row>
    <row r="79" spans="1:56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</row>
    <row r="80" spans="1:56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</row>
    <row r="81" spans="1:55">
      <c r="A81" s="67"/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</row>
    <row r="82" spans="1:55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</row>
    <row r="83" spans="1:55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</row>
    <row r="84" spans="1:55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</row>
    <row r="85" spans="1:55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</row>
    <row r="86" spans="1:55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</row>
    <row r="87" spans="1:55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</row>
  </sheetData>
  <sheetProtection sheet="1" objects="1" scenarios="1"/>
  <mergeCells count="18">
    <mergeCell ref="BG51:BG54"/>
    <mergeCell ref="BH51:BH54"/>
    <mergeCell ref="BI51:BI54"/>
    <mergeCell ref="BJ51:BJ54"/>
    <mergeCell ref="BF2:BJ3"/>
    <mergeCell ref="BJ4:BJ9"/>
    <mergeCell ref="B3:T3"/>
    <mergeCell ref="BF4:BF9"/>
    <mergeCell ref="BG4:BG9"/>
    <mergeCell ref="BH4:BH9"/>
    <mergeCell ref="BI4:BI9"/>
    <mergeCell ref="B7:BC7"/>
    <mergeCell ref="B8:BC8"/>
    <mergeCell ref="BE52:BE54"/>
    <mergeCell ref="BF51:BF54"/>
    <mergeCell ref="A9:A10"/>
    <mergeCell ref="A4:A5"/>
    <mergeCell ref="B58:AJ58"/>
  </mergeCells>
  <phoneticPr fontId="0" type="noConversion"/>
  <conditionalFormatting sqref="B11:B50">
    <cfRule type="cellIs" dxfId="342" priority="45" operator="equal">
      <formula>$B$10</formula>
    </cfRule>
    <cfRule type="cellIs" dxfId="341" priority="46" operator="equal">
      <formula>$B$10</formula>
    </cfRule>
  </conditionalFormatting>
  <conditionalFormatting sqref="C11:C50">
    <cfRule type="cellIs" dxfId="340" priority="44" operator="equal">
      <formula>$C$10</formula>
    </cfRule>
  </conditionalFormatting>
  <conditionalFormatting sqref="E11:E50">
    <cfRule type="cellIs" dxfId="339" priority="41" operator="equal">
      <formula>$E$10</formula>
    </cfRule>
  </conditionalFormatting>
  <conditionalFormatting sqref="F11:F50">
    <cfRule type="cellIs" dxfId="338" priority="40" operator="equal">
      <formula>$F$10</formula>
    </cfRule>
  </conditionalFormatting>
  <conditionalFormatting sqref="G11:G50">
    <cfRule type="cellIs" dxfId="337" priority="39" operator="equal">
      <formula>$G$10</formula>
    </cfRule>
  </conditionalFormatting>
  <conditionalFormatting sqref="H11:H50">
    <cfRule type="cellIs" dxfId="336" priority="38" operator="equal">
      <formula>$H$10</formula>
    </cfRule>
  </conditionalFormatting>
  <conditionalFormatting sqref="I11:I50">
    <cfRule type="cellIs" dxfId="335" priority="37" operator="equal">
      <formula>$I$10</formula>
    </cfRule>
  </conditionalFormatting>
  <conditionalFormatting sqref="J11:J50">
    <cfRule type="cellIs" dxfId="334" priority="36" operator="equal">
      <formula>$J$10</formula>
    </cfRule>
  </conditionalFormatting>
  <conditionalFormatting sqref="K11:K50">
    <cfRule type="cellIs" dxfId="333" priority="35" operator="equal">
      <formula>$K$10</formula>
    </cfRule>
  </conditionalFormatting>
  <conditionalFormatting sqref="L11:L50">
    <cfRule type="cellIs" dxfId="332" priority="34" operator="equal">
      <formula>$L$10</formula>
    </cfRule>
  </conditionalFormatting>
  <conditionalFormatting sqref="M11:M50">
    <cfRule type="cellIs" dxfId="331" priority="33" operator="equal">
      <formula>$M$10</formula>
    </cfRule>
  </conditionalFormatting>
  <conditionalFormatting sqref="N11:N50">
    <cfRule type="cellIs" dxfId="330" priority="32" operator="equal">
      <formula>$N$10</formula>
    </cfRule>
  </conditionalFormatting>
  <conditionalFormatting sqref="O11:O50">
    <cfRule type="cellIs" dxfId="329" priority="31" operator="equal">
      <formula>$O$10</formula>
    </cfRule>
  </conditionalFormatting>
  <conditionalFormatting sqref="P11:P50">
    <cfRule type="cellIs" dxfId="328" priority="30" operator="equal">
      <formula>$P$10</formula>
    </cfRule>
  </conditionalFormatting>
  <conditionalFormatting sqref="Q11:Q50">
    <cfRule type="cellIs" dxfId="327" priority="29" operator="equal">
      <formula>$Q$10</formula>
    </cfRule>
  </conditionalFormatting>
  <conditionalFormatting sqref="R11:R50">
    <cfRule type="cellIs" dxfId="326" priority="28" operator="equal">
      <formula>$R$10</formula>
    </cfRule>
  </conditionalFormatting>
  <conditionalFormatting sqref="S11:S50">
    <cfRule type="cellIs" dxfId="325" priority="27" operator="equal">
      <formula>$S$10</formula>
    </cfRule>
  </conditionalFormatting>
  <conditionalFormatting sqref="T11:T50">
    <cfRule type="cellIs" dxfId="324" priority="26" operator="equal">
      <formula>$T$10</formula>
    </cfRule>
  </conditionalFormatting>
  <conditionalFormatting sqref="U11:U50">
    <cfRule type="cellIs" dxfId="323" priority="25" operator="equal">
      <formula>$U$10</formula>
    </cfRule>
  </conditionalFormatting>
  <conditionalFormatting sqref="V11:V50">
    <cfRule type="cellIs" dxfId="322" priority="24" operator="equal">
      <formula>$V$10</formula>
    </cfRule>
  </conditionalFormatting>
  <conditionalFormatting sqref="W11:W50">
    <cfRule type="cellIs" dxfId="321" priority="23" operator="equal">
      <formula>$W$10</formula>
    </cfRule>
  </conditionalFormatting>
  <conditionalFormatting sqref="X11:X50">
    <cfRule type="cellIs" dxfId="320" priority="22" operator="equal">
      <formula>$X$10</formula>
    </cfRule>
  </conditionalFormatting>
  <conditionalFormatting sqref="Y11:Y49">
    <cfRule type="cellIs" dxfId="319" priority="21" operator="equal">
      <formula>$Y$10</formula>
    </cfRule>
  </conditionalFormatting>
  <conditionalFormatting sqref="Z11:Z50">
    <cfRule type="cellIs" dxfId="318" priority="17" operator="equal">
      <formula>$Z$10</formula>
    </cfRule>
    <cfRule type="cellIs" dxfId="317" priority="20" operator="equal">
      <formula>$Z$10</formula>
    </cfRule>
  </conditionalFormatting>
  <conditionalFormatting sqref="AA11:AA50">
    <cfRule type="cellIs" dxfId="316" priority="19" operator="equal">
      <formula>$AA$10</formula>
    </cfRule>
  </conditionalFormatting>
  <conditionalFormatting sqref="AA11:AA49">
    <cfRule type="cellIs" dxfId="315" priority="18" operator="equal">
      <formula>$AA$10</formula>
    </cfRule>
  </conditionalFormatting>
  <conditionalFormatting sqref="Y11:Y50">
    <cfRule type="cellIs" dxfId="314" priority="16" operator="equal">
      <formula>$Y$10</formula>
    </cfRule>
  </conditionalFormatting>
  <conditionalFormatting sqref="AB11:AB50">
    <cfRule type="cellIs" dxfId="313" priority="15" operator="equal">
      <formula>$AB$10</formula>
    </cfRule>
  </conditionalFormatting>
  <conditionalFormatting sqref="AC11:AC49">
    <cfRule type="cellIs" dxfId="312" priority="14" operator="equal">
      <formula>$AC$10</formula>
    </cfRule>
  </conditionalFormatting>
  <conditionalFormatting sqref="AD11:AD49">
    <cfRule type="cellIs" dxfId="311" priority="13" operator="equal">
      <formula>$AD$10</formula>
    </cfRule>
  </conditionalFormatting>
  <conditionalFormatting sqref="AE11:AE49">
    <cfRule type="cellIs" dxfId="310" priority="12" operator="equal">
      <formula>$AE$10</formula>
    </cfRule>
  </conditionalFormatting>
  <conditionalFormatting sqref="AE50">
    <cfRule type="cellIs" dxfId="309" priority="11" operator="equal">
      <formula>$AE$10</formula>
    </cfRule>
  </conditionalFormatting>
  <conditionalFormatting sqref="AF11:AF50">
    <cfRule type="cellIs" dxfId="308" priority="10" operator="equal">
      <formula>$AF$10</formula>
    </cfRule>
  </conditionalFormatting>
  <conditionalFormatting sqref="AG11:AG50">
    <cfRule type="cellIs" dxfId="307" priority="9" operator="equal">
      <formula>$AG$10</formula>
    </cfRule>
  </conditionalFormatting>
  <conditionalFormatting sqref="AH11:AH50">
    <cfRule type="cellIs" dxfId="306" priority="8" operator="equal">
      <formula>$AH$10</formula>
    </cfRule>
  </conditionalFormatting>
  <conditionalFormatting sqref="AI11:AI50">
    <cfRule type="cellIs" dxfId="305" priority="7" operator="equal">
      <formula>$AI$10</formula>
    </cfRule>
  </conditionalFormatting>
  <conditionalFormatting sqref="AJ11:AJ50">
    <cfRule type="cellIs" dxfId="304" priority="6" operator="equal">
      <formula>$AJ$10</formula>
    </cfRule>
  </conditionalFormatting>
  <conditionalFormatting sqref="AK11:AK50">
    <cfRule type="cellIs" dxfId="303" priority="5" operator="equal">
      <formula>$AK$10</formula>
    </cfRule>
  </conditionalFormatting>
  <conditionalFormatting sqref="AC50">
    <cfRule type="cellIs" dxfId="302" priority="4" operator="equal">
      <formula>$AC$10</formula>
    </cfRule>
  </conditionalFormatting>
  <conditionalFormatting sqref="AD50">
    <cfRule type="cellIs" dxfId="301" priority="3" operator="equal">
      <formula>$AD$10</formula>
    </cfRule>
  </conditionalFormatting>
  <conditionalFormatting sqref="D11:D50">
    <cfRule type="cellIs" dxfId="300" priority="1" operator="equal">
      <formula>$D$10</formula>
    </cfRule>
  </conditionalFormatting>
  <dataValidations xWindow="1067" yWindow="288" count="28">
    <dataValidation type="list" allowBlank="1" showErrorMessage="1" error="Niepoprawne wartości." sqref="B11:F50">
      <formula1>B$70:B$74</formula1>
    </dataValidation>
    <dataValidation type="list" allowBlank="1" showErrorMessage="1" error="Niepoprawne wartości." sqref="G11:J50">
      <formula1>G$70:G$76</formula1>
    </dataValidation>
    <dataValidation type="list" allowBlank="1" showErrorMessage="1" error="Niepoprawna wartość." sqref="AH11:AK50 S11:V50">
      <formula1>S$70:S$74</formula1>
    </dataValidation>
    <dataValidation type="list" allowBlank="1" showErrorMessage="1" error="Niepoprawna wartość." sqref="BA11:BC50">
      <formula1>BA$70:BA$73</formula1>
    </dataValidation>
    <dataValidation type="list" allowBlank="1" showErrorMessage="1" error="Niepoprawna wartość." sqref="AZ11:AZ50">
      <formula1>$AZ$70:$AZ$76</formula1>
    </dataValidation>
    <dataValidation type="list" allowBlank="1" showErrorMessage="1" error="Niepoprawne wartości." sqref="AO11:AY50">
      <formula1>AO$70:AO$72</formula1>
    </dataValidation>
    <dataValidation type="list" allowBlank="1" showErrorMessage="1" error="Niepoprawne wartości." sqref="AN11:AN50">
      <formula1>$AN$70:$AN$72</formula1>
    </dataValidation>
    <dataValidation type="list" allowBlank="1" showErrorMessage="1" error="Niepoprawne wartości." sqref="AM11:AM50">
      <formula1>$AM$70:$AM$72</formula1>
    </dataValidation>
    <dataValidation type="list" allowBlank="1" showErrorMessage="1" error="Niepoprawne wartości." sqref="AL11:AL50">
      <formula1>$AL$70:$AL$72</formula1>
    </dataValidation>
    <dataValidation type="list" allowBlank="1" showErrorMessage="1" error="Niepoprawna wartość." sqref="AG11:AG50">
      <formula1>$AG$70:$AG$77</formula1>
    </dataValidation>
    <dataValidation type="list" allowBlank="1" showErrorMessage="1" error="Niepoprawna wartość." sqref="AF11:AF50">
      <formula1>$AF$70:$AF$77</formula1>
    </dataValidation>
    <dataValidation type="list" allowBlank="1" showErrorMessage="1" error="Niepoprawna wartość." sqref="AE11:AE50">
      <formula1>$AE$70:$AE$77</formula1>
    </dataValidation>
    <dataValidation type="list" allowBlank="1" showErrorMessage="1" error="Niepoprawna wartość." sqref="AC11:AC50">
      <formula1>$AC$70:$AC$74</formula1>
    </dataValidation>
    <dataValidation type="list" allowBlank="1" showErrorMessage="1" error="Niepoprawna wartość." sqref="AB11:AB50">
      <formula1>$AB$70:$AB$74</formula1>
    </dataValidation>
    <dataValidation type="list" allowBlank="1" showErrorMessage="1" error="Niepoprawna wartość." sqref="AA11:AA50">
      <formula1>$AA$70:$AA$74</formula1>
    </dataValidation>
    <dataValidation type="list" allowBlank="1" showErrorMessage="1" error="Niepoprawna wartość." sqref="Z11:Z50">
      <formula1>$Z$70:$Z$76</formula1>
    </dataValidation>
    <dataValidation type="list" allowBlank="1" showErrorMessage="1" error="Niepoprawna wartość." sqref="Y11:Y50">
      <formula1>$Y$70:$Y$76</formula1>
    </dataValidation>
    <dataValidation type="list" allowBlank="1" showErrorMessage="1" error="Niepoprawna wartość." sqref="X11:X50">
      <formula1>$X$70:$X$76</formula1>
    </dataValidation>
    <dataValidation type="list" allowBlank="1" showErrorMessage="1" error="Niepoprawna wartość." sqref="W11:W50">
      <formula1>$W$70:$W$76</formula1>
    </dataValidation>
    <dataValidation type="list" allowBlank="1" showErrorMessage="1" error="Niepoprawna wartość." sqref="AD11:AD50">
      <formula1>$AD$70:$AD$74</formula1>
    </dataValidation>
    <dataValidation type="list" allowBlank="1" showErrorMessage="1" error="Niepoprawne wartości." sqref="R11:R50">
      <formula1>$R$70:$R$74</formula1>
    </dataValidation>
    <dataValidation type="list" allowBlank="1" showErrorMessage="1" error="Niepoprawne wartości." sqref="Q11:Q50">
      <formula1>$Q$70:$Q$74</formula1>
    </dataValidation>
    <dataValidation type="list" allowBlank="1" showErrorMessage="1" error="Niepoprawne wartości." sqref="P11:P50">
      <formula1>$P$70:$P$74</formula1>
    </dataValidation>
    <dataValidation type="list" allowBlank="1" showErrorMessage="1" error="Niepoprawne wartości." sqref="O11:O50">
      <formula1>$O$70:$O$74</formula1>
    </dataValidation>
    <dataValidation type="list" allowBlank="1" showErrorMessage="1" error="Niepoprawne wartości." sqref="M11:M50">
      <formula1>$M$70:$M$76</formula1>
    </dataValidation>
    <dataValidation type="list" allowBlank="1" showErrorMessage="1" error="Niepoprawne wartości." sqref="L11:L50">
      <formula1>$L$70:$L$76</formula1>
    </dataValidation>
    <dataValidation type="list" allowBlank="1" showErrorMessage="1" error="Niepoprawne wartości." sqref="K11:K50">
      <formula1>$K$70:$K$76</formula1>
    </dataValidation>
    <dataValidation type="list" allowBlank="1" showErrorMessage="1" error="Niepoprawne wartości." sqref="N11:N50">
      <formula1>$N$70:$N$77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autoPageBreaks="0"/>
  </sheetPr>
  <dimension ref="A1:DW87"/>
  <sheetViews>
    <sheetView showGridLines="0" zoomScale="80" zoomScaleNormal="8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3.140625" style="1" customWidth="1"/>
    <col min="2" max="37" width="4.42578125" style="1" customWidth="1"/>
    <col min="38" max="50" width="4.85546875" style="1" customWidth="1"/>
    <col min="51" max="51" width="5" style="1" bestFit="1" customWidth="1"/>
    <col min="52" max="52" width="5.140625" style="1" bestFit="1" customWidth="1"/>
    <col min="53" max="54" width="5.28515625" style="1" bestFit="1" customWidth="1"/>
    <col min="55" max="55" width="5.140625" style="1" bestFit="1" customWidth="1"/>
    <col min="56" max="56" width="7.7109375" style="1" customWidth="1"/>
    <col min="57" max="57" width="10" style="1" customWidth="1"/>
    <col min="58" max="62" width="9.28515625" style="1" customWidth="1"/>
    <col min="63" max="63" width="5.85546875" style="1" customWidth="1"/>
    <col min="64" max="92" width="3.85546875" style="1" hidden="1" customWidth="1"/>
    <col min="93" max="99" width="5" style="1" hidden="1" customWidth="1"/>
    <col min="100" max="106" width="3.85546875" style="1" hidden="1" customWidth="1"/>
    <col min="107" max="117" width="5" style="1" hidden="1" customWidth="1"/>
    <col min="118" max="118" width="5.85546875" style="1" hidden="1" customWidth="1"/>
    <col min="119" max="119" width="9.140625" style="1" customWidth="1"/>
    <col min="120" max="16384" width="9.140625" style="1"/>
  </cols>
  <sheetData>
    <row r="1" spans="1:121" ht="12.75" customHeight="1">
      <c r="B1" s="64" t="s">
        <v>165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10"/>
      <c r="DG1" s="47"/>
    </row>
    <row r="2" spans="1:121" ht="12.75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52"/>
      <c r="Z2" s="52"/>
      <c r="AA2" s="52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10"/>
      <c r="BF2" s="251" t="s">
        <v>12</v>
      </c>
      <c r="BG2" s="251"/>
      <c r="BH2" s="251"/>
      <c r="BI2" s="251"/>
      <c r="BJ2" s="251"/>
      <c r="DG2" s="47"/>
    </row>
    <row r="3" spans="1:121" ht="21" thickBot="1">
      <c r="A3" s="24" t="s">
        <v>7</v>
      </c>
      <c r="B3" s="250" t="s">
        <v>106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103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F3" s="251"/>
      <c r="BG3" s="251"/>
      <c r="BH3" s="251"/>
      <c r="BI3" s="251"/>
      <c r="BJ3" s="251"/>
      <c r="DG3" s="47"/>
    </row>
    <row r="4" spans="1:121" ht="12.75" customHeight="1">
      <c r="A4" s="245" t="str">
        <f>IF(ISBLANK(A!$A$4),"",A!$A$4)</f>
        <v/>
      </c>
      <c r="BF4" s="253" t="s">
        <v>67</v>
      </c>
      <c r="BG4" s="253" t="s">
        <v>68</v>
      </c>
      <c r="BH4" s="253" t="s">
        <v>69</v>
      </c>
      <c r="BI4" s="253" t="s">
        <v>70</v>
      </c>
      <c r="BJ4" s="253" t="s">
        <v>126</v>
      </c>
      <c r="DG4" s="47"/>
    </row>
    <row r="5" spans="1:121" ht="13.5" customHeight="1" thickBot="1">
      <c r="A5" s="246"/>
      <c r="D5" s="11" t="s">
        <v>18</v>
      </c>
      <c r="F5" s="12" t="s">
        <v>17</v>
      </c>
      <c r="G5" s="12"/>
      <c r="H5" s="12"/>
      <c r="I5" s="12"/>
      <c r="J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F5" s="253"/>
      <c r="BG5" s="253"/>
      <c r="BH5" s="253"/>
      <c r="BI5" s="253"/>
      <c r="BJ5" s="253"/>
      <c r="DG5" s="47"/>
    </row>
    <row r="6" spans="1:121" ht="13.5" thickBot="1">
      <c r="BD6" s="47"/>
      <c r="BF6" s="253"/>
      <c r="BG6" s="253"/>
      <c r="BH6" s="253"/>
      <c r="BI6" s="253"/>
      <c r="BJ6" s="253"/>
      <c r="DG6" s="47"/>
    </row>
    <row r="7" spans="1:121" ht="13.5" customHeight="1" thickBot="1">
      <c r="A7" s="2" t="s">
        <v>142</v>
      </c>
      <c r="B7" s="247" t="s">
        <v>9</v>
      </c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  <c r="AK7" s="247"/>
      <c r="AL7" s="247"/>
      <c r="AM7" s="247"/>
      <c r="AN7" s="247"/>
      <c r="AO7" s="247"/>
      <c r="AP7" s="247"/>
      <c r="AQ7" s="247"/>
      <c r="AR7" s="247"/>
      <c r="AS7" s="247"/>
      <c r="AT7" s="247"/>
      <c r="AU7" s="247"/>
      <c r="AV7" s="247"/>
      <c r="AW7" s="247"/>
      <c r="AX7" s="247"/>
      <c r="AY7" s="247"/>
      <c r="AZ7" s="247"/>
      <c r="BA7" s="247"/>
      <c r="BB7" s="247"/>
      <c r="BC7" s="247"/>
      <c r="BF7" s="253"/>
      <c r="BG7" s="253"/>
      <c r="BH7" s="253"/>
      <c r="BI7" s="253"/>
      <c r="BJ7" s="253"/>
      <c r="DG7" s="47"/>
    </row>
    <row r="8" spans="1:121" ht="13.5" thickBot="1">
      <c r="B8" s="248" t="s">
        <v>10</v>
      </c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8"/>
      <c r="AD8" s="248"/>
      <c r="AE8" s="248"/>
      <c r="AF8" s="248"/>
      <c r="AG8" s="248"/>
      <c r="AH8" s="248"/>
      <c r="AI8" s="248"/>
      <c r="AJ8" s="248"/>
      <c r="AK8" s="248"/>
      <c r="AL8" s="248"/>
      <c r="AM8" s="248"/>
      <c r="AN8" s="248"/>
      <c r="AO8" s="248"/>
      <c r="AP8" s="248"/>
      <c r="AQ8" s="248"/>
      <c r="AR8" s="248"/>
      <c r="AS8" s="248"/>
      <c r="AT8" s="248"/>
      <c r="AU8" s="248"/>
      <c r="AV8" s="248"/>
      <c r="AW8" s="248"/>
      <c r="AX8" s="248"/>
      <c r="AY8" s="248"/>
      <c r="AZ8" s="248"/>
      <c r="BA8" s="248"/>
      <c r="BB8" s="248"/>
      <c r="BC8" s="248"/>
      <c r="BF8" s="253"/>
      <c r="BG8" s="253"/>
      <c r="BH8" s="253"/>
      <c r="BI8" s="253"/>
      <c r="BJ8" s="253"/>
      <c r="DG8" s="47"/>
    </row>
    <row r="9" spans="1:121">
      <c r="A9" s="243" t="s">
        <v>0</v>
      </c>
      <c r="B9" s="87" t="s">
        <v>71</v>
      </c>
      <c r="C9" s="88" t="s">
        <v>72</v>
      </c>
      <c r="D9" s="88" t="s">
        <v>73</v>
      </c>
      <c r="E9" s="88" t="s">
        <v>74</v>
      </c>
      <c r="F9" s="89" t="s">
        <v>75</v>
      </c>
      <c r="G9" s="87" t="s">
        <v>76</v>
      </c>
      <c r="H9" s="88" t="s">
        <v>77</v>
      </c>
      <c r="I9" s="88" t="s">
        <v>78</v>
      </c>
      <c r="J9" s="89" t="s">
        <v>79</v>
      </c>
      <c r="K9" s="87" t="s">
        <v>83</v>
      </c>
      <c r="L9" s="88" t="s">
        <v>84</v>
      </c>
      <c r="M9" s="88" t="s">
        <v>85</v>
      </c>
      <c r="N9" s="89" t="s">
        <v>86</v>
      </c>
      <c r="O9" s="87" t="s">
        <v>87</v>
      </c>
      <c r="P9" s="88" t="s">
        <v>88</v>
      </c>
      <c r="Q9" s="88" t="s">
        <v>89</v>
      </c>
      <c r="R9" s="89" t="s">
        <v>108</v>
      </c>
      <c r="S9" s="87" t="s">
        <v>63</v>
      </c>
      <c r="T9" s="88" t="s">
        <v>64</v>
      </c>
      <c r="U9" s="88" t="s">
        <v>65</v>
      </c>
      <c r="V9" s="89" t="s">
        <v>91</v>
      </c>
      <c r="W9" s="87" t="s">
        <v>92</v>
      </c>
      <c r="X9" s="88" t="s">
        <v>93</v>
      </c>
      <c r="Y9" s="88" t="s">
        <v>94</v>
      </c>
      <c r="Z9" s="89" t="s">
        <v>95</v>
      </c>
      <c r="AA9" s="87" t="s">
        <v>96</v>
      </c>
      <c r="AB9" s="88" t="s">
        <v>97</v>
      </c>
      <c r="AC9" s="88" t="s">
        <v>98</v>
      </c>
      <c r="AD9" s="89" t="s">
        <v>99</v>
      </c>
      <c r="AE9" s="87" t="s">
        <v>103</v>
      </c>
      <c r="AF9" s="90" t="s">
        <v>104</v>
      </c>
      <c r="AG9" s="149" t="s">
        <v>105</v>
      </c>
      <c r="AH9" s="107" t="s">
        <v>109</v>
      </c>
      <c r="AI9" s="107" t="s">
        <v>110</v>
      </c>
      <c r="AJ9" s="107" t="s">
        <v>111</v>
      </c>
      <c r="AK9" s="107" t="s">
        <v>112</v>
      </c>
      <c r="AL9" s="117" t="s">
        <v>80</v>
      </c>
      <c r="AM9" s="118" t="s">
        <v>81</v>
      </c>
      <c r="AN9" s="118" t="s">
        <v>82</v>
      </c>
      <c r="AO9" s="119" t="s">
        <v>113</v>
      </c>
      <c r="AP9" s="120" t="s">
        <v>61</v>
      </c>
      <c r="AQ9" s="121" t="s">
        <v>62</v>
      </c>
      <c r="AR9" s="122" t="s">
        <v>90</v>
      </c>
      <c r="AS9" s="120" t="s">
        <v>100</v>
      </c>
      <c r="AT9" s="121" t="s">
        <v>101</v>
      </c>
      <c r="AU9" s="122" t="s">
        <v>102</v>
      </c>
      <c r="AV9" s="117" t="s">
        <v>114</v>
      </c>
      <c r="AW9" s="118" t="s">
        <v>115</v>
      </c>
      <c r="AX9" s="118" t="s">
        <v>116</v>
      </c>
      <c r="AY9" s="119" t="s">
        <v>117</v>
      </c>
      <c r="AZ9" s="193" t="s">
        <v>149</v>
      </c>
      <c r="BA9" s="194" t="s">
        <v>150</v>
      </c>
      <c r="BB9" s="194" t="s">
        <v>152</v>
      </c>
      <c r="BC9" s="195" t="s">
        <v>151</v>
      </c>
      <c r="BD9" s="58" t="s">
        <v>1</v>
      </c>
      <c r="BF9" s="253"/>
      <c r="BG9" s="253"/>
      <c r="BH9" s="253"/>
      <c r="BI9" s="253"/>
      <c r="BJ9" s="253"/>
      <c r="BL9" s="123" t="s">
        <v>71</v>
      </c>
      <c r="BM9" s="123" t="s">
        <v>72</v>
      </c>
      <c r="BN9" s="123" t="s">
        <v>73</v>
      </c>
      <c r="BO9" s="123" t="s">
        <v>74</v>
      </c>
      <c r="BP9" s="123" t="s">
        <v>75</v>
      </c>
      <c r="BQ9" s="123" t="s">
        <v>76</v>
      </c>
      <c r="BR9" s="123" t="s">
        <v>77</v>
      </c>
      <c r="BS9" s="123" t="s">
        <v>78</v>
      </c>
      <c r="BT9" s="123" t="s">
        <v>79</v>
      </c>
      <c r="BU9" s="123" t="s">
        <v>83</v>
      </c>
      <c r="BV9" s="123" t="s">
        <v>84</v>
      </c>
      <c r="BW9" s="123" t="s">
        <v>85</v>
      </c>
      <c r="BX9" s="123" t="s">
        <v>86</v>
      </c>
      <c r="BY9" s="123" t="s">
        <v>87</v>
      </c>
      <c r="BZ9" s="123" t="s">
        <v>88</v>
      </c>
      <c r="CA9" s="123" t="s">
        <v>89</v>
      </c>
      <c r="CB9" s="123" t="s">
        <v>108</v>
      </c>
      <c r="CC9" s="123" t="s">
        <v>63</v>
      </c>
      <c r="CD9" s="123" t="s">
        <v>64</v>
      </c>
      <c r="CE9" s="123" t="s">
        <v>65</v>
      </c>
      <c r="CF9" s="123" t="s">
        <v>91</v>
      </c>
      <c r="CG9" s="123" t="s">
        <v>92</v>
      </c>
      <c r="CH9" s="123" t="s">
        <v>93</v>
      </c>
      <c r="CI9" s="123" t="s">
        <v>94</v>
      </c>
      <c r="CJ9" s="123" t="s">
        <v>95</v>
      </c>
      <c r="CK9" s="123" t="s">
        <v>96</v>
      </c>
      <c r="CL9" s="123" t="s">
        <v>97</v>
      </c>
      <c r="CM9" s="123" t="s">
        <v>98</v>
      </c>
      <c r="CN9" s="123" t="s">
        <v>99</v>
      </c>
      <c r="CO9" s="123" t="s">
        <v>103</v>
      </c>
      <c r="CP9" s="123" t="s">
        <v>104</v>
      </c>
      <c r="CQ9" s="123" t="s">
        <v>105</v>
      </c>
      <c r="CR9" s="124" t="s">
        <v>109</v>
      </c>
      <c r="CS9" s="124" t="s">
        <v>110</v>
      </c>
      <c r="CT9" s="124" t="s">
        <v>111</v>
      </c>
      <c r="CU9" s="124" t="s">
        <v>112</v>
      </c>
      <c r="CV9" s="125" t="s">
        <v>80</v>
      </c>
      <c r="CW9" s="125" t="s">
        <v>81</v>
      </c>
      <c r="CX9" s="125" t="s">
        <v>82</v>
      </c>
      <c r="CY9" s="125" t="s">
        <v>113</v>
      </c>
      <c r="CZ9" s="126" t="s">
        <v>61</v>
      </c>
      <c r="DA9" s="126" t="s">
        <v>62</v>
      </c>
      <c r="DB9" s="126" t="s">
        <v>90</v>
      </c>
      <c r="DC9" s="126" t="s">
        <v>100</v>
      </c>
      <c r="DD9" s="126" t="s">
        <v>101</v>
      </c>
      <c r="DE9" s="126" t="s">
        <v>102</v>
      </c>
      <c r="DF9" s="125" t="s">
        <v>114</v>
      </c>
      <c r="DG9" s="125" t="s">
        <v>115</v>
      </c>
      <c r="DH9" s="125" t="s">
        <v>116</v>
      </c>
      <c r="DI9" s="125" t="s">
        <v>117</v>
      </c>
      <c r="DJ9" s="125" t="s">
        <v>118</v>
      </c>
      <c r="DK9" s="125" t="s">
        <v>123</v>
      </c>
      <c r="DL9" s="125" t="s">
        <v>124</v>
      </c>
      <c r="DM9" s="127" t="s">
        <v>125</v>
      </c>
      <c r="DN9" s="6" t="s">
        <v>49</v>
      </c>
      <c r="DQ9" s="48"/>
    </row>
    <row r="10" spans="1:121" ht="16.5" thickBot="1">
      <c r="A10" s="244"/>
      <c r="B10" s="108" t="s">
        <v>3</v>
      </c>
      <c r="C10" s="109" t="s">
        <v>2</v>
      </c>
      <c r="D10" s="109" t="s">
        <v>4</v>
      </c>
      <c r="E10" s="109" t="s">
        <v>2</v>
      </c>
      <c r="F10" s="110" t="s">
        <v>4</v>
      </c>
      <c r="G10" s="108" t="s">
        <v>3</v>
      </c>
      <c r="H10" s="109" t="s">
        <v>2</v>
      </c>
      <c r="I10" s="109" t="s">
        <v>5</v>
      </c>
      <c r="J10" s="110" t="s">
        <v>4</v>
      </c>
      <c r="K10" s="108" t="s">
        <v>4</v>
      </c>
      <c r="L10" s="111" t="s">
        <v>5</v>
      </c>
      <c r="M10" s="109" t="s">
        <v>2</v>
      </c>
      <c r="N10" s="110" t="s">
        <v>25</v>
      </c>
      <c r="O10" s="108" t="s">
        <v>2</v>
      </c>
      <c r="P10" s="109" t="s">
        <v>4</v>
      </c>
      <c r="Q10" s="109" t="s">
        <v>4</v>
      </c>
      <c r="R10" s="110" t="s">
        <v>3</v>
      </c>
      <c r="S10" s="108" t="s">
        <v>2</v>
      </c>
      <c r="T10" s="109" t="s">
        <v>4</v>
      </c>
      <c r="U10" s="112" t="s">
        <v>3</v>
      </c>
      <c r="V10" s="110" t="s">
        <v>3</v>
      </c>
      <c r="W10" s="108" t="s">
        <v>3</v>
      </c>
      <c r="X10" s="111" t="s">
        <v>4</v>
      </c>
      <c r="Y10" s="109" t="s">
        <v>2</v>
      </c>
      <c r="Z10" s="110" t="s">
        <v>5</v>
      </c>
      <c r="AA10" s="108" t="s">
        <v>2</v>
      </c>
      <c r="AB10" s="109" t="s">
        <v>4</v>
      </c>
      <c r="AC10" s="109" t="s">
        <v>3</v>
      </c>
      <c r="AD10" s="110" t="s">
        <v>4</v>
      </c>
      <c r="AE10" s="108" t="s">
        <v>5</v>
      </c>
      <c r="AF10" s="109" t="s">
        <v>3</v>
      </c>
      <c r="AG10" s="109" t="s">
        <v>26</v>
      </c>
      <c r="AH10" s="108" t="s">
        <v>4</v>
      </c>
      <c r="AI10" s="109" t="s">
        <v>3</v>
      </c>
      <c r="AJ10" s="109" t="s">
        <v>4</v>
      </c>
      <c r="AK10" s="110" t="s">
        <v>2</v>
      </c>
      <c r="AL10" s="187">
        <v>1</v>
      </c>
      <c r="AM10" s="188">
        <v>1</v>
      </c>
      <c r="AN10" s="188">
        <v>1</v>
      </c>
      <c r="AO10" s="189">
        <v>1</v>
      </c>
      <c r="AP10" s="190">
        <v>1</v>
      </c>
      <c r="AQ10" s="191">
        <v>1</v>
      </c>
      <c r="AR10" s="192">
        <v>1</v>
      </c>
      <c r="AS10" s="190">
        <v>1</v>
      </c>
      <c r="AT10" s="191">
        <v>1</v>
      </c>
      <c r="AU10" s="192">
        <v>1</v>
      </c>
      <c r="AV10" s="187">
        <v>1</v>
      </c>
      <c r="AW10" s="188">
        <v>1</v>
      </c>
      <c r="AX10" s="188">
        <v>1</v>
      </c>
      <c r="AY10" s="189">
        <v>1</v>
      </c>
      <c r="AZ10" s="187">
        <v>4</v>
      </c>
      <c r="BA10" s="188">
        <v>2</v>
      </c>
      <c r="BB10" s="188">
        <v>2</v>
      </c>
      <c r="BC10" s="189">
        <v>2</v>
      </c>
      <c r="BD10" s="59">
        <v>60</v>
      </c>
      <c r="BE10" s="44" t="s">
        <v>44</v>
      </c>
      <c r="BF10" s="97">
        <f>SUM(BL10:BT10,CV10:CY10)</f>
        <v>13</v>
      </c>
      <c r="BG10" s="97">
        <f>SUM(BU10:CB10,CZ10:DB10)</f>
        <v>11</v>
      </c>
      <c r="BH10" s="97">
        <f>SUM(CC10:CN10,DC10:DE10)</f>
        <v>15</v>
      </c>
      <c r="BI10" s="97">
        <f>SUM(CO10:CU10,DF10:DI10)</f>
        <v>11</v>
      </c>
      <c r="BJ10" s="97">
        <f>SUM(DJ10:DM10)</f>
        <v>10</v>
      </c>
      <c r="BL10" s="128">
        <v>1</v>
      </c>
      <c r="BM10" s="128">
        <v>1</v>
      </c>
      <c r="BN10" s="128">
        <v>1</v>
      </c>
      <c r="BO10" s="128">
        <v>1</v>
      </c>
      <c r="BP10" s="128">
        <v>1</v>
      </c>
      <c r="BQ10" s="128">
        <v>1</v>
      </c>
      <c r="BR10" s="128">
        <v>1</v>
      </c>
      <c r="BS10" s="128">
        <v>1</v>
      </c>
      <c r="BT10" s="128">
        <v>1</v>
      </c>
      <c r="BU10" s="128">
        <v>1</v>
      </c>
      <c r="BV10" s="128">
        <v>1</v>
      </c>
      <c r="BW10" s="128">
        <v>1</v>
      </c>
      <c r="BX10" s="128">
        <v>1</v>
      </c>
      <c r="BY10" s="128">
        <v>1</v>
      </c>
      <c r="BZ10" s="128">
        <v>1</v>
      </c>
      <c r="CA10" s="128">
        <v>1</v>
      </c>
      <c r="CB10" s="128">
        <v>1</v>
      </c>
      <c r="CC10" s="128">
        <v>1</v>
      </c>
      <c r="CD10" s="128">
        <v>1</v>
      </c>
      <c r="CE10" s="128">
        <v>1</v>
      </c>
      <c r="CF10" s="128">
        <v>1</v>
      </c>
      <c r="CG10" s="128">
        <v>1</v>
      </c>
      <c r="CH10" s="128">
        <v>1</v>
      </c>
      <c r="CI10" s="128">
        <v>1</v>
      </c>
      <c r="CJ10" s="128">
        <v>1</v>
      </c>
      <c r="CK10" s="128">
        <v>1</v>
      </c>
      <c r="CL10" s="128">
        <v>1</v>
      </c>
      <c r="CM10" s="128">
        <v>1</v>
      </c>
      <c r="CN10" s="128">
        <v>1</v>
      </c>
      <c r="CO10" s="128">
        <v>1</v>
      </c>
      <c r="CP10" s="128">
        <v>1</v>
      </c>
      <c r="CQ10" s="128">
        <v>1</v>
      </c>
      <c r="CR10" s="128">
        <v>1</v>
      </c>
      <c r="CS10" s="128">
        <v>1</v>
      </c>
      <c r="CT10" s="128">
        <v>1</v>
      </c>
      <c r="CU10" s="128">
        <v>1</v>
      </c>
      <c r="CV10" s="128">
        <v>1</v>
      </c>
      <c r="CW10" s="128">
        <v>1</v>
      </c>
      <c r="CX10" s="128">
        <v>1</v>
      </c>
      <c r="CY10" s="128">
        <v>1</v>
      </c>
      <c r="CZ10" s="128">
        <v>1</v>
      </c>
      <c r="DA10" s="128">
        <v>1</v>
      </c>
      <c r="DB10" s="128">
        <v>1</v>
      </c>
      <c r="DC10" s="128">
        <v>1</v>
      </c>
      <c r="DD10" s="128">
        <v>1</v>
      </c>
      <c r="DE10" s="128">
        <v>1</v>
      </c>
      <c r="DF10" s="128">
        <v>1</v>
      </c>
      <c r="DG10" s="128">
        <v>1</v>
      </c>
      <c r="DH10" s="128">
        <v>1</v>
      </c>
      <c r="DI10" s="128">
        <v>1</v>
      </c>
      <c r="DJ10" s="128">
        <v>4</v>
      </c>
      <c r="DK10" s="128">
        <v>2</v>
      </c>
      <c r="DL10" s="128">
        <v>2</v>
      </c>
      <c r="DM10" s="128">
        <v>2</v>
      </c>
      <c r="DN10" s="102">
        <f>SUM(BL10:DM10)</f>
        <v>60</v>
      </c>
      <c r="DQ10" s="16"/>
    </row>
    <row r="11" spans="1:121">
      <c r="A11" s="84"/>
      <c r="B11" s="71"/>
      <c r="C11" s="92"/>
      <c r="D11" s="92"/>
      <c r="E11" s="92"/>
      <c r="F11" s="93"/>
      <c r="G11" s="71"/>
      <c r="H11" s="92"/>
      <c r="I11" s="92"/>
      <c r="J11" s="93"/>
      <c r="K11" s="71"/>
      <c r="L11" s="72"/>
      <c r="M11" s="92"/>
      <c r="N11" s="93"/>
      <c r="O11" s="71"/>
      <c r="P11" s="92"/>
      <c r="Q11" s="92"/>
      <c r="R11" s="93"/>
      <c r="S11" s="71"/>
      <c r="T11" s="92"/>
      <c r="U11" s="104"/>
      <c r="V11" s="93"/>
      <c r="W11" s="71"/>
      <c r="X11" s="72"/>
      <c r="Y11" s="92"/>
      <c r="Z11" s="93"/>
      <c r="AA11" s="71"/>
      <c r="AB11" s="92"/>
      <c r="AC11" s="92"/>
      <c r="AD11" s="93"/>
      <c r="AE11" s="71"/>
      <c r="AF11" s="92"/>
      <c r="AG11" s="92"/>
      <c r="AH11" s="71"/>
      <c r="AI11" s="92"/>
      <c r="AJ11" s="92"/>
      <c r="AK11" s="93"/>
      <c r="AL11" s="71"/>
      <c r="AM11" s="92"/>
      <c r="AN11" s="92"/>
      <c r="AO11" s="93"/>
      <c r="AP11" s="71"/>
      <c r="AQ11" s="92"/>
      <c r="AR11" s="93"/>
      <c r="AS11" s="71"/>
      <c r="AT11" s="92"/>
      <c r="AU11" s="93"/>
      <c r="AV11" s="72"/>
      <c r="AW11" s="92"/>
      <c r="AX11" s="92"/>
      <c r="AY11" s="92"/>
      <c r="AZ11" s="71"/>
      <c r="BA11" s="92"/>
      <c r="BB11" s="92"/>
      <c r="BC11" s="92"/>
      <c r="BD11" s="98" t="str">
        <f t="shared" ref="BD11:BD50" si="0">IF(ISBLANK($A11)," ",DN11)</f>
        <v xml:space="preserve"> </v>
      </c>
      <c r="BE11" s="73"/>
      <c r="BF11" s="23" t="str">
        <f>IF(ISBLANK($A11)," ",SUM(BL11:BT11,CV11:CY11))</f>
        <v xml:space="preserve"> </v>
      </c>
      <c r="BG11" s="23" t="str">
        <f>IF(ISBLANK($A11)," ",SUM(BU11:CB11,CZ11:DB11))</f>
        <v xml:space="preserve"> </v>
      </c>
      <c r="BH11" s="23" t="str">
        <f>IF(ISBLANK($A11)," ",SUM(CC11:CN11,DC11:DE11))</f>
        <v xml:space="preserve"> </v>
      </c>
      <c r="BI11" s="23" t="str">
        <f>IF(ISBLANK($A11)," ",SUM(CO11:CU11,DF11:DI11))</f>
        <v xml:space="preserve"> </v>
      </c>
      <c r="BJ11" s="23" t="str">
        <f>IF(ISBLANK($A11)," ",SUM(DJ11:DM11))</f>
        <v xml:space="preserve"> </v>
      </c>
      <c r="BL11" s="15" t="str">
        <f t="shared" ref="BL11:BL50" si="1">IF(ISBLANK($A11)," ",IF(B11=B$10,1,0))</f>
        <v xml:space="preserve"> </v>
      </c>
      <c r="BM11" s="15" t="str">
        <f t="shared" ref="BM11:BM50" si="2">IF(ISBLANK($A11)," ",IF(C11=C$10,1,0))</f>
        <v xml:space="preserve"> </v>
      </c>
      <c r="BN11" s="15" t="str">
        <f t="shared" ref="BN11:BN50" si="3">IF(ISBLANK($A11)," ",IF(D11=D$10,1,0))</f>
        <v xml:space="preserve"> </v>
      </c>
      <c r="BO11" s="15" t="str">
        <f t="shared" ref="BO11:BO50" si="4">IF(ISBLANK($A11)," ",IF(E11=E$10,1,0))</f>
        <v xml:space="preserve"> </v>
      </c>
      <c r="BP11" s="15" t="str">
        <f t="shared" ref="BP11:BP50" si="5">IF(ISBLANK($A11)," ",IF(F11=F$10,1,0))</f>
        <v xml:space="preserve"> </v>
      </c>
      <c r="BQ11" s="15" t="str">
        <f t="shared" ref="BQ11:BQ50" si="6">IF(ISBLANK($A11)," ",IF(G11=G$10,1,0))</f>
        <v xml:space="preserve"> </v>
      </c>
      <c r="BR11" s="15" t="str">
        <f t="shared" ref="BR11:BR50" si="7">IF(ISBLANK($A11)," ",IF(H11=H$10,1,0))</f>
        <v xml:space="preserve"> </v>
      </c>
      <c r="BS11" s="15" t="str">
        <f t="shared" ref="BS11:BS50" si="8">IF(ISBLANK($A11)," ",IF(I11=I$10,1,0))</f>
        <v xml:space="preserve"> </v>
      </c>
      <c r="BT11" s="15" t="str">
        <f t="shared" ref="BT11:BT50" si="9">IF(ISBLANK($A11)," ",IF(J11=J$10,1,0))</f>
        <v xml:space="preserve"> </v>
      </c>
      <c r="BU11" s="15" t="str">
        <f t="shared" ref="BU11:BU50" si="10">IF(ISBLANK($A11)," ",IF(K11=K$10,1,0))</f>
        <v xml:space="preserve"> </v>
      </c>
      <c r="BV11" s="15" t="str">
        <f t="shared" ref="BV11:BV50" si="11">IF(ISBLANK($A11)," ",IF(L11=L$10,1,0))</f>
        <v xml:space="preserve"> </v>
      </c>
      <c r="BW11" s="15" t="str">
        <f t="shared" ref="BW11:BW50" si="12">IF(ISBLANK($A11)," ",IF(M11=M$10,1,0))</f>
        <v xml:space="preserve"> </v>
      </c>
      <c r="BX11" s="15" t="str">
        <f t="shared" ref="BX11:BX50" si="13">IF(ISBLANK($A11)," ",IF(N11=N$10,1,0))</f>
        <v xml:space="preserve"> </v>
      </c>
      <c r="BY11" s="15" t="str">
        <f t="shared" ref="BY11:BY50" si="14">IF(ISBLANK($A11)," ",IF(O11=O$10,1,0))</f>
        <v xml:space="preserve"> </v>
      </c>
      <c r="BZ11" s="15" t="str">
        <f t="shared" ref="BZ11:BZ50" si="15">IF(ISBLANK($A11)," ",IF(P11=P$10,1,0))</f>
        <v xml:space="preserve"> </v>
      </c>
      <c r="CA11" s="15" t="str">
        <f t="shared" ref="CA11:CA50" si="16">IF(ISBLANK($A11)," ",IF(Q11=Q$10,1,0))</f>
        <v xml:space="preserve"> </v>
      </c>
      <c r="CB11" s="15" t="str">
        <f t="shared" ref="CB11:CB50" si="17">IF(ISBLANK($A11)," ",IF(R11=R$10,1,0))</f>
        <v xml:space="preserve"> </v>
      </c>
      <c r="CC11" s="15" t="str">
        <f t="shared" ref="CC11:CC50" si="18">IF(ISBLANK($A11)," ",IF(S11=S$10,1,0))</f>
        <v xml:space="preserve"> </v>
      </c>
      <c r="CD11" s="15" t="str">
        <f t="shared" ref="CD11:CD50" si="19">IF(ISBLANK($A11)," ",IF(T11=T$10,1,0))</f>
        <v xml:space="preserve"> </v>
      </c>
      <c r="CE11" s="15" t="str">
        <f t="shared" ref="CE11:CE50" si="20">IF(ISBLANK($A11)," ",IF(U11=U$10,1,0))</f>
        <v xml:space="preserve"> </v>
      </c>
      <c r="CF11" s="15" t="str">
        <f t="shared" ref="CF11:CF50" si="21">IF(ISBLANK($A11)," ",IF(V11=V$10,1,0))</f>
        <v xml:space="preserve"> </v>
      </c>
      <c r="CG11" s="15" t="str">
        <f t="shared" ref="CG11:CG50" si="22">IF(ISBLANK($A11)," ",IF(W11=W$10,1,0))</f>
        <v xml:space="preserve"> </v>
      </c>
      <c r="CH11" s="15" t="str">
        <f t="shared" ref="CH11:CH50" si="23">IF(ISBLANK($A11)," ",IF(X11=X$10,1,0))</f>
        <v xml:space="preserve"> </v>
      </c>
      <c r="CI11" s="15" t="str">
        <f t="shared" ref="CI11:CI50" si="24">IF(ISBLANK($A11)," ",IF(Y11=Y$10,1,0))</f>
        <v xml:space="preserve"> </v>
      </c>
      <c r="CJ11" s="15" t="str">
        <f t="shared" ref="CJ11:CJ50" si="25">IF(ISBLANK($A11)," ",IF(Z11=Z$10,1,0))</f>
        <v xml:space="preserve"> </v>
      </c>
      <c r="CK11" s="15" t="str">
        <f t="shared" ref="CK11:CK50" si="26">IF(ISBLANK($A11)," ",IF(AA11=AA$10,1,0))</f>
        <v xml:space="preserve"> </v>
      </c>
      <c r="CL11" s="15" t="str">
        <f t="shared" ref="CL11:CL50" si="27">IF(ISBLANK($A11)," ",IF(AB11=AB$10,1,0))</f>
        <v xml:space="preserve"> </v>
      </c>
      <c r="CM11" s="15" t="str">
        <f t="shared" ref="CM11:CM50" si="28">IF(ISBLANK($A11)," ",IF(AC11=AC$10,1,0))</f>
        <v xml:space="preserve"> </v>
      </c>
      <c r="CN11" s="15" t="str">
        <f t="shared" ref="CN11:CN50" si="29">IF(ISBLANK($A11)," ",IF(AD11=AD$10,1,0))</f>
        <v xml:space="preserve"> </v>
      </c>
      <c r="CO11" s="15" t="str">
        <f t="shared" ref="CO11:CO50" si="30">IF(ISBLANK($A11)," ",IF(AE11=AE$10,1,0))</f>
        <v xml:space="preserve"> </v>
      </c>
      <c r="CP11" s="15" t="str">
        <f t="shared" ref="CP11:CP50" si="31">IF(ISBLANK($A11)," ",IF(AF11=AF$10,1,0))</f>
        <v xml:space="preserve"> </v>
      </c>
      <c r="CQ11" s="15" t="str">
        <f t="shared" ref="CQ11:CQ50" si="32">IF(ISBLANK($A11)," ",IF(AG11=AG$10,1,0))</f>
        <v xml:space="preserve"> </v>
      </c>
      <c r="CR11" s="15" t="str">
        <f t="shared" ref="CR11:CR50" si="33">IF(ISBLANK($A11)," ",IF(AH11=AH$10,1,0))</f>
        <v xml:space="preserve"> </v>
      </c>
      <c r="CS11" s="15" t="str">
        <f t="shared" ref="CS11:CS50" si="34">IF(ISBLANK($A11)," ",IF(AI11=AI$10,1,0))</f>
        <v xml:space="preserve"> </v>
      </c>
      <c r="CT11" s="15" t="str">
        <f t="shared" ref="CT11:CT50" si="35">IF(ISBLANK($A11)," ",IF(AJ11=AJ$10,1,0))</f>
        <v xml:space="preserve"> </v>
      </c>
      <c r="CU11" s="15" t="str">
        <f t="shared" ref="CU11:CU50" si="36">IF(ISBLANK($A11)," ",IF(AK11=AK$10,1,0))</f>
        <v xml:space="preserve"> </v>
      </c>
      <c r="CV11" s="15" t="str">
        <f t="shared" ref="CV11:CV50" si="37">IF(ISBLANK($A11)," ",IF(ISNUMBER(AL11),AL11,0))</f>
        <v xml:space="preserve"> </v>
      </c>
      <c r="CW11" s="15" t="str">
        <f t="shared" ref="CW11:CW50" si="38">IF(ISBLANK($A11)," ",IF(ISNUMBER(AM11),AM11,0))</f>
        <v xml:space="preserve"> </v>
      </c>
      <c r="CX11" s="15" t="str">
        <f t="shared" ref="CX11:CX50" si="39">IF(ISBLANK($A11)," ",IF(ISNUMBER(AN11),AN11,0))</f>
        <v xml:space="preserve"> </v>
      </c>
      <c r="CY11" s="15" t="str">
        <f t="shared" ref="CY11:CY50" si="40">IF(ISBLANK($A11)," ",IF(ISNUMBER(AO11),AO11,0))</f>
        <v xml:space="preserve"> </v>
      </c>
      <c r="CZ11" s="15" t="str">
        <f t="shared" ref="CZ11:CZ50" si="41">IF(ISBLANK($A11)," ",IF(ISNUMBER(AP11),AP11,0))</f>
        <v xml:space="preserve"> </v>
      </c>
      <c r="DA11" s="15" t="str">
        <f t="shared" ref="DA11:DA50" si="42">IF(ISBLANK($A11)," ",IF(ISNUMBER(AQ11),AQ11,0))</f>
        <v xml:space="preserve"> </v>
      </c>
      <c r="DB11" s="15" t="str">
        <f t="shared" ref="DB11:DB50" si="43">IF(ISBLANK($A11)," ",IF(ISNUMBER(AR11),AR11,0))</f>
        <v xml:space="preserve"> </v>
      </c>
      <c r="DC11" s="15" t="str">
        <f t="shared" ref="DC11:DC50" si="44">IF(ISBLANK($A11)," ",IF(ISNUMBER(AS11),AS11,0))</f>
        <v xml:space="preserve"> </v>
      </c>
      <c r="DD11" s="15" t="str">
        <f t="shared" ref="DD11:DD50" si="45">IF(ISBLANK($A11)," ",IF(ISNUMBER(AT11),AT11,0))</f>
        <v xml:space="preserve"> </v>
      </c>
      <c r="DE11" s="15" t="str">
        <f t="shared" ref="DE11:DE50" si="46">IF(ISBLANK($A11)," ",IF(ISNUMBER(AU11),AU11,0))</f>
        <v xml:space="preserve"> </v>
      </c>
      <c r="DF11" s="15" t="str">
        <f t="shared" ref="DF11:DF50" si="47">IF(ISBLANK($A11)," ",IF(ISNUMBER(AV11),AV11,0))</f>
        <v xml:space="preserve"> </v>
      </c>
      <c r="DG11" s="15" t="str">
        <f t="shared" ref="DG11:DG50" si="48">IF(ISBLANK($A11)," ",IF(ISNUMBER(AW11),AW11,0))</f>
        <v xml:space="preserve"> </v>
      </c>
      <c r="DH11" s="15" t="str">
        <f t="shared" ref="DH11:DH50" si="49">IF(ISBLANK($A11)," ",IF(ISNUMBER(AX11),AX11,0))</f>
        <v xml:space="preserve"> </v>
      </c>
      <c r="DI11" s="15" t="str">
        <f t="shared" ref="DI11:DI50" si="50">IF(ISBLANK($A11)," ",IF(ISNUMBER(AY11),AY11,0))</f>
        <v xml:space="preserve"> </v>
      </c>
      <c r="DJ11" s="15" t="str">
        <f t="shared" ref="DJ11:DJ50" si="51">IF(ISBLANK($A11)," ",IF(ISNUMBER(AZ11),AZ11,0))</f>
        <v xml:space="preserve"> </v>
      </c>
      <c r="DK11" s="15" t="str">
        <f t="shared" ref="DK11:DK50" si="52">IF(ISBLANK($A11)," ",IF(ISNUMBER(BA11),BA11,0))</f>
        <v xml:space="preserve"> </v>
      </c>
      <c r="DL11" s="15" t="str">
        <f t="shared" ref="DL11:DL50" si="53">IF(ISBLANK($A11)," ",IF(ISNUMBER(BB11),BB11,0))</f>
        <v xml:space="preserve"> </v>
      </c>
      <c r="DM11" s="15" t="str">
        <f t="shared" ref="DM11:DM50" si="54">IF(ISBLANK($A11)," ",IF(ISNUMBER(BC11),BC11,0))</f>
        <v xml:space="preserve"> </v>
      </c>
      <c r="DN11" s="15" t="str">
        <f>IF(ISBLANK($A11)," ",SUM(BL11:DM11))</f>
        <v xml:space="preserve"> </v>
      </c>
    </row>
    <row r="12" spans="1:121">
      <c r="A12" s="85"/>
      <c r="B12" s="68"/>
      <c r="C12" s="91"/>
      <c r="D12" s="91"/>
      <c r="E12" s="91"/>
      <c r="F12" s="94"/>
      <c r="G12" s="68"/>
      <c r="H12" s="91"/>
      <c r="I12" s="91"/>
      <c r="J12" s="94"/>
      <c r="K12" s="68"/>
      <c r="L12" s="3"/>
      <c r="M12" s="91"/>
      <c r="N12" s="94"/>
      <c r="O12" s="68"/>
      <c r="P12" s="91"/>
      <c r="Q12" s="91"/>
      <c r="R12" s="94"/>
      <c r="S12" s="68"/>
      <c r="T12" s="91"/>
      <c r="U12" s="105"/>
      <c r="V12" s="94"/>
      <c r="W12" s="68"/>
      <c r="X12" s="3"/>
      <c r="Y12" s="91"/>
      <c r="Z12" s="94"/>
      <c r="AA12" s="68"/>
      <c r="AB12" s="91"/>
      <c r="AC12" s="91"/>
      <c r="AD12" s="94"/>
      <c r="AE12" s="68"/>
      <c r="AF12" s="91"/>
      <c r="AG12" s="91"/>
      <c r="AH12" s="68"/>
      <c r="AI12" s="91"/>
      <c r="AJ12" s="91"/>
      <c r="AK12" s="94"/>
      <c r="AL12" s="68"/>
      <c r="AM12" s="91"/>
      <c r="AN12" s="91"/>
      <c r="AO12" s="94"/>
      <c r="AP12" s="68"/>
      <c r="AQ12" s="91"/>
      <c r="AR12" s="94"/>
      <c r="AS12" s="68"/>
      <c r="AT12" s="91"/>
      <c r="AU12" s="94"/>
      <c r="AV12" s="3"/>
      <c r="AW12" s="91"/>
      <c r="AX12" s="91"/>
      <c r="AY12" s="91"/>
      <c r="AZ12" s="68"/>
      <c r="BA12" s="91"/>
      <c r="BB12" s="91"/>
      <c r="BC12" s="91"/>
      <c r="BD12" s="99" t="str">
        <f t="shared" si="0"/>
        <v xml:space="preserve"> </v>
      </c>
      <c r="BF12" s="23" t="str">
        <f t="shared" ref="BF12:BF50" si="55">IF(ISBLANK($A12)," ",SUM(BL12:BT12,CV12:CY12))</f>
        <v xml:space="preserve"> </v>
      </c>
      <c r="BG12" s="23" t="str">
        <f t="shared" ref="BG12:BG50" si="56">IF(ISBLANK($A12)," ",SUM(BU12:CB12,CZ12:DB12))</f>
        <v xml:space="preserve"> </v>
      </c>
      <c r="BH12" s="23" t="str">
        <f t="shared" ref="BH12:BH50" si="57">IF(ISBLANK($A12)," ",SUM(CC12:CN12,DC12:DE12))</f>
        <v xml:space="preserve"> </v>
      </c>
      <c r="BI12" s="23" t="str">
        <f t="shared" ref="BI12:BI50" si="58">IF(ISBLANK($A12)," ",SUM(CO12:CU12,DF12:DI12))</f>
        <v xml:space="preserve"> </v>
      </c>
      <c r="BJ12" s="23" t="str">
        <f t="shared" ref="BJ12:BJ50" si="59">IF(ISBLANK($A12)," ",SUM(DJ12:DM12))</f>
        <v xml:space="preserve"> </v>
      </c>
      <c r="BL12" s="4" t="str">
        <f t="shared" si="1"/>
        <v xml:space="preserve"> </v>
      </c>
      <c r="BM12" s="4" t="str">
        <f t="shared" si="2"/>
        <v xml:space="preserve"> </v>
      </c>
      <c r="BN12" s="4" t="str">
        <f t="shared" si="3"/>
        <v xml:space="preserve"> </v>
      </c>
      <c r="BO12" s="4" t="str">
        <f t="shared" si="4"/>
        <v xml:space="preserve"> </v>
      </c>
      <c r="BP12" s="4" t="str">
        <f t="shared" si="5"/>
        <v xml:space="preserve"> </v>
      </c>
      <c r="BQ12" s="4" t="str">
        <f t="shared" si="6"/>
        <v xml:space="preserve"> </v>
      </c>
      <c r="BR12" s="4" t="str">
        <f t="shared" si="7"/>
        <v xml:space="preserve"> </v>
      </c>
      <c r="BS12" s="4" t="str">
        <f t="shared" si="8"/>
        <v xml:space="preserve"> </v>
      </c>
      <c r="BT12" s="4" t="str">
        <f t="shared" si="9"/>
        <v xml:space="preserve"> </v>
      </c>
      <c r="BU12" s="4" t="str">
        <f t="shared" si="10"/>
        <v xml:space="preserve"> </v>
      </c>
      <c r="BV12" s="4" t="str">
        <f t="shared" si="11"/>
        <v xml:space="preserve"> </v>
      </c>
      <c r="BW12" s="4" t="str">
        <f t="shared" si="12"/>
        <v xml:space="preserve"> </v>
      </c>
      <c r="BX12" s="4" t="str">
        <f t="shared" si="13"/>
        <v xml:space="preserve"> </v>
      </c>
      <c r="BY12" s="4" t="str">
        <f t="shared" si="14"/>
        <v xml:space="preserve"> </v>
      </c>
      <c r="BZ12" s="4" t="str">
        <f t="shared" si="15"/>
        <v xml:space="preserve"> </v>
      </c>
      <c r="CA12" s="4" t="str">
        <f t="shared" si="16"/>
        <v xml:space="preserve"> </v>
      </c>
      <c r="CB12" s="4" t="str">
        <f t="shared" si="17"/>
        <v xml:space="preserve"> </v>
      </c>
      <c r="CC12" s="4" t="str">
        <f t="shared" si="18"/>
        <v xml:space="preserve"> </v>
      </c>
      <c r="CD12" s="4" t="str">
        <f t="shared" si="19"/>
        <v xml:space="preserve"> </v>
      </c>
      <c r="CE12" s="4" t="str">
        <f t="shared" si="20"/>
        <v xml:space="preserve"> </v>
      </c>
      <c r="CF12" s="4" t="str">
        <f t="shared" si="21"/>
        <v xml:space="preserve"> </v>
      </c>
      <c r="CG12" s="4" t="str">
        <f t="shared" si="22"/>
        <v xml:space="preserve"> </v>
      </c>
      <c r="CH12" s="4" t="str">
        <f t="shared" si="23"/>
        <v xml:space="preserve"> </v>
      </c>
      <c r="CI12" s="4" t="str">
        <f t="shared" si="24"/>
        <v xml:space="preserve"> </v>
      </c>
      <c r="CJ12" s="4" t="str">
        <f t="shared" si="25"/>
        <v xml:space="preserve"> </v>
      </c>
      <c r="CK12" s="4" t="str">
        <f t="shared" si="26"/>
        <v xml:space="preserve"> </v>
      </c>
      <c r="CL12" s="4" t="str">
        <f t="shared" si="27"/>
        <v xml:space="preserve"> </v>
      </c>
      <c r="CM12" s="4" t="str">
        <f t="shared" si="28"/>
        <v xml:space="preserve"> </v>
      </c>
      <c r="CN12" s="4" t="str">
        <f t="shared" si="29"/>
        <v xml:space="preserve"> </v>
      </c>
      <c r="CO12" s="4" t="str">
        <f t="shared" si="30"/>
        <v xml:space="preserve"> </v>
      </c>
      <c r="CP12" s="4" t="str">
        <f t="shared" si="31"/>
        <v xml:space="preserve"> </v>
      </c>
      <c r="CQ12" s="4" t="str">
        <f t="shared" si="32"/>
        <v xml:space="preserve"> </v>
      </c>
      <c r="CR12" s="4" t="str">
        <f t="shared" si="33"/>
        <v xml:space="preserve"> </v>
      </c>
      <c r="CS12" s="4" t="str">
        <f t="shared" si="34"/>
        <v xml:space="preserve"> </v>
      </c>
      <c r="CT12" s="4" t="str">
        <f t="shared" si="35"/>
        <v xml:space="preserve"> </v>
      </c>
      <c r="CU12" s="4" t="str">
        <f t="shared" si="36"/>
        <v xml:space="preserve"> </v>
      </c>
      <c r="CV12" s="4" t="str">
        <f t="shared" si="37"/>
        <v xml:space="preserve"> </v>
      </c>
      <c r="CW12" s="4" t="str">
        <f t="shared" si="38"/>
        <v xml:space="preserve"> </v>
      </c>
      <c r="CX12" s="4" t="str">
        <f t="shared" si="39"/>
        <v xml:space="preserve"> </v>
      </c>
      <c r="CY12" s="4" t="str">
        <f t="shared" si="40"/>
        <v xml:space="preserve"> </v>
      </c>
      <c r="CZ12" s="4" t="str">
        <f t="shared" si="41"/>
        <v xml:space="preserve"> </v>
      </c>
      <c r="DA12" s="4" t="str">
        <f t="shared" si="42"/>
        <v xml:space="preserve"> </v>
      </c>
      <c r="DB12" s="4" t="str">
        <f t="shared" si="43"/>
        <v xml:space="preserve"> </v>
      </c>
      <c r="DC12" s="4" t="str">
        <f t="shared" si="44"/>
        <v xml:space="preserve"> </v>
      </c>
      <c r="DD12" s="4" t="str">
        <f t="shared" si="45"/>
        <v xml:space="preserve"> </v>
      </c>
      <c r="DE12" s="4" t="str">
        <f t="shared" si="46"/>
        <v xml:space="preserve"> </v>
      </c>
      <c r="DF12" s="4" t="str">
        <f t="shared" si="47"/>
        <v xml:space="preserve"> </v>
      </c>
      <c r="DG12" s="4" t="str">
        <f t="shared" si="48"/>
        <v xml:space="preserve"> </v>
      </c>
      <c r="DH12" s="4" t="str">
        <f t="shared" si="49"/>
        <v xml:space="preserve"> </v>
      </c>
      <c r="DI12" s="4" t="str">
        <f t="shared" si="50"/>
        <v xml:space="preserve"> </v>
      </c>
      <c r="DJ12" s="4" t="str">
        <f t="shared" si="51"/>
        <v xml:space="preserve"> </v>
      </c>
      <c r="DK12" s="4" t="str">
        <f t="shared" si="52"/>
        <v xml:space="preserve"> </v>
      </c>
      <c r="DL12" s="4" t="str">
        <f t="shared" si="53"/>
        <v xml:space="preserve"> </v>
      </c>
      <c r="DM12" s="4" t="str">
        <f t="shared" si="54"/>
        <v xml:space="preserve"> </v>
      </c>
      <c r="DN12" s="15" t="str">
        <f t="shared" ref="DN12:DN50" si="60">IF(ISBLANK($A12)," ",SUM(BL12:DM12))</f>
        <v xml:space="preserve"> </v>
      </c>
    </row>
    <row r="13" spans="1:121">
      <c r="A13" s="85"/>
      <c r="B13" s="68"/>
      <c r="C13" s="91"/>
      <c r="D13" s="91"/>
      <c r="E13" s="91"/>
      <c r="F13" s="94"/>
      <c r="G13" s="68"/>
      <c r="H13" s="91"/>
      <c r="I13" s="91"/>
      <c r="J13" s="94"/>
      <c r="K13" s="68"/>
      <c r="L13" s="3"/>
      <c r="M13" s="91"/>
      <c r="N13" s="94"/>
      <c r="O13" s="68"/>
      <c r="P13" s="91"/>
      <c r="Q13" s="91"/>
      <c r="R13" s="94"/>
      <c r="S13" s="68"/>
      <c r="T13" s="91"/>
      <c r="U13" s="105"/>
      <c r="V13" s="94"/>
      <c r="W13" s="68"/>
      <c r="X13" s="3"/>
      <c r="Y13" s="91"/>
      <c r="Z13" s="94"/>
      <c r="AA13" s="68"/>
      <c r="AB13" s="91"/>
      <c r="AC13" s="91"/>
      <c r="AD13" s="94"/>
      <c r="AE13" s="68"/>
      <c r="AF13" s="91"/>
      <c r="AG13" s="91"/>
      <c r="AH13" s="68"/>
      <c r="AI13" s="91"/>
      <c r="AJ13" s="91"/>
      <c r="AK13" s="94"/>
      <c r="AL13" s="68"/>
      <c r="AM13" s="91"/>
      <c r="AN13" s="91"/>
      <c r="AO13" s="94"/>
      <c r="AP13" s="68"/>
      <c r="AQ13" s="91"/>
      <c r="AR13" s="94"/>
      <c r="AS13" s="68"/>
      <c r="AT13" s="91"/>
      <c r="AU13" s="94"/>
      <c r="AV13" s="3"/>
      <c r="AW13" s="91"/>
      <c r="AX13" s="91"/>
      <c r="AY13" s="91"/>
      <c r="AZ13" s="68"/>
      <c r="BA13" s="91"/>
      <c r="BB13" s="91"/>
      <c r="BC13" s="91"/>
      <c r="BD13" s="99" t="str">
        <f t="shared" si="0"/>
        <v xml:space="preserve"> </v>
      </c>
      <c r="BF13" s="23" t="str">
        <f t="shared" si="55"/>
        <v xml:space="preserve"> </v>
      </c>
      <c r="BG13" s="23" t="str">
        <f t="shared" si="56"/>
        <v xml:space="preserve"> </v>
      </c>
      <c r="BH13" s="23" t="str">
        <f t="shared" si="57"/>
        <v xml:space="preserve"> </v>
      </c>
      <c r="BI13" s="23" t="str">
        <f t="shared" si="58"/>
        <v xml:space="preserve"> </v>
      </c>
      <c r="BJ13" s="23" t="str">
        <f t="shared" si="59"/>
        <v xml:space="preserve"> </v>
      </c>
      <c r="BL13" s="4" t="str">
        <f t="shared" si="1"/>
        <v xml:space="preserve"> </v>
      </c>
      <c r="BM13" s="4" t="str">
        <f t="shared" si="2"/>
        <v xml:space="preserve"> </v>
      </c>
      <c r="BN13" s="4" t="str">
        <f t="shared" si="3"/>
        <v xml:space="preserve"> </v>
      </c>
      <c r="BO13" s="4" t="str">
        <f t="shared" si="4"/>
        <v xml:space="preserve"> </v>
      </c>
      <c r="BP13" s="4" t="str">
        <f t="shared" si="5"/>
        <v xml:space="preserve"> </v>
      </c>
      <c r="BQ13" s="4" t="str">
        <f t="shared" si="6"/>
        <v xml:space="preserve"> </v>
      </c>
      <c r="BR13" s="4" t="str">
        <f t="shared" si="7"/>
        <v xml:space="preserve"> </v>
      </c>
      <c r="BS13" s="4" t="str">
        <f t="shared" si="8"/>
        <v xml:space="preserve"> </v>
      </c>
      <c r="BT13" s="4" t="str">
        <f t="shared" si="9"/>
        <v xml:space="preserve"> </v>
      </c>
      <c r="BU13" s="4" t="str">
        <f t="shared" si="10"/>
        <v xml:space="preserve"> </v>
      </c>
      <c r="BV13" s="4" t="str">
        <f t="shared" si="11"/>
        <v xml:space="preserve"> </v>
      </c>
      <c r="BW13" s="4" t="str">
        <f t="shared" si="12"/>
        <v xml:space="preserve"> </v>
      </c>
      <c r="BX13" s="4" t="str">
        <f t="shared" si="13"/>
        <v xml:space="preserve"> </v>
      </c>
      <c r="BY13" s="4" t="str">
        <f t="shared" si="14"/>
        <v xml:space="preserve"> </v>
      </c>
      <c r="BZ13" s="4" t="str">
        <f t="shared" si="15"/>
        <v xml:space="preserve"> </v>
      </c>
      <c r="CA13" s="4" t="str">
        <f t="shared" si="16"/>
        <v xml:space="preserve"> </v>
      </c>
      <c r="CB13" s="4" t="str">
        <f t="shared" si="17"/>
        <v xml:space="preserve"> </v>
      </c>
      <c r="CC13" s="4" t="str">
        <f t="shared" si="18"/>
        <v xml:space="preserve"> </v>
      </c>
      <c r="CD13" s="4" t="str">
        <f t="shared" si="19"/>
        <v xml:space="preserve"> </v>
      </c>
      <c r="CE13" s="4" t="str">
        <f t="shared" si="20"/>
        <v xml:space="preserve"> </v>
      </c>
      <c r="CF13" s="4" t="str">
        <f t="shared" si="21"/>
        <v xml:space="preserve"> </v>
      </c>
      <c r="CG13" s="4" t="str">
        <f t="shared" si="22"/>
        <v xml:space="preserve"> </v>
      </c>
      <c r="CH13" s="4" t="str">
        <f t="shared" si="23"/>
        <v xml:space="preserve"> </v>
      </c>
      <c r="CI13" s="4" t="str">
        <f t="shared" si="24"/>
        <v xml:space="preserve"> </v>
      </c>
      <c r="CJ13" s="4" t="str">
        <f t="shared" si="25"/>
        <v xml:space="preserve"> </v>
      </c>
      <c r="CK13" s="4" t="str">
        <f t="shared" si="26"/>
        <v xml:space="preserve"> </v>
      </c>
      <c r="CL13" s="4" t="str">
        <f t="shared" si="27"/>
        <v xml:space="preserve"> </v>
      </c>
      <c r="CM13" s="4" t="str">
        <f t="shared" si="28"/>
        <v xml:space="preserve"> </v>
      </c>
      <c r="CN13" s="4" t="str">
        <f t="shared" si="29"/>
        <v xml:space="preserve"> </v>
      </c>
      <c r="CO13" s="4" t="str">
        <f t="shared" si="30"/>
        <v xml:space="preserve"> </v>
      </c>
      <c r="CP13" s="4" t="str">
        <f t="shared" si="31"/>
        <v xml:space="preserve"> </v>
      </c>
      <c r="CQ13" s="4" t="str">
        <f t="shared" si="32"/>
        <v xml:space="preserve"> </v>
      </c>
      <c r="CR13" s="4" t="str">
        <f t="shared" si="33"/>
        <v xml:space="preserve"> </v>
      </c>
      <c r="CS13" s="4" t="str">
        <f t="shared" si="34"/>
        <v xml:space="preserve"> </v>
      </c>
      <c r="CT13" s="4" t="str">
        <f t="shared" si="35"/>
        <v xml:space="preserve"> </v>
      </c>
      <c r="CU13" s="4" t="str">
        <f t="shared" si="36"/>
        <v xml:space="preserve"> </v>
      </c>
      <c r="CV13" s="4" t="str">
        <f t="shared" si="37"/>
        <v xml:space="preserve"> </v>
      </c>
      <c r="CW13" s="4" t="str">
        <f t="shared" si="38"/>
        <v xml:space="preserve"> </v>
      </c>
      <c r="CX13" s="4" t="str">
        <f t="shared" si="39"/>
        <v xml:space="preserve"> </v>
      </c>
      <c r="CY13" s="4" t="str">
        <f t="shared" si="40"/>
        <v xml:space="preserve"> </v>
      </c>
      <c r="CZ13" s="4" t="str">
        <f t="shared" si="41"/>
        <v xml:space="preserve"> </v>
      </c>
      <c r="DA13" s="4" t="str">
        <f t="shared" si="42"/>
        <v xml:space="preserve"> </v>
      </c>
      <c r="DB13" s="4" t="str">
        <f t="shared" si="43"/>
        <v xml:space="preserve"> </v>
      </c>
      <c r="DC13" s="4" t="str">
        <f t="shared" si="44"/>
        <v xml:space="preserve"> </v>
      </c>
      <c r="DD13" s="4" t="str">
        <f t="shared" si="45"/>
        <v xml:space="preserve"> </v>
      </c>
      <c r="DE13" s="4" t="str">
        <f t="shared" si="46"/>
        <v xml:space="preserve"> </v>
      </c>
      <c r="DF13" s="4" t="str">
        <f t="shared" si="47"/>
        <v xml:space="preserve"> </v>
      </c>
      <c r="DG13" s="4" t="str">
        <f t="shared" si="48"/>
        <v xml:space="preserve"> </v>
      </c>
      <c r="DH13" s="4" t="str">
        <f t="shared" si="49"/>
        <v xml:space="preserve"> </v>
      </c>
      <c r="DI13" s="4" t="str">
        <f t="shared" si="50"/>
        <v xml:space="preserve"> </v>
      </c>
      <c r="DJ13" s="4" t="str">
        <f t="shared" si="51"/>
        <v xml:space="preserve"> </v>
      </c>
      <c r="DK13" s="4" t="str">
        <f t="shared" si="52"/>
        <v xml:space="preserve"> </v>
      </c>
      <c r="DL13" s="4" t="str">
        <f t="shared" si="53"/>
        <v xml:space="preserve"> </v>
      </c>
      <c r="DM13" s="4" t="str">
        <f t="shared" si="54"/>
        <v xml:space="preserve"> </v>
      </c>
      <c r="DN13" s="15" t="str">
        <f t="shared" si="60"/>
        <v xml:space="preserve"> </v>
      </c>
    </row>
    <row r="14" spans="1:121">
      <c r="A14" s="85"/>
      <c r="B14" s="68"/>
      <c r="C14" s="91"/>
      <c r="D14" s="91"/>
      <c r="E14" s="91"/>
      <c r="F14" s="94"/>
      <c r="G14" s="68"/>
      <c r="H14" s="91"/>
      <c r="I14" s="91"/>
      <c r="J14" s="94"/>
      <c r="K14" s="68"/>
      <c r="L14" s="3"/>
      <c r="M14" s="91"/>
      <c r="N14" s="94"/>
      <c r="O14" s="68"/>
      <c r="P14" s="91"/>
      <c r="Q14" s="91"/>
      <c r="R14" s="94"/>
      <c r="S14" s="68"/>
      <c r="T14" s="91"/>
      <c r="U14" s="105"/>
      <c r="V14" s="94"/>
      <c r="W14" s="68"/>
      <c r="X14" s="3"/>
      <c r="Y14" s="91"/>
      <c r="Z14" s="94"/>
      <c r="AA14" s="68"/>
      <c r="AB14" s="91"/>
      <c r="AC14" s="91"/>
      <c r="AD14" s="94"/>
      <c r="AE14" s="68"/>
      <c r="AF14" s="91"/>
      <c r="AG14" s="91"/>
      <c r="AH14" s="68"/>
      <c r="AI14" s="91"/>
      <c r="AJ14" s="91"/>
      <c r="AK14" s="94"/>
      <c r="AL14" s="68"/>
      <c r="AM14" s="91"/>
      <c r="AN14" s="91"/>
      <c r="AO14" s="94"/>
      <c r="AP14" s="68"/>
      <c r="AQ14" s="91"/>
      <c r="AR14" s="94"/>
      <c r="AS14" s="68"/>
      <c r="AT14" s="91"/>
      <c r="AU14" s="94"/>
      <c r="AV14" s="3"/>
      <c r="AW14" s="91"/>
      <c r="AX14" s="91"/>
      <c r="AY14" s="91"/>
      <c r="AZ14" s="68"/>
      <c r="BA14" s="91"/>
      <c r="BB14" s="91"/>
      <c r="BC14" s="91"/>
      <c r="BD14" s="99" t="str">
        <f t="shared" si="0"/>
        <v xml:space="preserve"> </v>
      </c>
      <c r="BF14" s="23" t="str">
        <f t="shared" si="55"/>
        <v xml:space="preserve"> </v>
      </c>
      <c r="BG14" s="23" t="str">
        <f t="shared" si="56"/>
        <v xml:space="preserve"> </v>
      </c>
      <c r="BH14" s="23" t="str">
        <f t="shared" si="57"/>
        <v xml:space="preserve"> </v>
      </c>
      <c r="BI14" s="23" t="str">
        <f t="shared" si="58"/>
        <v xml:space="preserve"> </v>
      </c>
      <c r="BJ14" s="23" t="str">
        <f t="shared" si="59"/>
        <v xml:space="preserve"> </v>
      </c>
      <c r="BL14" s="4" t="str">
        <f t="shared" si="1"/>
        <v xml:space="preserve"> </v>
      </c>
      <c r="BM14" s="4" t="str">
        <f t="shared" si="2"/>
        <v xml:space="preserve"> </v>
      </c>
      <c r="BN14" s="4" t="str">
        <f t="shared" si="3"/>
        <v xml:space="preserve"> </v>
      </c>
      <c r="BO14" s="4" t="str">
        <f t="shared" si="4"/>
        <v xml:space="preserve"> </v>
      </c>
      <c r="BP14" s="4" t="str">
        <f t="shared" si="5"/>
        <v xml:space="preserve"> </v>
      </c>
      <c r="BQ14" s="4" t="str">
        <f t="shared" si="6"/>
        <v xml:space="preserve"> </v>
      </c>
      <c r="BR14" s="4" t="str">
        <f t="shared" si="7"/>
        <v xml:space="preserve"> </v>
      </c>
      <c r="BS14" s="4" t="str">
        <f t="shared" si="8"/>
        <v xml:space="preserve"> </v>
      </c>
      <c r="BT14" s="4" t="str">
        <f t="shared" si="9"/>
        <v xml:space="preserve"> </v>
      </c>
      <c r="BU14" s="4" t="str">
        <f t="shared" si="10"/>
        <v xml:space="preserve"> </v>
      </c>
      <c r="BV14" s="4" t="str">
        <f t="shared" si="11"/>
        <v xml:space="preserve"> </v>
      </c>
      <c r="BW14" s="4" t="str">
        <f t="shared" si="12"/>
        <v xml:space="preserve"> </v>
      </c>
      <c r="BX14" s="4" t="str">
        <f t="shared" si="13"/>
        <v xml:space="preserve"> </v>
      </c>
      <c r="BY14" s="4" t="str">
        <f t="shared" si="14"/>
        <v xml:space="preserve"> </v>
      </c>
      <c r="BZ14" s="4" t="str">
        <f t="shared" si="15"/>
        <v xml:space="preserve"> </v>
      </c>
      <c r="CA14" s="4" t="str">
        <f t="shared" si="16"/>
        <v xml:space="preserve"> </v>
      </c>
      <c r="CB14" s="4" t="str">
        <f t="shared" si="17"/>
        <v xml:space="preserve"> </v>
      </c>
      <c r="CC14" s="4" t="str">
        <f t="shared" si="18"/>
        <v xml:space="preserve"> </v>
      </c>
      <c r="CD14" s="4" t="str">
        <f t="shared" si="19"/>
        <v xml:space="preserve"> </v>
      </c>
      <c r="CE14" s="4" t="str">
        <f t="shared" si="20"/>
        <v xml:space="preserve"> </v>
      </c>
      <c r="CF14" s="4" t="str">
        <f t="shared" si="21"/>
        <v xml:space="preserve"> </v>
      </c>
      <c r="CG14" s="4" t="str">
        <f t="shared" si="22"/>
        <v xml:space="preserve"> </v>
      </c>
      <c r="CH14" s="4" t="str">
        <f t="shared" si="23"/>
        <v xml:space="preserve"> </v>
      </c>
      <c r="CI14" s="4" t="str">
        <f t="shared" si="24"/>
        <v xml:space="preserve"> </v>
      </c>
      <c r="CJ14" s="4" t="str">
        <f t="shared" si="25"/>
        <v xml:space="preserve"> </v>
      </c>
      <c r="CK14" s="4" t="str">
        <f t="shared" si="26"/>
        <v xml:space="preserve"> </v>
      </c>
      <c r="CL14" s="4" t="str">
        <f t="shared" si="27"/>
        <v xml:space="preserve"> </v>
      </c>
      <c r="CM14" s="4" t="str">
        <f t="shared" si="28"/>
        <v xml:space="preserve"> </v>
      </c>
      <c r="CN14" s="4" t="str">
        <f t="shared" si="29"/>
        <v xml:space="preserve"> </v>
      </c>
      <c r="CO14" s="4" t="str">
        <f t="shared" si="30"/>
        <v xml:space="preserve"> </v>
      </c>
      <c r="CP14" s="4" t="str">
        <f t="shared" si="31"/>
        <v xml:space="preserve"> </v>
      </c>
      <c r="CQ14" s="4" t="str">
        <f t="shared" si="32"/>
        <v xml:space="preserve"> </v>
      </c>
      <c r="CR14" s="4" t="str">
        <f t="shared" si="33"/>
        <v xml:space="preserve"> </v>
      </c>
      <c r="CS14" s="4" t="str">
        <f t="shared" si="34"/>
        <v xml:space="preserve"> </v>
      </c>
      <c r="CT14" s="4" t="str">
        <f t="shared" si="35"/>
        <v xml:space="preserve"> </v>
      </c>
      <c r="CU14" s="4" t="str">
        <f t="shared" si="36"/>
        <v xml:space="preserve"> </v>
      </c>
      <c r="CV14" s="4" t="str">
        <f t="shared" si="37"/>
        <v xml:space="preserve"> </v>
      </c>
      <c r="CW14" s="4" t="str">
        <f t="shared" si="38"/>
        <v xml:space="preserve"> </v>
      </c>
      <c r="CX14" s="4" t="str">
        <f t="shared" si="39"/>
        <v xml:space="preserve"> </v>
      </c>
      <c r="CY14" s="4" t="str">
        <f t="shared" si="40"/>
        <v xml:space="preserve"> </v>
      </c>
      <c r="CZ14" s="4" t="str">
        <f t="shared" si="41"/>
        <v xml:space="preserve"> </v>
      </c>
      <c r="DA14" s="4" t="str">
        <f t="shared" si="42"/>
        <v xml:space="preserve"> </v>
      </c>
      <c r="DB14" s="4" t="str">
        <f t="shared" si="43"/>
        <v xml:space="preserve"> </v>
      </c>
      <c r="DC14" s="4" t="str">
        <f t="shared" si="44"/>
        <v xml:space="preserve"> </v>
      </c>
      <c r="DD14" s="4" t="str">
        <f t="shared" si="45"/>
        <v xml:space="preserve"> </v>
      </c>
      <c r="DE14" s="4" t="str">
        <f t="shared" si="46"/>
        <v xml:space="preserve"> </v>
      </c>
      <c r="DF14" s="4" t="str">
        <f t="shared" si="47"/>
        <v xml:space="preserve"> </v>
      </c>
      <c r="DG14" s="4" t="str">
        <f t="shared" si="48"/>
        <v xml:space="preserve"> </v>
      </c>
      <c r="DH14" s="4" t="str">
        <f t="shared" si="49"/>
        <v xml:space="preserve"> </v>
      </c>
      <c r="DI14" s="4" t="str">
        <f t="shared" si="50"/>
        <v xml:space="preserve"> </v>
      </c>
      <c r="DJ14" s="4" t="str">
        <f t="shared" si="51"/>
        <v xml:space="preserve"> </v>
      </c>
      <c r="DK14" s="4" t="str">
        <f t="shared" si="52"/>
        <v xml:space="preserve"> </v>
      </c>
      <c r="DL14" s="4" t="str">
        <f t="shared" si="53"/>
        <v xml:space="preserve"> </v>
      </c>
      <c r="DM14" s="4" t="str">
        <f t="shared" si="54"/>
        <v xml:space="preserve"> </v>
      </c>
      <c r="DN14" s="15" t="str">
        <f t="shared" si="60"/>
        <v xml:space="preserve"> </v>
      </c>
    </row>
    <row r="15" spans="1:121">
      <c r="A15" s="85"/>
      <c r="B15" s="68"/>
      <c r="C15" s="91"/>
      <c r="D15" s="91"/>
      <c r="E15" s="91"/>
      <c r="F15" s="94"/>
      <c r="G15" s="68"/>
      <c r="H15" s="91"/>
      <c r="I15" s="91"/>
      <c r="J15" s="94"/>
      <c r="K15" s="68"/>
      <c r="L15" s="3"/>
      <c r="M15" s="91"/>
      <c r="N15" s="94"/>
      <c r="O15" s="68"/>
      <c r="P15" s="91"/>
      <c r="Q15" s="91"/>
      <c r="R15" s="94"/>
      <c r="S15" s="68"/>
      <c r="T15" s="91"/>
      <c r="U15" s="105"/>
      <c r="V15" s="94"/>
      <c r="W15" s="68"/>
      <c r="X15" s="3"/>
      <c r="Y15" s="91"/>
      <c r="Z15" s="94"/>
      <c r="AA15" s="68"/>
      <c r="AB15" s="91"/>
      <c r="AC15" s="91"/>
      <c r="AD15" s="94"/>
      <c r="AE15" s="68"/>
      <c r="AF15" s="91"/>
      <c r="AG15" s="91"/>
      <c r="AH15" s="68"/>
      <c r="AI15" s="91"/>
      <c r="AJ15" s="91"/>
      <c r="AK15" s="94"/>
      <c r="AL15" s="68"/>
      <c r="AM15" s="91"/>
      <c r="AN15" s="91"/>
      <c r="AO15" s="94"/>
      <c r="AP15" s="68"/>
      <c r="AQ15" s="91"/>
      <c r="AR15" s="94"/>
      <c r="AS15" s="68"/>
      <c r="AT15" s="91"/>
      <c r="AU15" s="94"/>
      <c r="AV15" s="3"/>
      <c r="AW15" s="91"/>
      <c r="AX15" s="91"/>
      <c r="AY15" s="91"/>
      <c r="AZ15" s="68"/>
      <c r="BA15" s="91"/>
      <c r="BB15" s="91"/>
      <c r="BC15" s="91"/>
      <c r="BD15" s="99" t="str">
        <f t="shared" si="0"/>
        <v xml:space="preserve"> </v>
      </c>
      <c r="BF15" s="23" t="str">
        <f t="shared" si="55"/>
        <v xml:space="preserve"> </v>
      </c>
      <c r="BG15" s="23" t="str">
        <f t="shared" si="56"/>
        <v xml:space="preserve"> </v>
      </c>
      <c r="BH15" s="23" t="str">
        <f t="shared" si="57"/>
        <v xml:space="preserve"> </v>
      </c>
      <c r="BI15" s="23" t="str">
        <f t="shared" si="58"/>
        <v xml:space="preserve"> </v>
      </c>
      <c r="BJ15" s="23" t="str">
        <f t="shared" si="59"/>
        <v xml:space="preserve"> </v>
      </c>
      <c r="BL15" s="4" t="str">
        <f t="shared" si="1"/>
        <v xml:space="preserve"> </v>
      </c>
      <c r="BM15" s="4" t="str">
        <f t="shared" si="2"/>
        <v xml:space="preserve"> </v>
      </c>
      <c r="BN15" s="4" t="str">
        <f t="shared" si="3"/>
        <v xml:space="preserve"> </v>
      </c>
      <c r="BO15" s="4" t="str">
        <f t="shared" si="4"/>
        <v xml:space="preserve"> </v>
      </c>
      <c r="BP15" s="4" t="str">
        <f t="shared" si="5"/>
        <v xml:space="preserve"> </v>
      </c>
      <c r="BQ15" s="4" t="str">
        <f t="shared" si="6"/>
        <v xml:space="preserve"> </v>
      </c>
      <c r="BR15" s="4" t="str">
        <f t="shared" si="7"/>
        <v xml:space="preserve"> </v>
      </c>
      <c r="BS15" s="4" t="str">
        <f t="shared" si="8"/>
        <v xml:space="preserve"> </v>
      </c>
      <c r="BT15" s="4" t="str">
        <f t="shared" si="9"/>
        <v xml:space="preserve"> </v>
      </c>
      <c r="BU15" s="4" t="str">
        <f t="shared" si="10"/>
        <v xml:space="preserve"> </v>
      </c>
      <c r="BV15" s="4" t="str">
        <f t="shared" si="11"/>
        <v xml:space="preserve"> </v>
      </c>
      <c r="BW15" s="4" t="str">
        <f t="shared" si="12"/>
        <v xml:space="preserve"> </v>
      </c>
      <c r="BX15" s="4" t="str">
        <f t="shared" si="13"/>
        <v xml:space="preserve"> </v>
      </c>
      <c r="BY15" s="4" t="str">
        <f t="shared" si="14"/>
        <v xml:space="preserve"> </v>
      </c>
      <c r="BZ15" s="4" t="str">
        <f t="shared" si="15"/>
        <v xml:space="preserve"> </v>
      </c>
      <c r="CA15" s="4" t="str">
        <f t="shared" si="16"/>
        <v xml:space="preserve"> </v>
      </c>
      <c r="CB15" s="4" t="str">
        <f t="shared" si="17"/>
        <v xml:space="preserve"> </v>
      </c>
      <c r="CC15" s="4" t="str">
        <f t="shared" si="18"/>
        <v xml:space="preserve"> </v>
      </c>
      <c r="CD15" s="4" t="str">
        <f t="shared" si="19"/>
        <v xml:space="preserve"> </v>
      </c>
      <c r="CE15" s="4" t="str">
        <f t="shared" si="20"/>
        <v xml:space="preserve"> </v>
      </c>
      <c r="CF15" s="4" t="str">
        <f t="shared" si="21"/>
        <v xml:space="preserve"> </v>
      </c>
      <c r="CG15" s="4" t="str">
        <f t="shared" si="22"/>
        <v xml:space="preserve"> </v>
      </c>
      <c r="CH15" s="4" t="str">
        <f t="shared" si="23"/>
        <v xml:space="preserve"> </v>
      </c>
      <c r="CI15" s="4" t="str">
        <f t="shared" si="24"/>
        <v xml:space="preserve"> </v>
      </c>
      <c r="CJ15" s="4" t="str">
        <f t="shared" si="25"/>
        <v xml:space="preserve"> </v>
      </c>
      <c r="CK15" s="4" t="str">
        <f t="shared" si="26"/>
        <v xml:space="preserve"> </v>
      </c>
      <c r="CL15" s="4" t="str">
        <f t="shared" si="27"/>
        <v xml:space="preserve"> </v>
      </c>
      <c r="CM15" s="4" t="str">
        <f t="shared" si="28"/>
        <v xml:space="preserve"> </v>
      </c>
      <c r="CN15" s="4" t="str">
        <f t="shared" si="29"/>
        <v xml:space="preserve"> </v>
      </c>
      <c r="CO15" s="4" t="str">
        <f t="shared" si="30"/>
        <v xml:space="preserve"> </v>
      </c>
      <c r="CP15" s="4" t="str">
        <f t="shared" si="31"/>
        <v xml:space="preserve"> </v>
      </c>
      <c r="CQ15" s="4" t="str">
        <f t="shared" si="32"/>
        <v xml:space="preserve"> </v>
      </c>
      <c r="CR15" s="4" t="str">
        <f t="shared" si="33"/>
        <v xml:space="preserve"> </v>
      </c>
      <c r="CS15" s="4" t="str">
        <f t="shared" si="34"/>
        <v xml:space="preserve"> </v>
      </c>
      <c r="CT15" s="4" t="str">
        <f t="shared" si="35"/>
        <v xml:space="preserve"> </v>
      </c>
      <c r="CU15" s="4" t="str">
        <f t="shared" si="36"/>
        <v xml:space="preserve"> </v>
      </c>
      <c r="CV15" s="4" t="str">
        <f t="shared" si="37"/>
        <v xml:space="preserve"> </v>
      </c>
      <c r="CW15" s="4" t="str">
        <f t="shared" si="38"/>
        <v xml:space="preserve"> </v>
      </c>
      <c r="CX15" s="4" t="str">
        <f t="shared" si="39"/>
        <v xml:space="preserve"> </v>
      </c>
      <c r="CY15" s="4" t="str">
        <f t="shared" si="40"/>
        <v xml:space="preserve"> </v>
      </c>
      <c r="CZ15" s="4" t="str">
        <f t="shared" si="41"/>
        <v xml:space="preserve"> </v>
      </c>
      <c r="DA15" s="4" t="str">
        <f t="shared" si="42"/>
        <v xml:space="preserve"> </v>
      </c>
      <c r="DB15" s="4" t="str">
        <f t="shared" si="43"/>
        <v xml:space="preserve"> </v>
      </c>
      <c r="DC15" s="4" t="str">
        <f t="shared" si="44"/>
        <v xml:space="preserve"> </v>
      </c>
      <c r="DD15" s="4" t="str">
        <f t="shared" si="45"/>
        <v xml:space="preserve"> </v>
      </c>
      <c r="DE15" s="4" t="str">
        <f t="shared" si="46"/>
        <v xml:space="preserve"> </v>
      </c>
      <c r="DF15" s="4" t="str">
        <f t="shared" si="47"/>
        <v xml:space="preserve"> </v>
      </c>
      <c r="DG15" s="4" t="str">
        <f t="shared" si="48"/>
        <v xml:space="preserve"> </v>
      </c>
      <c r="DH15" s="4" t="str">
        <f t="shared" si="49"/>
        <v xml:space="preserve"> </v>
      </c>
      <c r="DI15" s="4" t="str">
        <f t="shared" si="50"/>
        <v xml:space="preserve"> </v>
      </c>
      <c r="DJ15" s="4" t="str">
        <f t="shared" si="51"/>
        <v xml:space="preserve"> </v>
      </c>
      <c r="DK15" s="4" t="str">
        <f t="shared" si="52"/>
        <v xml:space="preserve"> </v>
      </c>
      <c r="DL15" s="4" t="str">
        <f t="shared" si="53"/>
        <v xml:space="preserve"> </v>
      </c>
      <c r="DM15" s="4" t="str">
        <f t="shared" si="54"/>
        <v xml:space="preserve"> </v>
      </c>
      <c r="DN15" s="15" t="str">
        <f t="shared" si="60"/>
        <v xml:space="preserve"> </v>
      </c>
    </row>
    <row r="16" spans="1:121">
      <c r="A16" s="85"/>
      <c r="B16" s="68"/>
      <c r="C16" s="91"/>
      <c r="D16" s="91"/>
      <c r="E16" s="91"/>
      <c r="F16" s="94"/>
      <c r="G16" s="68"/>
      <c r="H16" s="91"/>
      <c r="I16" s="91"/>
      <c r="J16" s="94"/>
      <c r="K16" s="68"/>
      <c r="L16" s="3"/>
      <c r="M16" s="91"/>
      <c r="N16" s="94"/>
      <c r="O16" s="68"/>
      <c r="P16" s="91"/>
      <c r="Q16" s="91"/>
      <c r="R16" s="94"/>
      <c r="S16" s="68"/>
      <c r="T16" s="91"/>
      <c r="U16" s="105"/>
      <c r="V16" s="94"/>
      <c r="W16" s="68"/>
      <c r="X16" s="3"/>
      <c r="Y16" s="91"/>
      <c r="Z16" s="94"/>
      <c r="AA16" s="68"/>
      <c r="AB16" s="91"/>
      <c r="AC16" s="91"/>
      <c r="AD16" s="94"/>
      <c r="AE16" s="68"/>
      <c r="AF16" s="91"/>
      <c r="AG16" s="91"/>
      <c r="AH16" s="68"/>
      <c r="AI16" s="91"/>
      <c r="AJ16" s="91"/>
      <c r="AK16" s="94"/>
      <c r="AL16" s="68"/>
      <c r="AM16" s="91"/>
      <c r="AN16" s="91"/>
      <c r="AO16" s="94"/>
      <c r="AP16" s="68"/>
      <c r="AQ16" s="91"/>
      <c r="AR16" s="94"/>
      <c r="AS16" s="68"/>
      <c r="AT16" s="91"/>
      <c r="AU16" s="94"/>
      <c r="AV16" s="3"/>
      <c r="AW16" s="91"/>
      <c r="AX16" s="91"/>
      <c r="AY16" s="91"/>
      <c r="AZ16" s="68"/>
      <c r="BA16" s="91"/>
      <c r="BB16" s="91"/>
      <c r="BC16" s="91"/>
      <c r="BD16" s="99" t="str">
        <f t="shared" si="0"/>
        <v xml:space="preserve"> </v>
      </c>
      <c r="BF16" s="23" t="str">
        <f t="shared" si="55"/>
        <v xml:space="preserve"> </v>
      </c>
      <c r="BG16" s="23" t="str">
        <f t="shared" si="56"/>
        <v xml:space="preserve"> </v>
      </c>
      <c r="BH16" s="23" t="str">
        <f t="shared" si="57"/>
        <v xml:space="preserve"> </v>
      </c>
      <c r="BI16" s="23" t="str">
        <f t="shared" si="58"/>
        <v xml:space="preserve"> </v>
      </c>
      <c r="BJ16" s="23" t="str">
        <f t="shared" si="59"/>
        <v xml:space="preserve"> </v>
      </c>
      <c r="BL16" s="4" t="str">
        <f t="shared" si="1"/>
        <v xml:space="preserve"> </v>
      </c>
      <c r="BM16" s="4" t="str">
        <f t="shared" si="2"/>
        <v xml:space="preserve"> </v>
      </c>
      <c r="BN16" s="4" t="str">
        <f t="shared" si="3"/>
        <v xml:space="preserve"> </v>
      </c>
      <c r="BO16" s="4" t="str">
        <f t="shared" si="4"/>
        <v xml:space="preserve"> </v>
      </c>
      <c r="BP16" s="4" t="str">
        <f t="shared" si="5"/>
        <v xml:space="preserve"> </v>
      </c>
      <c r="BQ16" s="4" t="str">
        <f t="shared" si="6"/>
        <v xml:space="preserve"> </v>
      </c>
      <c r="BR16" s="4" t="str">
        <f t="shared" si="7"/>
        <v xml:space="preserve"> </v>
      </c>
      <c r="BS16" s="4" t="str">
        <f t="shared" si="8"/>
        <v xml:space="preserve"> </v>
      </c>
      <c r="BT16" s="4" t="str">
        <f t="shared" si="9"/>
        <v xml:space="preserve"> </v>
      </c>
      <c r="BU16" s="4" t="str">
        <f t="shared" si="10"/>
        <v xml:space="preserve"> </v>
      </c>
      <c r="BV16" s="4" t="str">
        <f t="shared" si="11"/>
        <v xml:space="preserve"> </v>
      </c>
      <c r="BW16" s="4" t="str">
        <f t="shared" si="12"/>
        <v xml:space="preserve"> </v>
      </c>
      <c r="BX16" s="4" t="str">
        <f t="shared" si="13"/>
        <v xml:space="preserve"> </v>
      </c>
      <c r="BY16" s="4" t="str">
        <f t="shared" si="14"/>
        <v xml:space="preserve"> </v>
      </c>
      <c r="BZ16" s="4" t="str">
        <f t="shared" si="15"/>
        <v xml:space="preserve"> </v>
      </c>
      <c r="CA16" s="4" t="str">
        <f t="shared" si="16"/>
        <v xml:space="preserve"> </v>
      </c>
      <c r="CB16" s="4" t="str">
        <f t="shared" si="17"/>
        <v xml:space="preserve"> </v>
      </c>
      <c r="CC16" s="4" t="str">
        <f t="shared" si="18"/>
        <v xml:space="preserve"> </v>
      </c>
      <c r="CD16" s="4" t="str">
        <f t="shared" si="19"/>
        <v xml:space="preserve"> </v>
      </c>
      <c r="CE16" s="4" t="str">
        <f t="shared" si="20"/>
        <v xml:space="preserve"> </v>
      </c>
      <c r="CF16" s="4" t="str">
        <f t="shared" si="21"/>
        <v xml:space="preserve"> </v>
      </c>
      <c r="CG16" s="4" t="str">
        <f t="shared" si="22"/>
        <v xml:space="preserve"> </v>
      </c>
      <c r="CH16" s="4" t="str">
        <f t="shared" si="23"/>
        <v xml:space="preserve"> </v>
      </c>
      <c r="CI16" s="4" t="str">
        <f t="shared" si="24"/>
        <v xml:space="preserve"> </v>
      </c>
      <c r="CJ16" s="4" t="str">
        <f t="shared" si="25"/>
        <v xml:space="preserve"> </v>
      </c>
      <c r="CK16" s="4" t="str">
        <f t="shared" si="26"/>
        <v xml:space="preserve"> </v>
      </c>
      <c r="CL16" s="4" t="str">
        <f t="shared" si="27"/>
        <v xml:space="preserve"> </v>
      </c>
      <c r="CM16" s="4" t="str">
        <f t="shared" si="28"/>
        <v xml:space="preserve"> </v>
      </c>
      <c r="CN16" s="4" t="str">
        <f t="shared" si="29"/>
        <v xml:space="preserve"> </v>
      </c>
      <c r="CO16" s="4" t="str">
        <f t="shared" si="30"/>
        <v xml:space="preserve"> </v>
      </c>
      <c r="CP16" s="4" t="str">
        <f t="shared" si="31"/>
        <v xml:space="preserve"> </v>
      </c>
      <c r="CQ16" s="4" t="str">
        <f t="shared" si="32"/>
        <v xml:space="preserve"> </v>
      </c>
      <c r="CR16" s="4" t="str">
        <f t="shared" si="33"/>
        <v xml:space="preserve"> </v>
      </c>
      <c r="CS16" s="4" t="str">
        <f t="shared" si="34"/>
        <v xml:space="preserve"> </v>
      </c>
      <c r="CT16" s="4" t="str">
        <f t="shared" si="35"/>
        <v xml:space="preserve"> </v>
      </c>
      <c r="CU16" s="4" t="str">
        <f t="shared" si="36"/>
        <v xml:space="preserve"> </v>
      </c>
      <c r="CV16" s="4" t="str">
        <f t="shared" si="37"/>
        <v xml:space="preserve"> </v>
      </c>
      <c r="CW16" s="4" t="str">
        <f t="shared" si="38"/>
        <v xml:space="preserve"> </v>
      </c>
      <c r="CX16" s="4" t="str">
        <f t="shared" si="39"/>
        <v xml:space="preserve"> </v>
      </c>
      <c r="CY16" s="4" t="str">
        <f t="shared" si="40"/>
        <v xml:space="preserve"> </v>
      </c>
      <c r="CZ16" s="4" t="str">
        <f t="shared" si="41"/>
        <v xml:space="preserve"> </v>
      </c>
      <c r="DA16" s="4" t="str">
        <f t="shared" si="42"/>
        <v xml:space="preserve"> </v>
      </c>
      <c r="DB16" s="4" t="str">
        <f t="shared" si="43"/>
        <v xml:space="preserve"> </v>
      </c>
      <c r="DC16" s="4" t="str">
        <f t="shared" si="44"/>
        <v xml:space="preserve"> </v>
      </c>
      <c r="DD16" s="4" t="str">
        <f t="shared" si="45"/>
        <v xml:space="preserve"> </v>
      </c>
      <c r="DE16" s="4" t="str">
        <f t="shared" si="46"/>
        <v xml:space="preserve"> </v>
      </c>
      <c r="DF16" s="4" t="str">
        <f t="shared" si="47"/>
        <v xml:space="preserve"> </v>
      </c>
      <c r="DG16" s="4" t="str">
        <f t="shared" si="48"/>
        <v xml:space="preserve"> </v>
      </c>
      <c r="DH16" s="4" t="str">
        <f t="shared" si="49"/>
        <v xml:space="preserve"> </v>
      </c>
      <c r="DI16" s="4" t="str">
        <f t="shared" si="50"/>
        <v xml:space="preserve"> </v>
      </c>
      <c r="DJ16" s="4" t="str">
        <f t="shared" si="51"/>
        <v xml:space="preserve"> </v>
      </c>
      <c r="DK16" s="4" t="str">
        <f t="shared" si="52"/>
        <v xml:space="preserve"> </v>
      </c>
      <c r="DL16" s="4" t="str">
        <f t="shared" si="53"/>
        <v xml:space="preserve"> </v>
      </c>
      <c r="DM16" s="4" t="str">
        <f t="shared" si="54"/>
        <v xml:space="preserve"> </v>
      </c>
      <c r="DN16" s="15" t="str">
        <f t="shared" si="60"/>
        <v xml:space="preserve"> </v>
      </c>
    </row>
    <row r="17" spans="1:118">
      <c r="A17" s="85"/>
      <c r="B17" s="68"/>
      <c r="C17" s="91"/>
      <c r="D17" s="91"/>
      <c r="E17" s="91"/>
      <c r="F17" s="94"/>
      <c r="G17" s="68"/>
      <c r="H17" s="91"/>
      <c r="I17" s="91"/>
      <c r="J17" s="94"/>
      <c r="K17" s="68"/>
      <c r="L17" s="3"/>
      <c r="M17" s="91"/>
      <c r="N17" s="94"/>
      <c r="O17" s="68"/>
      <c r="P17" s="91"/>
      <c r="Q17" s="91"/>
      <c r="R17" s="94"/>
      <c r="S17" s="68"/>
      <c r="T17" s="91"/>
      <c r="U17" s="105"/>
      <c r="V17" s="94"/>
      <c r="W17" s="68"/>
      <c r="X17" s="3"/>
      <c r="Y17" s="91"/>
      <c r="Z17" s="94"/>
      <c r="AA17" s="68"/>
      <c r="AB17" s="91"/>
      <c r="AC17" s="91"/>
      <c r="AD17" s="94"/>
      <c r="AE17" s="68"/>
      <c r="AF17" s="91"/>
      <c r="AG17" s="91"/>
      <c r="AH17" s="68"/>
      <c r="AI17" s="91"/>
      <c r="AJ17" s="91"/>
      <c r="AK17" s="94"/>
      <c r="AL17" s="68"/>
      <c r="AM17" s="91"/>
      <c r="AN17" s="91"/>
      <c r="AO17" s="94"/>
      <c r="AP17" s="68"/>
      <c r="AQ17" s="91"/>
      <c r="AR17" s="94"/>
      <c r="AS17" s="68"/>
      <c r="AT17" s="91"/>
      <c r="AU17" s="94"/>
      <c r="AV17" s="3"/>
      <c r="AW17" s="91"/>
      <c r="AX17" s="91"/>
      <c r="AY17" s="91"/>
      <c r="AZ17" s="68"/>
      <c r="BA17" s="91"/>
      <c r="BB17" s="91"/>
      <c r="BC17" s="91"/>
      <c r="BD17" s="99" t="str">
        <f t="shared" si="0"/>
        <v xml:space="preserve"> </v>
      </c>
      <c r="BF17" s="23" t="str">
        <f t="shared" si="55"/>
        <v xml:space="preserve"> </v>
      </c>
      <c r="BG17" s="23" t="str">
        <f t="shared" si="56"/>
        <v xml:space="preserve"> </v>
      </c>
      <c r="BH17" s="23" t="str">
        <f t="shared" si="57"/>
        <v xml:space="preserve"> </v>
      </c>
      <c r="BI17" s="23" t="str">
        <f t="shared" si="58"/>
        <v xml:space="preserve"> </v>
      </c>
      <c r="BJ17" s="23" t="str">
        <f t="shared" si="59"/>
        <v xml:space="preserve"> </v>
      </c>
      <c r="BL17" s="4" t="str">
        <f t="shared" si="1"/>
        <v xml:space="preserve"> </v>
      </c>
      <c r="BM17" s="4" t="str">
        <f t="shared" si="2"/>
        <v xml:space="preserve"> </v>
      </c>
      <c r="BN17" s="4" t="str">
        <f t="shared" si="3"/>
        <v xml:space="preserve"> </v>
      </c>
      <c r="BO17" s="4" t="str">
        <f t="shared" si="4"/>
        <v xml:space="preserve"> </v>
      </c>
      <c r="BP17" s="4" t="str">
        <f t="shared" si="5"/>
        <v xml:space="preserve"> </v>
      </c>
      <c r="BQ17" s="4" t="str">
        <f t="shared" si="6"/>
        <v xml:space="preserve"> </v>
      </c>
      <c r="BR17" s="4" t="str">
        <f t="shared" si="7"/>
        <v xml:space="preserve"> </v>
      </c>
      <c r="BS17" s="4" t="str">
        <f t="shared" si="8"/>
        <v xml:space="preserve"> </v>
      </c>
      <c r="BT17" s="4" t="str">
        <f t="shared" si="9"/>
        <v xml:space="preserve"> </v>
      </c>
      <c r="BU17" s="4" t="str">
        <f t="shared" si="10"/>
        <v xml:space="preserve"> </v>
      </c>
      <c r="BV17" s="4" t="str">
        <f t="shared" si="11"/>
        <v xml:space="preserve"> </v>
      </c>
      <c r="BW17" s="4" t="str">
        <f t="shared" si="12"/>
        <v xml:space="preserve"> </v>
      </c>
      <c r="BX17" s="4" t="str">
        <f t="shared" si="13"/>
        <v xml:space="preserve"> </v>
      </c>
      <c r="BY17" s="4" t="str">
        <f t="shared" si="14"/>
        <v xml:space="preserve"> </v>
      </c>
      <c r="BZ17" s="4" t="str">
        <f t="shared" si="15"/>
        <v xml:space="preserve"> </v>
      </c>
      <c r="CA17" s="4" t="str">
        <f t="shared" si="16"/>
        <v xml:space="preserve"> </v>
      </c>
      <c r="CB17" s="4" t="str">
        <f t="shared" si="17"/>
        <v xml:space="preserve"> </v>
      </c>
      <c r="CC17" s="4" t="str">
        <f t="shared" si="18"/>
        <v xml:space="preserve"> </v>
      </c>
      <c r="CD17" s="4" t="str">
        <f t="shared" si="19"/>
        <v xml:space="preserve"> </v>
      </c>
      <c r="CE17" s="4" t="str">
        <f t="shared" si="20"/>
        <v xml:space="preserve"> </v>
      </c>
      <c r="CF17" s="4" t="str">
        <f t="shared" si="21"/>
        <v xml:space="preserve"> </v>
      </c>
      <c r="CG17" s="4" t="str">
        <f t="shared" si="22"/>
        <v xml:space="preserve"> </v>
      </c>
      <c r="CH17" s="4" t="str">
        <f t="shared" si="23"/>
        <v xml:space="preserve"> </v>
      </c>
      <c r="CI17" s="4" t="str">
        <f t="shared" si="24"/>
        <v xml:space="preserve"> </v>
      </c>
      <c r="CJ17" s="4" t="str">
        <f t="shared" si="25"/>
        <v xml:space="preserve"> </v>
      </c>
      <c r="CK17" s="4" t="str">
        <f t="shared" si="26"/>
        <v xml:space="preserve"> </v>
      </c>
      <c r="CL17" s="4" t="str">
        <f t="shared" si="27"/>
        <v xml:space="preserve"> </v>
      </c>
      <c r="CM17" s="4" t="str">
        <f t="shared" si="28"/>
        <v xml:space="preserve"> </v>
      </c>
      <c r="CN17" s="4" t="str">
        <f t="shared" si="29"/>
        <v xml:space="preserve"> </v>
      </c>
      <c r="CO17" s="4" t="str">
        <f t="shared" si="30"/>
        <v xml:space="preserve"> </v>
      </c>
      <c r="CP17" s="4" t="str">
        <f t="shared" si="31"/>
        <v xml:space="preserve"> </v>
      </c>
      <c r="CQ17" s="4" t="str">
        <f t="shared" si="32"/>
        <v xml:space="preserve"> </v>
      </c>
      <c r="CR17" s="4" t="str">
        <f t="shared" si="33"/>
        <v xml:space="preserve"> </v>
      </c>
      <c r="CS17" s="4" t="str">
        <f t="shared" si="34"/>
        <v xml:space="preserve"> </v>
      </c>
      <c r="CT17" s="4" t="str">
        <f t="shared" si="35"/>
        <v xml:space="preserve"> </v>
      </c>
      <c r="CU17" s="4" t="str">
        <f t="shared" si="36"/>
        <v xml:space="preserve"> </v>
      </c>
      <c r="CV17" s="4" t="str">
        <f t="shared" si="37"/>
        <v xml:space="preserve"> </v>
      </c>
      <c r="CW17" s="4" t="str">
        <f t="shared" si="38"/>
        <v xml:space="preserve"> </v>
      </c>
      <c r="CX17" s="4" t="str">
        <f t="shared" si="39"/>
        <v xml:space="preserve"> </v>
      </c>
      <c r="CY17" s="4" t="str">
        <f t="shared" si="40"/>
        <v xml:space="preserve"> </v>
      </c>
      <c r="CZ17" s="4" t="str">
        <f t="shared" si="41"/>
        <v xml:space="preserve"> </v>
      </c>
      <c r="DA17" s="4" t="str">
        <f t="shared" si="42"/>
        <v xml:space="preserve"> </v>
      </c>
      <c r="DB17" s="4" t="str">
        <f t="shared" si="43"/>
        <v xml:space="preserve"> </v>
      </c>
      <c r="DC17" s="4" t="str">
        <f t="shared" si="44"/>
        <v xml:space="preserve"> </v>
      </c>
      <c r="DD17" s="4" t="str">
        <f t="shared" si="45"/>
        <v xml:space="preserve"> </v>
      </c>
      <c r="DE17" s="4" t="str">
        <f t="shared" si="46"/>
        <v xml:space="preserve"> </v>
      </c>
      <c r="DF17" s="4" t="str">
        <f t="shared" si="47"/>
        <v xml:space="preserve"> </v>
      </c>
      <c r="DG17" s="4" t="str">
        <f t="shared" si="48"/>
        <v xml:space="preserve"> </v>
      </c>
      <c r="DH17" s="4" t="str">
        <f t="shared" si="49"/>
        <v xml:space="preserve"> </v>
      </c>
      <c r="DI17" s="4" t="str">
        <f t="shared" si="50"/>
        <v xml:space="preserve"> </v>
      </c>
      <c r="DJ17" s="4" t="str">
        <f t="shared" si="51"/>
        <v xml:space="preserve"> </v>
      </c>
      <c r="DK17" s="4" t="str">
        <f t="shared" si="52"/>
        <v xml:space="preserve"> </v>
      </c>
      <c r="DL17" s="4" t="str">
        <f t="shared" si="53"/>
        <v xml:space="preserve"> </v>
      </c>
      <c r="DM17" s="4" t="str">
        <f t="shared" si="54"/>
        <v xml:space="preserve"> </v>
      </c>
      <c r="DN17" s="15" t="str">
        <f t="shared" si="60"/>
        <v xml:space="preserve"> </v>
      </c>
    </row>
    <row r="18" spans="1:118">
      <c r="A18" s="85"/>
      <c r="B18" s="68"/>
      <c r="C18" s="91"/>
      <c r="D18" s="91"/>
      <c r="E18" s="91"/>
      <c r="F18" s="94"/>
      <c r="G18" s="68"/>
      <c r="H18" s="91"/>
      <c r="I18" s="91"/>
      <c r="J18" s="94"/>
      <c r="K18" s="68"/>
      <c r="L18" s="3"/>
      <c r="M18" s="91"/>
      <c r="N18" s="94"/>
      <c r="O18" s="68"/>
      <c r="P18" s="91"/>
      <c r="Q18" s="91"/>
      <c r="R18" s="94"/>
      <c r="S18" s="68"/>
      <c r="T18" s="91"/>
      <c r="U18" s="105"/>
      <c r="V18" s="94"/>
      <c r="W18" s="68"/>
      <c r="X18" s="3"/>
      <c r="Y18" s="91"/>
      <c r="Z18" s="94"/>
      <c r="AA18" s="68"/>
      <c r="AB18" s="91"/>
      <c r="AC18" s="91"/>
      <c r="AD18" s="94"/>
      <c r="AE18" s="68"/>
      <c r="AF18" s="91"/>
      <c r="AG18" s="91"/>
      <c r="AH18" s="68"/>
      <c r="AI18" s="91"/>
      <c r="AJ18" s="91"/>
      <c r="AK18" s="94"/>
      <c r="AL18" s="68"/>
      <c r="AM18" s="91"/>
      <c r="AN18" s="91"/>
      <c r="AO18" s="94"/>
      <c r="AP18" s="68"/>
      <c r="AQ18" s="91"/>
      <c r="AR18" s="94"/>
      <c r="AS18" s="68"/>
      <c r="AT18" s="91"/>
      <c r="AU18" s="94"/>
      <c r="AV18" s="3"/>
      <c r="AW18" s="91"/>
      <c r="AX18" s="91"/>
      <c r="AY18" s="91"/>
      <c r="AZ18" s="68"/>
      <c r="BA18" s="91"/>
      <c r="BB18" s="91"/>
      <c r="BC18" s="91"/>
      <c r="BD18" s="99" t="str">
        <f t="shared" si="0"/>
        <v xml:space="preserve"> </v>
      </c>
      <c r="BF18" s="23" t="str">
        <f t="shared" si="55"/>
        <v xml:space="preserve"> </v>
      </c>
      <c r="BG18" s="23" t="str">
        <f t="shared" si="56"/>
        <v xml:space="preserve"> </v>
      </c>
      <c r="BH18" s="23" t="str">
        <f t="shared" si="57"/>
        <v xml:space="preserve"> </v>
      </c>
      <c r="BI18" s="23" t="str">
        <f t="shared" si="58"/>
        <v xml:space="preserve"> </v>
      </c>
      <c r="BJ18" s="23" t="str">
        <f t="shared" si="59"/>
        <v xml:space="preserve"> </v>
      </c>
      <c r="BL18" s="4" t="str">
        <f t="shared" si="1"/>
        <v xml:space="preserve"> </v>
      </c>
      <c r="BM18" s="4" t="str">
        <f t="shared" si="2"/>
        <v xml:space="preserve"> </v>
      </c>
      <c r="BN18" s="4" t="str">
        <f t="shared" si="3"/>
        <v xml:space="preserve"> </v>
      </c>
      <c r="BO18" s="4" t="str">
        <f t="shared" si="4"/>
        <v xml:space="preserve"> </v>
      </c>
      <c r="BP18" s="4" t="str">
        <f t="shared" si="5"/>
        <v xml:space="preserve"> </v>
      </c>
      <c r="BQ18" s="4" t="str">
        <f t="shared" si="6"/>
        <v xml:space="preserve"> </v>
      </c>
      <c r="BR18" s="4" t="str">
        <f t="shared" si="7"/>
        <v xml:space="preserve"> </v>
      </c>
      <c r="BS18" s="4" t="str">
        <f t="shared" si="8"/>
        <v xml:space="preserve"> </v>
      </c>
      <c r="BT18" s="4" t="str">
        <f t="shared" si="9"/>
        <v xml:space="preserve"> </v>
      </c>
      <c r="BU18" s="4" t="str">
        <f t="shared" si="10"/>
        <v xml:space="preserve"> </v>
      </c>
      <c r="BV18" s="4" t="str">
        <f t="shared" si="11"/>
        <v xml:space="preserve"> </v>
      </c>
      <c r="BW18" s="4" t="str">
        <f t="shared" si="12"/>
        <v xml:space="preserve"> </v>
      </c>
      <c r="BX18" s="4" t="str">
        <f t="shared" si="13"/>
        <v xml:space="preserve"> </v>
      </c>
      <c r="BY18" s="4" t="str">
        <f t="shared" si="14"/>
        <v xml:space="preserve"> </v>
      </c>
      <c r="BZ18" s="4" t="str">
        <f t="shared" si="15"/>
        <v xml:space="preserve"> </v>
      </c>
      <c r="CA18" s="4" t="str">
        <f t="shared" si="16"/>
        <v xml:space="preserve"> </v>
      </c>
      <c r="CB18" s="4" t="str">
        <f t="shared" si="17"/>
        <v xml:space="preserve"> </v>
      </c>
      <c r="CC18" s="4" t="str">
        <f t="shared" si="18"/>
        <v xml:space="preserve"> </v>
      </c>
      <c r="CD18" s="4" t="str">
        <f t="shared" si="19"/>
        <v xml:space="preserve"> </v>
      </c>
      <c r="CE18" s="4" t="str">
        <f t="shared" si="20"/>
        <v xml:space="preserve"> </v>
      </c>
      <c r="CF18" s="4" t="str">
        <f t="shared" si="21"/>
        <v xml:space="preserve"> </v>
      </c>
      <c r="CG18" s="4" t="str">
        <f t="shared" si="22"/>
        <v xml:space="preserve"> </v>
      </c>
      <c r="CH18" s="4" t="str">
        <f t="shared" si="23"/>
        <v xml:space="preserve"> </v>
      </c>
      <c r="CI18" s="4" t="str">
        <f t="shared" si="24"/>
        <v xml:space="preserve"> </v>
      </c>
      <c r="CJ18" s="4" t="str">
        <f t="shared" si="25"/>
        <v xml:space="preserve"> </v>
      </c>
      <c r="CK18" s="4" t="str">
        <f t="shared" si="26"/>
        <v xml:space="preserve"> </v>
      </c>
      <c r="CL18" s="4" t="str">
        <f t="shared" si="27"/>
        <v xml:space="preserve"> </v>
      </c>
      <c r="CM18" s="4" t="str">
        <f t="shared" si="28"/>
        <v xml:space="preserve"> </v>
      </c>
      <c r="CN18" s="4" t="str">
        <f t="shared" si="29"/>
        <v xml:space="preserve"> </v>
      </c>
      <c r="CO18" s="4" t="str">
        <f t="shared" si="30"/>
        <v xml:space="preserve"> </v>
      </c>
      <c r="CP18" s="4" t="str">
        <f t="shared" si="31"/>
        <v xml:space="preserve"> </v>
      </c>
      <c r="CQ18" s="4" t="str">
        <f t="shared" si="32"/>
        <v xml:space="preserve"> </v>
      </c>
      <c r="CR18" s="4" t="str">
        <f t="shared" si="33"/>
        <v xml:space="preserve"> </v>
      </c>
      <c r="CS18" s="4" t="str">
        <f t="shared" si="34"/>
        <v xml:space="preserve"> </v>
      </c>
      <c r="CT18" s="4" t="str">
        <f t="shared" si="35"/>
        <v xml:space="preserve"> </v>
      </c>
      <c r="CU18" s="4" t="str">
        <f t="shared" si="36"/>
        <v xml:space="preserve"> </v>
      </c>
      <c r="CV18" s="4" t="str">
        <f t="shared" si="37"/>
        <v xml:space="preserve"> </v>
      </c>
      <c r="CW18" s="4" t="str">
        <f t="shared" si="38"/>
        <v xml:space="preserve"> </v>
      </c>
      <c r="CX18" s="4" t="str">
        <f t="shared" si="39"/>
        <v xml:space="preserve"> </v>
      </c>
      <c r="CY18" s="4" t="str">
        <f t="shared" si="40"/>
        <v xml:space="preserve"> </v>
      </c>
      <c r="CZ18" s="4" t="str">
        <f t="shared" si="41"/>
        <v xml:space="preserve"> </v>
      </c>
      <c r="DA18" s="4" t="str">
        <f t="shared" si="42"/>
        <v xml:space="preserve"> </v>
      </c>
      <c r="DB18" s="4" t="str">
        <f t="shared" si="43"/>
        <v xml:space="preserve"> </v>
      </c>
      <c r="DC18" s="4" t="str">
        <f t="shared" si="44"/>
        <v xml:space="preserve"> </v>
      </c>
      <c r="DD18" s="4" t="str">
        <f t="shared" si="45"/>
        <v xml:space="preserve"> </v>
      </c>
      <c r="DE18" s="4" t="str">
        <f t="shared" si="46"/>
        <v xml:space="preserve"> </v>
      </c>
      <c r="DF18" s="4" t="str">
        <f t="shared" si="47"/>
        <v xml:space="preserve"> </v>
      </c>
      <c r="DG18" s="4" t="str">
        <f t="shared" si="48"/>
        <v xml:space="preserve"> </v>
      </c>
      <c r="DH18" s="4" t="str">
        <f t="shared" si="49"/>
        <v xml:space="preserve"> </v>
      </c>
      <c r="DI18" s="4" t="str">
        <f t="shared" si="50"/>
        <v xml:space="preserve"> </v>
      </c>
      <c r="DJ18" s="4" t="str">
        <f t="shared" si="51"/>
        <v xml:space="preserve"> </v>
      </c>
      <c r="DK18" s="4" t="str">
        <f t="shared" si="52"/>
        <v xml:space="preserve"> </v>
      </c>
      <c r="DL18" s="4" t="str">
        <f t="shared" si="53"/>
        <v xml:space="preserve"> </v>
      </c>
      <c r="DM18" s="4" t="str">
        <f t="shared" si="54"/>
        <v xml:space="preserve"> </v>
      </c>
      <c r="DN18" s="15" t="str">
        <f t="shared" si="60"/>
        <v xml:space="preserve"> </v>
      </c>
    </row>
    <row r="19" spans="1:118">
      <c r="A19" s="85"/>
      <c r="B19" s="68"/>
      <c r="C19" s="91"/>
      <c r="D19" s="91"/>
      <c r="E19" s="91"/>
      <c r="F19" s="94"/>
      <c r="G19" s="68"/>
      <c r="H19" s="91"/>
      <c r="I19" s="91"/>
      <c r="J19" s="94"/>
      <c r="K19" s="68"/>
      <c r="L19" s="3"/>
      <c r="M19" s="91"/>
      <c r="N19" s="94"/>
      <c r="O19" s="68"/>
      <c r="P19" s="91"/>
      <c r="Q19" s="91"/>
      <c r="R19" s="94"/>
      <c r="S19" s="68"/>
      <c r="T19" s="91"/>
      <c r="U19" s="105"/>
      <c r="V19" s="94"/>
      <c r="W19" s="68"/>
      <c r="X19" s="3"/>
      <c r="Y19" s="91"/>
      <c r="Z19" s="94"/>
      <c r="AA19" s="68"/>
      <c r="AB19" s="91"/>
      <c r="AC19" s="91"/>
      <c r="AD19" s="94"/>
      <c r="AE19" s="68"/>
      <c r="AF19" s="91"/>
      <c r="AG19" s="91"/>
      <c r="AH19" s="68"/>
      <c r="AI19" s="91"/>
      <c r="AJ19" s="91"/>
      <c r="AK19" s="94"/>
      <c r="AL19" s="68"/>
      <c r="AM19" s="91"/>
      <c r="AN19" s="91"/>
      <c r="AO19" s="94"/>
      <c r="AP19" s="68"/>
      <c r="AQ19" s="91"/>
      <c r="AR19" s="94"/>
      <c r="AS19" s="68"/>
      <c r="AT19" s="91"/>
      <c r="AU19" s="94"/>
      <c r="AV19" s="3"/>
      <c r="AW19" s="91"/>
      <c r="AX19" s="91"/>
      <c r="AY19" s="91"/>
      <c r="AZ19" s="68"/>
      <c r="BA19" s="91"/>
      <c r="BB19" s="91"/>
      <c r="BC19" s="91"/>
      <c r="BD19" s="99" t="str">
        <f t="shared" si="0"/>
        <v xml:space="preserve"> </v>
      </c>
      <c r="BF19" s="23" t="str">
        <f t="shared" si="55"/>
        <v xml:space="preserve"> </v>
      </c>
      <c r="BG19" s="23" t="str">
        <f t="shared" si="56"/>
        <v xml:space="preserve"> </v>
      </c>
      <c r="BH19" s="23" t="str">
        <f t="shared" si="57"/>
        <v xml:space="preserve"> </v>
      </c>
      <c r="BI19" s="23" t="str">
        <f t="shared" si="58"/>
        <v xml:space="preserve"> </v>
      </c>
      <c r="BJ19" s="23" t="str">
        <f t="shared" si="59"/>
        <v xml:space="preserve"> </v>
      </c>
      <c r="BL19" s="4" t="str">
        <f t="shared" si="1"/>
        <v xml:space="preserve"> </v>
      </c>
      <c r="BM19" s="4" t="str">
        <f t="shared" si="2"/>
        <v xml:space="preserve"> </v>
      </c>
      <c r="BN19" s="4" t="str">
        <f t="shared" si="3"/>
        <v xml:space="preserve"> </v>
      </c>
      <c r="BO19" s="4" t="str">
        <f t="shared" si="4"/>
        <v xml:space="preserve"> </v>
      </c>
      <c r="BP19" s="4" t="str">
        <f t="shared" si="5"/>
        <v xml:space="preserve"> </v>
      </c>
      <c r="BQ19" s="4" t="str">
        <f t="shared" si="6"/>
        <v xml:space="preserve"> </v>
      </c>
      <c r="BR19" s="4" t="str">
        <f t="shared" si="7"/>
        <v xml:space="preserve"> </v>
      </c>
      <c r="BS19" s="4" t="str">
        <f t="shared" si="8"/>
        <v xml:space="preserve"> </v>
      </c>
      <c r="BT19" s="4" t="str">
        <f t="shared" si="9"/>
        <v xml:space="preserve"> </v>
      </c>
      <c r="BU19" s="4" t="str">
        <f t="shared" si="10"/>
        <v xml:space="preserve"> </v>
      </c>
      <c r="BV19" s="4" t="str">
        <f t="shared" si="11"/>
        <v xml:space="preserve"> </v>
      </c>
      <c r="BW19" s="4" t="str">
        <f t="shared" si="12"/>
        <v xml:space="preserve"> </v>
      </c>
      <c r="BX19" s="4" t="str">
        <f t="shared" si="13"/>
        <v xml:space="preserve"> </v>
      </c>
      <c r="BY19" s="4" t="str">
        <f t="shared" si="14"/>
        <v xml:space="preserve"> </v>
      </c>
      <c r="BZ19" s="4" t="str">
        <f t="shared" si="15"/>
        <v xml:space="preserve"> </v>
      </c>
      <c r="CA19" s="4" t="str">
        <f t="shared" si="16"/>
        <v xml:space="preserve"> </v>
      </c>
      <c r="CB19" s="4" t="str">
        <f t="shared" si="17"/>
        <v xml:space="preserve"> </v>
      </c>
      <c r="CC19" s="4" t="str">
        <f t="shared" si="18"/>
        <v xml:space="preserve"> </v>
      </c>
      <c r="CD19" s="4" t="str">
        <f t="shared" si="19"/>
        <v xml:space="preserve"> </v>
      </c>
      <c r="CE19" s="4" t="str">
        <f t="shared" si="20"/>
        <v xml:space="preserve"> </v>
      </c>
      <c r="CF19" s="4" t="str">
        <f t="shared" si="21"/>
        <v xml:space="preserve"> </v>
      </c>
      <c r="CG19" s="4" t="str">
        <f t="shared" si="22"/>
        <v xml:space="preserve"> </v>
      </c>
      <c r="CH19" s="4" t="str">
        <f t="shared" si="23"/>
        <v xml:space="preserve"> </v>
      </c>
      <c r="CI19" s="4" t="str">
        <f t="shared" si="24"/>
        <v xml:space="preserve"> </v>
      </c>
      <c r="CJ19" s="4" t="str">
        <f t="shared" si="25"/>
        <v xml:space="preserve"> </v>
      </c>
      <c r="CK19" s="4" t="str">
        <f t="shared" si="26"/>
        <v xml:space="preserve"> </v>
      </c>
      <c r="CL19" s="4" t="str">
        <f t="shared" si="27"/>
        <v xml:space="preserve"> </v>
      </c>
      <c r="CM19" s="4" t="str">
        <f t="shared" si="28"/>
        <v xml:space="preserve"> </v>
      </c>
      <c r="CN19" s="4" t="str">
        <f t="shared" si="29"/>
        <v xml:space="preserve"> </v>
      </c>
      <c r="CO19" s="4" t="str">
        <f t="shared" si="30"/>
        <v xml:space="preserve"> </v>
      </c>
      <c r="CP19" s="4" t="str">
        <f t="shared" si="31"/>
        <v xml:space="preserve"> </v>
      </c>
      <c r="CQ19" s="4" t="str">
        <f t="shared" si="32"/>
        <v xml:space="preserve"> </v>
      </c>
      <c r="CR19" s="4" t="str">
        <f t="shared" si="33"/>
        <v xml:space="preserve"> </v>
      </c>
      <c r="CS19" s="4" t="str">
        <f t="shared" si="34"/>
        <v xml:space="preserve"> </v>
      </c>
      <c r="CT19" s="4" t="str">
        <f t="shared" si="35"/>
        <v xml:space="preserve"> </v>
      </c>
      <c r="CU19" s="4" t="str">
        <f t="shared" si="36"/>
        <v xml:space="preserve"> </v>
      </c>
      <c r="CV19" s="4" t="str">
        <f t="shared" si="37"/>
        <v xml:space="preserve"> </v>
      </c>
      <c r="CW19" s="4" t="str">
        <f t="shared" si="38"/>
        <v xml:space="preserve"> </v>
      </c>
      <c r="CX19" s="4" t="str">
        <f t="shared" si="39"/>
        <v xml:space="preserve"> </v>
      </c>
      <c r="CY19" s="4" t="str">
        <f t="shared" si="40"/>
        <v xml:space="preserve"> </v>
      </c>
      <c r="CZ19" s="4" t="str">
        <f t="shared" si="41"/>
        <v xml:space="preserve"> </v>
      </c>
      <c r="DA19" s="4" t="str">
        <f t="shared" si="42"/>
        <v xml:space="preserve"> </v>
      </c>
      <c r="DB19" s="4" t="str">
        <f t="shared" si="43"/>
        <v xml:space="preserve"> </v>
      </c>
      <c r="DC19" s="4" t="str">
        <f t="shared" si="44"/>
        <v xml:space="preserve"> </v>
      </c>
      <c r="DD19" s="4" t="str">
        <f t="shared" si="45"/>
        <v xml:space="preserve"> </v>
      </c>
      <c r="DE19" s="4" t="str">
        <f t="shared" si="46"/>
        <v xml:space="preserve"> </v>
      </c>
      <c r="DF19" s="4" t="str">
        <f t="shared" si="47"/>
        <v xml:space="preserve"> </v>
      </c>
      <c r="DG19" s="4" t="str">
        <f t="shared" si="48"/>
        <v xml:space="preserve"> </v>
      </c>
      <c r="DH19" s="4" t="str">
        <f t="shared" si="49"/>
        <v xml:space="preserve"> </v>
      </c>
      <c r="DI19" s="4" t="str">
        <f t="shared" si="50"/>
        <v xml:space="preserve"> </v>
      </c>
      <c r="DJ19" s="4" t="str">
        <f t="shared" si="51"/>
        <v xml:space="preserve"> </v>
      </c>
      <c r="DK19" s="4" t="str">
        <f t="shared" si="52"/>
        <v xml:space="preserve"> </v>
      </c>
      <c r="DL19" s="4" t="str">
        <f t="shared" si="53"/>
        <v xml:space="preserve"> </v>
      </c>
      <c r="DM19" s="4" t="str">
        <f t="shared" si="54"/>
        <v xml:space="preserve"> </v>
      </c>
      <c r="DN19" s="15" t="str">
        <f t="shared" si="60"/>
        <v xml:space="preserve"> </v>
      </c>
    </row>
    <row r="20" spans="1:118">
      <c r="A20" s="85"/>
      <c r="B20" s="68"/>
      <c r="C20" s="91"/>
      <c r="D20" s="91"/>
      <c r="E20" s="91"/>
      <c r="F20" s="94"/>
      <c r="G20" s="68"/>
      <c r="H20" s="91"/>
      <c r="I20" s="91"/>
      <c r="J20" s="94"/>
      <c r="K20" s="68"/>
      <c r="L20" s="3"/>
      <c r="M20" s="91"/>
      <c r="N20" s="94"/>
      <c r="O20" s="68"/>
      <c r="P20" s="91"/>
      <c r="Q20" s="91"/>
      <c r="R20" s="94"/>
      <c r="S20" s="68"/>
      <c r="T20" s="91"/>
      <c r="U20" s="105"/>
      <c r="V20" s="94"/>
      <c r="W20" s="68"/>
      <c r="X20" s="3"/>
      <c r="Y20" s="91"/>
      <c r="Z20" s="94"/>
      <c r="AA20" s="68"/>
      <c r="AB20" s="91"/>
      <c r="AC20" s="91"/>
      <c r="AD20" s="94"/>
      <c r="AE20" s="68"/>
      <c r="AF20" s="91"/>
      <c r="AG20" s="91"/>
      <c r="AH20" s="68"/>
      <c r="AI20" s="91"/>
      <c r="AJ20" s="91"/>
      <c r="AK20" s="94"/>
      <c r="AL20" s="68"/>
      <c r="AM20" s="91"/>
      <c r="AN20" s="91"/>
      <c r="AO20" s="94"/>
      <c r="AP20" s="68"/>
      <c r="AQ20" s="91"/>
      <c r="AR20" s="94"/>
      <c r="AS20" s="68"/>
      <c r="AT20" s="91"/>
      <c r="AU20" s="94"/>
      <c r="AV20" s="3"/>
      <c r="AW20" s="91"/>
      <c r="AX20" s="91"/>
      <c r="AY20" s="91"/>
      <c r="AZ20" s="68"/>
      <c r="BA20" s="91"/>
      <c r="BB20" s="91"/>
      <c r="BC20" s="91"/>
      <c r="BD20" s="99" t="str">
        <f t="shared" si="0"/>
        <v xml:space="preserve"> </v>
      </c>
      <c r="BF20" s="23" t="str">
        <f t="shared" si="55"/>
        <v xml:space="preserve"> </v>
      </c>
      <c r="BG20" s="23" t="str">
        <f t="shared" si="56"/>
        <v xml:space="preserve"> </v>
      </c>
      <c r="BH20" s="23" t="str">
        <f t="shared" si="57"/>
        <v xml:space="preserve"> </v>
      </c>
      <c r="BI20" s="23" t="str">
        <f t="shared" si="58"/>
        <v xml:space="preserve"> </v>
      </c>
      <c r="BJ20" s="23" t="str">
        <f t="shared" si="59"/>
        <v xml:space="preserve"> </v>
      </c>
      <c r="BL20" s="4" t="str">
        <f t="shared" si="1"/>
        <v xml:space="preserve"> </v>
      </c>
      <c r="BM20" s="4" t="str">
        <f t="shared" si="2"/>
        <v xml:space="preserve"> </v>
      </c>
      <c r="BN20" s="4" t="str">
        <f t="shared" si="3"/>
        <v xml:space="preserve"> </v>
      </c>
      <c r="BO20" s="4" t="str">
        <f t="shared" si="4"/>
        <v xml:space="preserve"> </v>
      </c>
      <c r="BP20" s="4" t="str">
        <f t="shared" si="5"/>
        <v xml:space="preserve"> </v>
      </c>
      <c r="BQ20" s="4" t="str">
        <f t="shared" si="6"/>
        <v xml:space="preserve"> </v>
      </c>
      <c r="BR20" s="4" t="str">
        <f t="shared" si="7"/>
        <v xml:space="preserve"> </v>
      </c>
      <c r="BS20" s="4" t="str">
        <f t="shared" si="8"/>
        <v xml:space="preserve"> </v>
      </c>
      <c r="BT20" s="4" t="str">
        <f t="shared" si="9"/>
        <v xml:space="preserve"> </v>
      </c>
      <c r="BU20" s="4" t="str">
        <f t="shared" si="10"/>
        <v xml:space="preserve"> </v>
      </c>
      <c r="BV20" s="4" t="str">
        <f t="shared" si="11"/>
        <v xml:space="preserve"> </v>
      </c>
      <c r="BW20" s="4" t="str">
        <f t="shared" si="12"/>
        <v xml:space="preserve"> </v>
      </c>
      <c r="BX20" s="4" t="str">
        <f t="shared" si="13"/>
        <v xml:space="preserve"> </v>
      </c>
      <c r="BY20" s="4" t="str">
        <f t="shared" si="14"/>
        <v xml:space="preserve"> </v>
      </c>
      <c r="BZ20" s="4" t="str">
        <f t="shared" si="15"/>
        <v xml:space="preserve"> </v>
      </c>
      <c r="CA20" s="4" t="str">
        <f t="shared" si="16"/>
        <v xml:space="preserve"> </v>
      </c>
      <c r="CB20" s="4" t="str">
        <f t="shared" si="17"/>
        <v xml:space="preserve"> </v>
      </c>
      <c r="CC20" s="4" t="str">
        <f t="shared" si="18"/>
        <v xml:space="preserve"> </v>
      </c>
      <c r="CD20" s="4" t="str">
        <f t="shared" si="19"/>
        <v xml:space="preserve"> </v>
      </c>
      <c r="CE20" s="4" t="str">
        <f t="shared" si="20"/>
        <v xml:space="preserve"> </v>
      </c>
      <c r="CF20" s="4" t="str">
        <f t="shared" si="21"/>
        <v xml:space="preserve"> </v>
      </c>
      <c r="CG20" s="4" t="str">
        <f t="shared" si="22"/>
        <v xml:space="preserve"> </v>
      </c>
      <c r="CH20" s="4" t="str">
        <f t="shared" si="23"/>
        <v xml:space="preserve"> </v>
      </c>
      <c r="CI20" s="4" t="str">
        <f t="shared" si="24"/>
        <v xml:space="preserve"> </v>
      </c>
      <c r="CJ20" s="4" t="str">
        <f t="shared" si="25"/>
        <v xml:space="preserve"> </v>
      </c>
      <c r="CK20" s="4" t="str">
        <f t="shared" si="26"/>
        <v xml:space="preserve"> </v>
      </c>
      <c r="CL20" s="4" t="str">
        <f t="shared" si="27"/>
        <v xml:space="preserve"> </v>
      </c>
      <c r="CM20" s="4" t="str">
        <f t="shared" si="28"/>
        <v xml:space="preserve"> </v>
      </c>
      <c r="CN20" s="4" t="str">
        <f t="shared" si="29"/>
        <v xml:space="preserve"> </v>
      </c>
      <c r="CO20" s="4" t="str">
        <f t="shared" si="30"/>
        <v xml:space="preserve"> </v>
      </c>
      <c r="CP20" s="4" t="str">
        <f t="shared" si="31"/>
        <v xml:space="preserve"> </v>
      </c>
      <c r="CQ20" s="4" t="str">
        <f t="shared" si="32"/>
        <v xml:space="preserve"> </v>
      </c>
      <c r="CR20" s="4" t="str">
        <f t="shared" si="33"/>
        <v xml:space="preserve"> </v>
      </c>
      <c r="CS20" s="4" t="str">
        <f t="shared" si="34"/>
        <v xml:space="preserve"> </v>
      </c>
      <c r="CT20" s="4" t="str">
        <f t="shared" si="35"/>
        <v xml:space="preserve"> </v>
      </c>
      <c r="CU20" s="4" t="str">
        <f t="shared" si="36"/>
        <v xml:space="preserve"> </v>
      </c>
      <c r="CV20" s="4" t="str">
        <f t="shared" si="37"/>
        <v xml:space="preserve"> </v>
      </c>
      <c r="CW20" s="4" t="str">
        <f t="shared" si="38"/>
        <v xml:space="preserve"> </v>
      </c>
      <c r="CX20" s="4" t="str">
        <f t="shared" si="39"/>
        <v xml:space="preserve"> </v>
      </c>
      <c r="CY20" s="4" t="str">
        <f t="shared" si="40"/>
        <v xml:space="preserve"> </v>
      </c>
      <c r="CZ20" s="4" t="str">
        <f t="shared" si="41"/>
        <v xml:space="preserve"> </v>
      </c>
      <c r="DA20" s="4" t="str">
        <f t="shared" si="42"/>
        <v xml:space="preserve"> </v>
      </c>
      <c r="DB20" s="4" t="str">
        <f t="shared" si="43"/>
        <v xml:space="preserve"> </v>
      </c>
      <c r="DC20" s="4" t="str">
        <f t="shared" si="44"/>
        <v xml:space="preserve"> </v>
      </c>
      <c r="DD20" s="4" t="str">
        <f t="shared" si="45"/>
        <v xml:space="preserve"> </v>
      </c>
      <c r="DE20" s="4" t="str">
        <f t="shared" si="46"/>
        <v xml:space="preserve"> </v>
      </c>
      <c r="DF20" s="4" t="str">
        <f t="shared" si="47"/>
        <v xml:space="preserve"> </v>
      </c>
      <c r="DG20" s="4" t="str">
        <f t="shared" si="48"/>
        <v xml:space="preserve"> </v>
      </c>
      <c r="DH20" s="4" t="str">
        <f t="shared" si="49"/>
        <v xml:space="preserve"> </v>
      </c>
      <c r="DI20" s="4" t="str">
        <f t="shared" si="50"/>
        <v xml:space="preserve"> </v>
      </c>
      <c r="DJ20" s="4" t="str">
        <f t="shared" si="51"/>
        <v xml:space="preserve"> </v>
      </c>
      <c r="DK20" s="4" t="str">
        <f t="shared" si="52"/>
        <v xml:space="preserve"> </v>
      </c>
      <c r="DL20" s="4" t="str">
        <f t="shared" si="53"/>
        <v xml:space="preserve"> </v>
      </c>
      <c r="DM20" s="4" t="str">
        <f t="shared" si="54"/>
        <v xml:space="preserve"> </v>
      </c>
      <c r="DN20" s="15" t="str">
        <f t="shared" si="60"/>
        <v xml:space="preserve"> </v>
      </c>
    </row>
    <row r="21" spans="1:118">
      <c r="A21" s="85"/>
      <c r="B21" s="68"/>
      <c r="C21" s="91"/>
      <c r="D21" s="91"/>
      <c r="E21" s="91"/>
      <c r="F21" s="94"/>
      <c r="G21" s="68"/>
      <c r="H21" s="91"/>
      <c r="I21" s="91"/>
      <c r="J21" s="94"/>
      <c r="K21" s="68"/>
      <c r="L21" s="3"/>
      <c r="M21" s="91"/>
      <c r="N21" s="94"/>
      <c r="O21" s="68"/>
      <c r="P21" s="91"/>
      <c r="Q21" s="91"/>
      <c r="R21" s="94"/>
      <c r="S21" s="68"/>
      <c r="T21" s="91"/>
      <c r="U21" s="105"/>
      <c r="V21" s="94"/>
      <c r="W21" s="68"/>
      <c r="X21" s="3"/>
      <c r="Y21" s="91"/>
      <c r="Z21" s="94"/>
      <c r="AA21" s="68"/>
      <c r="AB21" s="91"/>
      <c r="AC21" s="91"/>
      <c r="AD21" s="94"/>
      <c r="AE21" s="68"/>
      <c r="AF21" s="91"/>
      <c r="AG21" s="91"/>
      <c r="AH21" s="68"/>
      <c r="AI21" s="91"/>
      <c r="AJ21" s="91"/>
      <c r="AK21" s="94"/>
      <c r="AL21" s="68"/>
      <c r="AM21" s="91"/>
      <c r="AN21" s="91"/>
      <c r="AO21" s="94"/>
      <c r="AP21" s="68"/>
      <c r="AQ21" s="91"/>
      <c r="AR21" s="94"/>
      <c r="AS21" s="68"/>
      <c r="AT21" s="91"/>
      <c r="AU21" s="94"/>
      <c r="AV21" s="3"/>
      <c r="AW21" s="91"/>
      <c r="AX21" s="91"/>
      <c r="AY21" s="91"/>
      <c r="AZ21" s="68"/>
      <c r="BA21" s="91"/>
      <c r="BB21" s="91"/>
      <c r="BC21" s="91"/>
      <c r="BD21" s="99" t="str">
        <f t="shared" si="0"/>
        <v xml:space="preserve"> </v>
      </c>
      <c r="BF21" s="23" t="str">
        <f t="shared" si="55"/>
        <v xml:space="preserve"> </v>
      </c>
      <c r="BG21" s="23" t="str">
        <f t="shared" si="56"/>
        <v xml:space="preserve"> </v>
      </c>
      <c r="BH21" s="23" t="str">
        <f t="shared" si="57"/>
        <v xml:space="preserve"> </v>
      </c>
      <c r="BI21" s="23" t="str">
        <f t="shared" si="58"/>
        <v xml:space="preserve"> </v>
      </c>
      <c r="BJ21" s="23" t="str">
        <f t="shared" si="59"/>
        <v xml:space="preserve"> </v>
      </c>
      <c r="BL21" s="4" t="str">
        <f t="shared" si="1"/>
        <v xml:space="preserve"> </v>
      </c>
      <c r="BM21" s="4" t="str">
        <f t="shared" si="2"/>
        <v xml:space="preserve"> </v>
      </c>
      <c r="BN21" s="4" t="str">
        <f t="shared" si="3"/>
        <v xml:space="preserve"> </v>
      </c>
      <c r="BO21" s="4" t="str">
        <f t="shared" si="4"/>
        <v xml:space="preserve"> </v>
      </c>
      <c r="BP21" s="4" t="str">
        <f t="shared" si="5"/>
        <v xml:space="preserve"> </v>
      </c>
      <c r="BQ21" s="4" t="str">
        <f t="shared" si="6"/>
        <v xml:space="preserve"> </v>
      </c>
      <c r="BR21" s="4" t="str">
        <f t="shared" si="7"/>
        <v xml:space="preserve"> </v>
      </c>
      <c r="BS21" s="4" t="str">
        <f t="shared" si="8"/>
        <v xml:space="preserve"> </v>
      </c>
      <c r="BT21" s="4" t="str">
        <f t="shared" si="9"/>
        <v xml:space="preserve"> </v>
      </c>
      <c r="BU21" s="4" t="str">
        <f t="shared" si="10"/>
        <v xml:space="preserve"> </v>
      </c>
      <c r="BV21" s="4" t="str">
        <f t="shared" si="11"/>
        <v xml:space="preserve"> </v>
      </c>
      <c r="BW21" s="4" t="str">
        <f t="shared" si="12"/>
        <v xml:space="preserve"> </v>
      </c>
      <c r="BX21" s="4" t="str">
        <f t="shared" si="13"/>
        <v xml:space="preserve"> </v>
      </c>
      <c r="BY21" s="4" t="str">
        <f t="shared" si="14"/>
        <v xml:space="preserve"> </v>
      </c>
      <c r="BZ21" s="4" t="str">
        <f t="shared" si="15"/>
        <v xml:space="preserve"> </v>
      </c>
      <c r="CA21" s="4" t="str">
        <f t="shared" si="16"/>
        <v xml:space="preserve"> </v>
      </c>
      <c r="CB21" s="4" t="str">
        <f t="shared" si="17"/>
        <v xml:space="preserve"> </v>
      </c>
      <c r="CC21" s="4" t="str">
        <f t="shared" si="18"/>
        <v xml:space="preserve"> </v>
      </c>
      <c r="CD21" s="4" t="str">
        <f t="shared" si="19"/>
        <v xml:space="preserve"> </v>
      </c>
      <c r="CE21" s="4" t="str">
        <f t="shared" si="20"/>
        <v xml:space="preserve"> </v>
      </c>
      <c r="CF21" s="4" t="str">
        <f t="shared" si="21"/>
        <v xml:space="preserve"> </v>
      </c>
      <c r="CG21" s="4" t="str">
        <f t="shared" si="22"/>
        <v xml:space="preserve"> </v>
      </c>
      <c r="CH21" s="4" t="str">
        <f t="shared" si="23"/>
        <v xml:space="preserve"> </v>
      </c>
      <c r="CI21" s="4" t="str">
        <f t="shared" si="24"/>
        <v xml:space="preserve"> </v>
      </c>
      <c r="CJ21" s="4" t="str">
        <f t="shared" si="25"/>
        <v xml:space="preserve"> </v>
      </c>
      <c r="CK21" s="4" t="str">
        <f t="shared" si="26"/>
        <v xml:space="preserve"> </v>
      </c>
      <c r="CL21" s="4" t="str">
        <f t="shared" si="27"/>
        <v xml:space="preserve"> </v>
      </c>
      <c r="CM21" s="4" t="str">
        <f t="shared" si="28"/>
        <v xml:space="preserve"> </v>
      </c>
      <c r="CN21" s="4" t="str">
        <f t="shared" si="29"/>
        <v xml:space="preserve"> </v>
      </c>
      <c r="CO21" s="4" t="str">
        <f t="shared" si="30"/>
        <v xml:space="preserve"> </v>
      </c>
      <c r="CP21" s="4" t="str">
        <f t="shared" si="31"/>
        <v xml:space="preserve"> </v>
      </c>
      <c r="CQ21" s="4" t="str">
        <f t="shared" si="32"/>
        <v xml:space="preserve"> </v>
      </c>
      <c r="CR21" s="4" t="str">
        <f t="shared" si="33"/>
        <v xml:space="preserve"> </v>
      </c>
      <c r="CS21" s="4" t="str">
        <f t="shared" si="34"/>
        <v xml:space="preserve"> </v>
      </c>
      <c r="CT21" s="4" t="str">
        <f t="shared" si="35"/>
        <v xml:space="preserve"> </v>
      </c>
      <c r="CU21" s="4" t="str">
        <f t="shared" si="36"/>
        <v xml:space="preserve"> </v>
      </c>
      <c r="CV21" s="4" t="str">
        <f t="shared" si="37"/>
        <v xml:space="preserve"> </v>
      </c>
      <c r="CW21" s="4" t="str">
        <f t="shared" si="38"/>
        <v xml:space="preserve"> </v>
      </c>
      <c r="CX21" s="4" t="str">
        <f t="shared" si="39"/>
        <v xml:space="preserve"> </v>
      </c>
      <c r="CY21" s="4" t="str">
        <f t="shared" si="40"/>
        <v xml:space="preserve"> </v>
      </c>
      <c r="CZ21" s="4" t="str">
        <f t="shared" si="41"/>
        <v xml:space="preserve"> </v>
      </c>
      <c r="DA21" s="4" t="str">
        <f t="shared" si="42"/>
        <v xml:space="preserve"> </v>
      </c>
      <c r="DB21" s="4" t="str">
        <f t="shared" si="43"/>
        <v xml:space="preserve"> </v>
      </c>
      <c r="DC21" s="4" t="str">
        <f t="shared" si="44"/>
        <v xml:space="preserve"> </v>
      </c>
      <c r="DD21" s="4" t="str">
        <f t="shared" si="45"/>
        <v xml:space="preserve"> </v>
      </c>
      <c r="DE21" s="4" t="str">
        <f t="shared" si="46"/>
        <v xml:space="preserve"> </v>
      </c>
      <c r="DF21" s="4" t="str">
        <f t="shared" si="47"/>
        <v xml:space="preserve"> </v>
      </c>
      <c r="DG21" s="4" t="str">
        <f t="shared" si="48"/>
        <v xml:space="preserve"> </v>
      </c>
      <c r="DH21" s="4" t="str">
        <f t="shared" si="49"/>
        <v xml:space="preserve"> </v>
      </c>
      <c r="DI21" s="4" t="str">
        <f t="shared" si="50"/>
        <v xml:space="preserve"> </v>
      </c>
      <c r="DJ21" s="4" t="str">
        <f t="shared" si="51"/>
        <v xml:space="preserve"> </v>
      </c>
      <c r="DK21" s="4" t="str">
        <f t="shared" si="52"/>
        <v xml:space="preserve"> </v>
      </c>
      <c r="DL21" s="4" t="str">
        <f t="shared" si="53"/>
        <v xml:space="preserve"> </v>
      </c>
      <c r="DM21" s="4" t="str">
        <f t="shared" si="54"/>
        <v xml:space="preserve"> </v>
      </c>
      <c r="DN21" s="15" t="str">
        <f t="shared" si="60"/>
        <v xml:space="preserve"> </v>
      </c>
    </row>
    <row r="22" spans="1:118">
      <c r="A22" s="85"/>
      <c r="B22" s="68"/>
      <c r="C22" s="91"/>
      <c r="D22" s="91"/>
      <c r="E22" s="91"/>
      <c r="F22" s="94"/>
      <c r="G22" s="68"/>
      <c r="H22" s="91"/>
      <c r="I22" s="91"/>
      <c r="J22" s="94"/>
      <c r="K22" s="68"/>
      <c r="L22" s="3"/>
      <c r="M22" s="91"/>
      <c r="N22" s="94"/>
      <c r="O22" s="68"/>
      <c r="P22" s="91"/>
      <c r="Q22" s="91"/>
      <c r="R22" s="94"/>
      <c r="S22" s="68"/>
      <c r="T22" s="91"/>
      <c r="U22" s="105"/>
      <c r="V22" s="94"/>
      <c r="W22" s="68"/>
      <c r="X22" s="3"/>
      <c r="Y22" s="91"/>
      <c r="Z22" s="94"/>
      <c r="AA22" s="68"/>
      <c r="AB22" s="91"/>
      <c r="AC22" s="91"/>
      <c r="AD22" s="94"/>
      <c r="AE22" s="68"/>
      <c r="AF22" s="91"/>
      <c r="AG22" s="91"/>
      <c r="AH22" s="68"/>
      <c r="AI22" s="91"/>
      <c r="AJ22" s="91"/>
      <c r="AK22" s="94"/>
      <c r="AL22" s="68"/>
      <c r="AM22" s="91"/>
      <c r="AN22" s="91"/>
      <c r="AO22" s="94"/>
      <c r="AP22" s="68"/>
      <c r="AQ22" s="91"/>
      <c r="AR22" s="94"/>
      <c r="AS22" s="68"/>
      <c r="AT22" s="91"/>
      <c r="AU22" s="94"/>
      <c r="AV22" s="3"/>
      <c r="AW22" s="91"/>
      <c r="AX22" s="91"/>
      <c r="AY22" s="91"/>
      <c r="AZ22" s="68"/>
      <c r="BA22" s="91"/>
      <c r="BB22" s="91"/>
      <c r="BC22" s="91"/>
      <c r="BD22" s="99" t="str">
        <f t="shared" si="0"/>
        <v xml:space="preserve"> </v>
      </c>
      <c r="BF22" s="23" t="str">
        <f t="shared" si="55"/>
        <v xml:space="preserve"> </v>
      </c>
      <c r="BG22" s="23" t="str">
        <f t="shared" si="56"/>
        <v xml:space="preserve"> </v>
      </c>
      <c r="BH22" s="23" t="str">
        <f t="shared" si="57"/>
        <v xml:space="preserve"> </v>
      </c>
      <c r="BI22" s="23" t="str">
        <f t="shared" si="58"/>
        <v xml:space="preserve"> </v>
      </c>
      <c r="BJ22" s="23" t="str">
        <f t="shared" si="59"/>
        <v xml:space="preserve"> </v>
      </c>
      <c r="BL22" s="4" t="str">
        <f t="shared" si="1"/>
        <v xml:space="preserve"> </v>
      </c>
      <c r="BM22" s="4" t="str">
        <f t="shared" si="2"/>
        <v xml:space="preserve"> </v>
      </c>
      <c r="BN22" s="4" t="str">
        <f t="shared" si="3"/>
        <v xml:space="preserve"> </v>
      </c>
      <c r="BO22" s="4" t="str">
        <f t="shared" si="4"/>
        <v xml:space="preserve"> </v>
      </c>
      <c r="BP22" s="4" t="str">
        <f t="shared" si="5"/>
        <v xml:space="preserve"> </v>
      </c>
      <c r="BQ22" s="4" t="str">
        <f t="shared" si="6"/>
        <v xml:space="preserve"> </v>
      </c>
      <c r="BR22" s="4" t="str">
        <f t="shared" si="7"/>
        <v xml:space="preserve"> </v>
      </c>
      <c r="BS22" s="4" t="str">
        <f t="shared" si="8"/>
        <v xml:space="preserve"> </v>
      </c>
      <c r="BT22" s="4" t="str">
        <f t="shared" si="9"/>
        <v xml:space="preserve"> </v>
      </c>
      <c r="BU22" s="4" t="str">
        <f t="shared" si="10"/>
        <v xml:space="preserve"> </v>
      </c>
      <c r="BV22" s="4" t="str">
        <f t="shared" si="11"/>
        <v xml:space="preserve"> </v>
      </c>
      <c r="BW22" s="4" t="str">
        <f t="shared" si="12"/>
        <v xml:space="preserve"> </v>
      </c>
      <c r="BX22" s="4" t="str">
        <f t="shared" si="13"/>
        <v xml:space="preserve"> </v>
      </c>
      <c r="BY22" s="4" t="str">
        <f t="shared" si="14"/>
        <v xml:space="preserve"> </v>
      </c>
      <c r="BZ22" s="4" t="str">
        <f t="shared" si="15"/>
        <v xml:space="preserve"> </v>
      </c>
      <c r="CA22" s="4" t="str">
        <f t="shared" si="16"/>
        <v xml:space="preserve"> </v>
      </c>
      <c r="CB22" s="4" t="str">
        <f t="shared" si="17"/>
        <v xml:space="preserve"> </v>
      </c>
      <c r="CC22" s="4" t="str">
        <f t="shared" si="18"/>
        <v xml:space="preserve"> </v>
      </c>
      <c r="CD22" s="4" t="str">
        <f t="shared" si="19"/>
        <v xml:space="preserve"> </v>
      </c>
      <c r="CE22" s="4" t="str">
        <f t="shared" si="20"/>
        <v xml:space="preserve"> </v>
      </c>
      <c r="CF22" s="4" t="str">
        <f t="shared" si="21"/>
        <v xml:space="preserve"> </v>
      </c>
      <c r="CG22" s="4" t="str">
        <f t="shared" si="22"/>
        <v xml:space="preserve"> </v>
      </c>
      <c r="CH22" s="4" t="str">
        <f t="shared" si="23"/>
        <v xml:space="preserve"> </v>
      </c>
      <c r="CI22" s="4" t="str">
        <f t="shared" si="24"/>
        <v xml:space="preserve"> </v>
      </c>
      <c r="CJ22" s="4" t="str">
        <f t="shared" si="25"/>
        <v xml:space="preserve"> </v>
      </c>
      <c r="CK22" s="4" t="str">
        <f t="shared" si="26"/>
        <v xml:space="preserve"> </v>
      </c>
      <c r="CL22" s="4" t="str">
        <f t="shared" si="27"/>
        <v xml:space="preserve"> </v>
      </c>
      <c r="CM22" s="4" t="str">
        <f t="shared" si="28"/>
        <v xml:space="preserve"> </v>
      </c>
      <c r="CN22" s="4" t="str">
        <f t="shared" si="29"/>
        <v xml:space="preserve"> </v>
      </c>
      <c r="CO22" s="4" t="str">
        <f t="shared" si="30"/>
        <v xml:space="preserve"> </v>
      </c>
      <c r="CP22" s="4" t="str">
        <f t="shared" si="31"/>
        <v xml:space="preserve"> </v>
      </c>
      <c r="CQ22" s="4" t="str">
        <f t="shared" si="32"/>
        <v xml:space="preserve"> </v>
      </c>
      <c r="CR22" s="4" t="str">
        <f t="shared" si="33"/>
        <v xml:space="preserve"> </v>
      </c>
      <c r="CS22" s="4" t="str">
        <f t="shared" si="34"/>
        <v xml:space="preserve"> </v>
      </c>
      <c r="CT22" s="4" t="str">
        <f t="shared" si="35"/>
        <v xml:space="preserve"> </v>
      </c>
      <c r="CU22" s="4" t="str">
        <f t="shared" si="36"/>
        <v xml:space="preserve"> </v>
      </c>
      <c r="CV22" s="4" t="str">
        <f t="shared" si="37"/>
        <v xml:space="preserve"> </v>
      </c>
      <c r="CW22" s="4" t="str">
        <f t="shared" si="38"/>
        <v xml:space="preserve"> </v>
      </c>
      <c r="CX22" s="4" t="str">
        <f t="shared" si="39"/>
        <v xml:space="preserve"> </v>
      </c>
      <c r="CY22" s="4" t="str">
        <f t="shared" si="40"/>
        <v xml:space="preserve"> </v>
      </c>
      <c r="CZ22" s="4" t="str">
        <f t="shared" si="41"/>
        <v xml:space="preserve"> </v>
      </c>
      <c r="DA22" s="4" t="str">
        <f t="shared" si="42"/>
        <v xml:space="preserve"> </v>
      </c>
      <c r="DB22" s="4" t="str">
        <f t="shared" si="43"/>
        <v xml:space="preserve"> </v>
      </c>
      <c r="DC22" s="4" t="str">
        <f t="shared" si="44"/>
        <v xml:space="preserve"> </v>
      </c>
      <c r="DD22" s="4" t="str">
        <f t="shared" si="45"/>
        <v xml:space="preserve"> </v>
      </c>
      <c r="DE22" s="4" t="str">
        <f t="shared" si="46"/>
        <v xml:space="preserve"> </v>
      </c>
      <c r="DF22" s="4" t="str">
        <f t="shared" si="47"/>
        <v xml:space="preserve"> </v>
      </c>
      <c r="DG22" s="4" t="str">
        <f t="shared" si="48"/>
        <v xml:space="preserve"> </v>
      </c>
      <c r="DH22" s="4" t="str">
        <f t="shared" si="49"/>
        <v xml:space="preserve"> </v>
      </c>
      <c r="DI22" s="4" t="str">
        <f t="shared" si="50"/>
        <v xml:space="preserve"> </v>
      </c>
      <c r="DJ22" s="4" t="str">
        <f t="shared" si="51"/>
        <v xml:space="preserve"> </v>
      </c>
      <c r="DK22" s="4" t="str">
        <f t="shared" si="52"/>
        <v xml:space="preserve"> </v>
      </c>
      <c r="DL22" s="4" t="str">
        <f t="shared" si="53"/>
        <v xml:space="preserve"> </v>
      </c>
      <c r="DM22" s="4" t="str">
        <f t="shared" si="54"/>
        <v xml:space="preserve"> </v>
      </c>
      <c r="DN22" s="15" t="str">
        <f t="shared" si="60"/>
        <v xml:space="preserve"> </v>
      </c>
    </row>
    <row r="23" spans="1:118">
      <c r="A23" s="85"/>
      <c r="B23" s="68"/>
      <c r="C23" s="91"/>
      <c r="D23" s="91"/>
      <c r="E23" s="91"/>
      <c r="F23" s="94"/>
      <c r="G23" s="68"/>
      <c r="H23" s="91"/>
      <c r="I23" s="91"/>
      <c r="J23" s="94"/>
      <c r="K23" s="68"/>
      <c r="L23" s="3"/>
      <c r="M23" s="91"/>
      <c r="N23" s="94"/>
      <c r="O23" s="68"/>
      <c r="P23" s="91"/>
      <c r="Q23" s="91"/>
      <c r="R23" s="94"/>
      <c r="S23" s="68"/>
      <c r="T23" s="91"/>
      <c r="U23" s="105"/>
      <c r="V23" s="94"/>
      <c r="W23" s="68"/>
      <c r="X23" s="3"/>
      <c r="Y23" s="91"/>
      <c r="Z23" s="94"/>
      <c r="AA23" s="68"/>
      <c r="AB23" s="91"/>
      <c r="AC23" s="91"/>
      <c r="AD23" s="94"/>
      <c r="AE23" s="68"/>
      <c r="AF23" s="91"/>
      <c r="AG23" s="91"/>
      <c r="AH23" s="68"/>
      <c r="AI23" s="91"/>
      <c r="AJ23" s="91"/>
      <c r="AK23" s="94"/>
      <c r="AL23" s="68"/>
      <c r="AM23" s="91"/>
      <c r="AN23" s="91"/>
      <c r="AO23" s="94"/>
      <c r="AP23" s="68"/>
      <c r="AQ23" s="91"/>
      <c r="AR23" s="94"/>
      <c r="AS23" s="68"/>
      <c r="AT23" s="91"/>
      <c r="AU23" s="94"/>
      <c r="AV23" s="3"/>
      <c r="AW23" s="91"/>
      <c r="AX23" s="91"/>
      <c r="AY23" s="91"/>
      <c r="AZ23" s="68"/>
      <c r="BA23" s="91"/>
      <c r="BB23" s="91"/>
      <c r="BC23" s="91"/>
      <c r="BD23" s="99" t="str">
        <f t="shared" si="0"/>
        <v xml:space="preserve"> </v>
      </c>
      <c r="BF23" s="23" t="str">
        <f t="shared" si="55"/>
        <v xml:space="preserve"> </v>
      </c>
      <c r="BG23" s="23" t="str">
        <f t="shared" si="56"/>
        <v xml:space="preserve"> </v>
      </c>
      <c r="BH23" s="23" t="str">
        <f t="shared" si="57"/>
        <v xml:space="preserve"> </v>
      </c>
      <c r="BI23" s="23" t="str">
        <f t="shared" si="58"/>
        <v xml:space="preserve"> </v>
      </c>
      <c r="BJ23" s="23" t="str">
        <f t="shared" si="59"/>
        <v xml:space="preserve"> </v>
      </c>
      <c r="BL23" s="4" t="str">
        <f t="shared" si="1"/>
        <v xml:space="preserve"> </v>
      </c>
      <c r="BM23" s="4" t="str">
        <f t="shared" si="2"/>
        <v xml:space="preserve"> </v>
      </c>
      <c r="BN23" s="4" t="str">
        <f t="shared" si="3"/>
        <v xml:space="preserve"> </v>
      </c>
      <c r="BO23" s="4" t="str">
        <f t="shared" si="4"/>
        <v xml:space="preserve"> </v>
      </c>
      <c r="BP23" s="4" t="str">
        <f t="shared" si="5"/>
        <v xml:space="preserve"> </v>
      </c>
      <c r="BQ23" s="4" t="str">
        <f t="shared" si="6"/>
        <v xml:space="preserve"> </v>
      </c>
      <c r="BR23" s="4" t="str">
        <f t="shared" si="7"/>
        <v xml:space="preserve"> </v>
      </c>
      <c r="BS23" s="4" t="str">
        <f t="shared" si="8"/>
        <v xml:space="preserve"> </v>
      </c>
      <c r="BT23" s="4" t="str">
        <f t="shared" si="9"/>
        <v xml:space="preserve"> </v>
      </c>
      <c r="BU23" s="4" t="str">
        <f t="shared" si="10"/>
        <v xml:space="preserve"> </v>
      </c>
      <c r="BV23" s="4" t="str">
        <f t="shared" si="11"/>
        <v xml:space="preserve"> </v>
      </c>
      <c r="BW23" s="4" t="str">
        <f t="shared" si="12"/>
        <v xml:space="preserve"> </v>
      </c>
      <c r="BX23" s="4" t="str">
        <f t="shared" si="13"/>
        <v xml:space="preserve"> </v>
      </c>
      <c r="BY23" s="4" t="str">
        <f t="shared" si="14"/>
        <v xml:space="preserve"> </v>
      </c>
      <c r="BZ23" s="4" t="str">
        <f t="shared" si="15"/>
        <v xml:space="preserve"> </v>
      </c>
      <c r="CA23" s="4" t="str">
        <f t="shared" si="16"/>
        <v xml:space="preserve"> </v>
      </c>
      <c r="CB23" s="4" t="str">
        <f t="shared" si="17"/>
        <v xml:space="preserve"> </v>
      </c>
      <c r="CC23" s="4" t="str">
        <f t="shared" si="18"/>
        <v xml:space="preserve"> </v>
      </c>
      <c r="CD23" s="4" t="str">
        <f t="shared" si="19"/>
        <v xml:space="preserve"> </v>
      </c>
      <c r="CE23" s="4" t="str">
        <f t="shared" si="20"/>
        <v xml:space="preserve"> </v>
      </c>
      <c r="CF23" s="4" t="str">
        <f t="shared" si="21"/>
        <v xml:space="preserve"> </v>
      </c>
      <c r="CG23" s="4" t="str">
        <f t="shared" si="22"/>
        <v xml:space="preserve"> </v>
      </c>
      <c r="CH23" s="4" t="str">
        <f t="shared" si="23"/>
        <v xml:space="preserve"> </v>
      </c>
      <c r="CI23" s="4" t="str">
        <f t="shared" si="24"/>
        <v xml:space="preserve"> </v>
      </c>
      <c r="CJ23" s="4" t="str">
        <f t="shared" si="25"/>
        <v xml:space="preserve"> </v>
      </c>
      <c r="CK23" s="4" t="str">
        <f t="shared" si="26"/>
        <v xml:space="preserve"> </v>
      </c>
      <c r="CL23" s="4" t="str">
        <f t="shared" si="27"/>
        <v xml:space="preserve"> </v>
      </c>
      <c r="CM23" s="4" t="str">
        <f t="shared" si="28"/>
        <v xml:space="preserve"> </v>
      </c>
      <c r="CN23" s="4" t="str">
        <f t="shared" si="29"/>
        <v xml:space="preserve"> </v>
      </c>
      <c r="CO23" s="4" t="str">
        <f t="shared" si="30"/>
        <v xml:space="preserve"> </v>
      </c>
      <c r="CP23" s="4" t="str">
        <f t="shared" si="31"/>
        <v xml:space="preserve"> </v>
      </c>
      <c r="CQ23" s="4" t="str">
        <f t="shared" si="32"/>
        <v xml:space="preserve"> </v>
      </c>
      <c r="CR23" s="4" t="str">
        <f t="shared" si="33"/>
        <v xml:space="preserve"> </v>
      </c>
      <c r="CS23" s="4" t="str">
        <f t="shared" si="34"/>
        <v xml:space="preserve"> </v>
      </c>
      <c r="CT23" s="4" t="str">
        <f t="shared" si="35"/>
        <v xml:space="preserve"> </v>
      </c>
      <c r="CU23" s="4" t="str">
        <f t="shared" si="36"/>
        <v xml:space="preserve"> </v>
      </c>
      <c r="CV23" s="4" t="str">
        <f t="shared" si="37"/>
        <v xml:space="preserve"> </v>
      </c>
      <c r="CW23" s="4" t="str">
        <f t="shared" si="38"/>
        <v xml:space="preserve"> </v>
      </c>
      <c r="CX23" s="4" t="str">
        <f t="shared" si="39"/>
        <v xml:space="preserve"> </v>
      </c>
      <c r="CY23" s="4" t="str">
        <f t="shared" si="40"/>
        <v xml:space="preserve"> </v>
      </c>
      <c r="CZ23" s="4" t="str">
        <f t="shared" si="41"/>
        <v xml:space="preserve"> </v>
      </c>
      <c r="DA23" s="4" t="str">
        <f t="shared" si="42"/>
        <v xml:space="preserve"> </v>
      </c>
      <c r="DB23" s="4" t="str">
        <f t="shared" si="43"/>
        <v xml:space="preserve"> </v>
      </c>
      <c r="DC23" s="4" t="str">
        <f t="shared" si="44"/>
        <v xml:space="preserve"> </v>
      </c>
      <c r="DD23" s="4" t="str">
        <f t="shared" si="45"/>
        <v xml:space="preserve"> </v>
      </c>
      <c r="DE23" s="4" t="str">
        <f t="shared" si="46"/>
        <v xml:space="preserve"> </v>
      </c>
      <c r="DF23" s="4" t="str">
        <f t="shared" si="47"/>
        <v xml:space="preserve"> </v>
      </c>
      <c r="DG23" s="4" t="str">
        <f t="shared" si="48"/>
        <v xml:space="preserve"> </v>
      </c>
      <c r="DH23" s="4" t="str">
        <f t="shared" si="49"/>
        <v xml:space="preserve"> </v>
      </c>
      <c r="DI23" s="4" t="str">
        <f t="shared" si="50"/>
        <v xml:space="preserve"> </v>
      </c>
      <c r="DJ23" s="4" t="str">
        <f t="shared" si="51"/>
        <v xml:space="preserve"> </v>
      </c>
      <c r="DK23" s="4" t="str">
        <f t="shared" si="52"/>
        <v xml:space="preserve"> </v>
      </c>
      <c r="DL23" s="4" t="str">
        <f t="shared" si="53"/>
        <v xml:space="preserve"> </v>
      </c>
      <c r="DM23" s="4" t="str">
        <f t="shared" si="54"/>
        <v xml:space="preserve"> </v>
      </c>
      <c r="DN23" s="15" t="str">
        <f t="shared" si="60"/>
        <v xml:space="preserve"> </v>
      </c>
    </row>
    <row r="24" spans="1:118">
      <c r="A24" s="85"/>
      <c r="B24" s="68"/>
      <c r="C24" s="91"/>
      <c r="D24" s="91"/>
      <c r="E24" s="91"/>
      <c r="F24" s="94"/>
      <c r="G24" s="68"/>
      <c r="H24" s="91"/>
      <c r="I24" s="91"/>
      <c r="J24" s="94"/>
      <c r="K24" s="68"/>
      <c r="L24" s="3"/>
      <c r="M24" s="91"/>
      <c r="N24" s="94"/>
      <c r="O24" s="68"/>
      <c r="P24" s="91"/>
      <c r="Q24" s="91"/>
      <c r="R24" s="94"/>
      <c r="S24" s="68"/>
      <c r="T24" s="91"/>
      <c r="U24" s="105"/>
      <c r="V24" s="94"/>
      <c r="W24" s="68"/>
      <c r="X24" s="3"/>
      <c r="Y24" s="91"/>
      <c r="Z24" s="94"/>
      <c r="AA24" s="68"/>
      <c r="AB24" s="91"/>
      <c r="AC24" s="91"/>
      <c r="AD24" s="94"/>
      <c r="AE24" s="68"/>
      <c r="AF24" s="91"/>
      <c r="AG24" s="91"/>
      <c r="AH24" s="68"/>
      <c r="AI24" s="91"/>
      <c r="AJ24" s="91"/>
      <c r="AK24" s="94"/>
      <c r="AL24" s="68"/>
      <c r="AM24" s="91"/>
      <c r="AN24" s="91"/>
      <c r="AO24" s="94"/>
      <c r="AP24" s="68"/>
      <c r="AQ24" s="91"/>
      <c r="AR24" s="94"/>
      <c r="AS24" s="68"/>
      <c r="AT24" s="91"/>
      <c r="AU24" s="94"/>
      <c r="AV24" s="3"/>
      <c r="AW24" s="91"/>
      <c r="AX24" s="91"/>
      <c r="AY24" s="91"/>
      <c r="AZ24" s="68"/>
      <c r="BA24" s="91"/>
      <c r="BB24" s="91"/>
      <c r="BC24" s="91"/>
      <c r="BD24" s="99" t="str">
        <f t="shared" si="0"/>
        <v xml:space="preserve"> </v>
      </c>
      <c r="BF24" s="23" t="str">
        <f t="shared" si="55"/>
        <v xml:space="preserve"> </v>
      </c>
      <c r="BG24" s="23" t="str">
        <f t="shared" si="56"/>
        <v xml:space="preserve"> </v>
      </c>
      <c r="BH24" s="23" t="str">
        <f t="shared" si="57"/>
        <v xml:space="preserve"> </v>
      </c>
      <c r="BI24" s="23" t="str">
        <f t="shared" si="58"/>
        <v xml:space="preserve"> </v>
      </c>
      <c r="BJ24" s="23" t="str">
        <f t="shared" si="59"/>
        <v xml:space="preserve"> </v>
      </c>
      <c r="BL24" s="4" t="str">
        <f t="shared" si="1"/>
        <v xml:space="preserve"> </v>
      </c>
      <c r="BM24" s="4" t="str">
        <f t="shared" si="2"/>
        <v xml:space="preserve"> </v>
      </c>
      <c r="BN24" s="4" t="str">
        <f t="shared" si="3"/>
        <v xml:space="preserve"> </v>
      </c>
      <c r="BO24" s="4" t="str">
        <f t="shared" si="4"/>
        <v xml:space="preserve"> </v>
      </c>
      <c r="BP24" s="4" t="str">
        <f t="shared" si="5"/>
        <v xml:space="preserve"> </v>
      </c>
      <c r="BQ24" s="4" t="str">
        <f t="shared" si="6"/>
        <v xml:space="preserve"> </v>
      </c>
      <c r="BR24" s="4" t="str">
        <f t="shared" si="7"/>
        <v xml:space="preserve"> </v>
      </c>
      <c r="BS24" s="4" t="str">
        <f t="shared" si="8"/>
        <v xml:space="preserve"> </v>
      </c>
      <c r="BT24" s="4" t="str">
        <f t="shared" si="9"/>
        <v xml:space="preserve"> </v>
      </c>
      <c r="BU24" s="4" t="str">
        <f t="shared" si="10"/>
        <v xml:space="preserve"> </v>
      </c>
      <c r="BV24" s="4" t="str">
        <f t="shared" si="11"/>
        <v xml:space="preserve"> </v>
      </c>
      <c r="BW24" s="4" t="str">
        <f t="shared" si="12"/>
        <v xml:space="preserve"> </v>
      </c>
      <c r="BX24" s="4" t="str">
        <f t="shared" si="13"/>
        <v xml:space="preserve"> </v>
      </c>
      <c r="BY24" s="4" t="str">
        <f t="shared" si="14"/>
        <v xml:space="preserve"> </v>
      </c>
      <c r="BZ24" s="4" t="str">
        <f t="shared" si="15"/>
        <v xml:space="preserve"> </v>
      </c>
      <c r="CA24" s="4" t="str">
        <f t="shared" si="16"/>
        <v xml:space="preserve"> </v>
      </c>
      <c r="CB24" s="4" t="str">
        <f t="shared" si="17"/>
        <v xml:space="preserve"> </v>
      </c>
      <c r="CC24" s="4" t="str">
        <f t="shared" si="18"/>
        <v xml:space="preserve"> </v>
      </c>
      <c r="CD24" s="4" t="str">
        <f t="shared" si="19"/>
        <v xml:space="preserve"> </v>
      </c>
      <c r="CE24" s="4" t="str">
        <f t="shared" si="20"/>
        <v xml:space="preserve"> </v>
      </c>
      <c r="CF24" s="4" t="str">
        <f t="shared" si="21"/>
        <v xml:space="preserve"> </v>
      </c>
      <c r="CG24" s="4" t="str">
        <f t="shared" si="22"/>
        <v xml:space="preserve"> </v>
      </c>
      <c r="CH24" s="4" t="str">
        <f t="shared" si="23"/>
        <v xml:space="preserve"> </v>
      </c>
      <c r="CI24" s="4" t="str">
        <f t="shared" si="24"/>
        <v xml:space="preserve"> </v>
      </c>
      <c r="CJ24" s="4" t="str">
        <f t="shared" si="25"/>
        <v xml:space="preserve"> </v>
      </c>
      <c r="CK24" s="4" t="str">
        <f t="shared" si="26"/>
        <v xml:space="preserve"> </v>
      </c>
      <c r="CL24" s="4" t="str">
        <f t="shared" si="27"/>
        <v xml:space="preserve"> </v>
      </c>
      <c r="CM24" s="4" t="str">
        <f t="shared" si="28"/>
        <v xml:space="preserve"> </v>
      </c>
      <c r="CN24" s="4" t="str">
        <f t="shared" si="29"/>
        <v xml:space="preserve"> </v>
      </c>
      <c r="CO24" s="4" t="str">
        <f t="shared" si="30"/>
        <v xml:space="preserve"> </v>
      </c>
      <c r="CP24" s="4" t="str">
        <f t="shared" si="31"/>
        <v xml:space="preserve"> </v>
      </c>
      <c r="CQ24" s="4" t="str">
        <f t="shared" si="32"/>
        <v xml:space="preserve"> </v>
      </c>
      <c r="CR24" s="4" t="str">
        <f t="shared" si="33"/>
        <v xml:space="preserve"> </v>
      </c>
      <c r="CS24" s="4" t="str">
        <f t="shared" si="34"/>
        <v xml:space="preserve"> </v>
      </c>
      <c r="CT24" s="4" t="str">
        <f t="shared" si="35"/>
        <v xml:space="preserve"> </v>
      </c>
      <c r="CU24" s="4" t="str">
        <f t="shared" si="36"/>
        <v xml:space="preserve"> </v>
      </c>
      <c r="CV24" s="4" t="str">
        <f t="shared" si="37"/>
        <v xml:space="preserve"> </v>
      </c>
      <c r="CW24" s="4" t="str">
        <f t="shared" si="38"/>
        <v xml:space="preserve"> </v>
      </c>
      <c r="CX24" s="4" t="str">
        <f t="shared" si="39"/>
        <v xml:space="preserve"> </v>
      </c>
      <c r="CY24" s="4" t="str">
        <f t="shared" si="40"/>
        <v xml:space="preserve"> </v>
      </c>
      <c r="CZ24" s="4" t="str">
        <f t="shared" si="41"/>
        <v xml:space="preserve"> </v>
      </c>
      <c r="DA24" s="4" t="str">
        <f t="shared" si="42"/>
        <v xml:space="preserve"> </v>
      </c>
      <c r="DB24" s="4" t="str">
        <f t="shared" si="43"/>
        <v xml:space="preserve"> </v>
      </c>
      <c r="DC24" s="4" t="str">
        <f t="shared" si="44"/>
        <v xml:space="preserve"> </v>
      </c>
      <c r="DD24" s="4" t="str">
        <f t="shared" si="45"/>
        <v xml:space="preserve"> </v>
      </c>
      <c r="DE24" s="4" t="str">
        <f t="shared" si="46"/>
        <v xml:space="preserve"> </v>
      </c>
      <c r="DF24" s="4" t="str">
        <f t="shared" si="47"/>
        <v xml:space="preserve"> </v>
      </c>
      <c r="DG24" s="4" t="str">
        <f t="shared" si="48"/>
        <v xml:space="preserve"> </v>
      </c>
      <c r="DH24" s="4" t="str">
        <f t="shared" si="49"/>
        <v xml:space="preserve"> </v>
      </c>
      <c r="DI24" s="4" t="str">
        <f t="shared" si="50"/>
        <v xml:space="preserve"> </v>
      </c>
      <c r="DJ24" s="4" t="str">
        <f t="shared" si="51"/>
        <v xml:space="preserve"> </v>
      </c>
      <c r="DK24" s="4" t="str">
        <f t="shared" si="52"/>
        <v xml:space="preserve"> </v>
      </c>
      <c r="DL24" s="4" t="str">
        <f t="shared" si="53"/>
        <v xml:space="preserve"> </v>
      </c>
      <c r="DM24" s="4" t="str">
        <f t="shared" si="54"/>
        <v xml:space="preserve"> </v>
      </c>
      <c r="DN24" s="15" t="str">
        <f t="shared" si="60"/>
        <v xml:space="preserve"> </v>
      </c>
    </row>
    <row r="25" spans="1:118">
      <c r="A25" s="85"/>
      <c r="B25" s="68"/>
      <c r="C25" s="91"/>
      <c r="D25" s="91"/>
      <c r="E25" s="91"/>
      <c r="F25" s="94"/>
      <c r="G25" s="68"/>
      <c r="H25" s="91"/>
      <c r="I25" s="91"/>
      <c r="J25" s="94"/>
      <c r="K25" s="68"/>
      <c r="L25" s="3"/>
      <c r="M25" s="91"/>
      <c r="N25" s="94"/>
      <c r="O25" s="68"/>
      <c r="P25" s="91"/>
      <c r="Q25" s="91"/>
      <c r="R25" s="94"/>
      <c r="S25" s="68"/>
      <c r="T25" s="91"/>
      <c r="U25" s="105"/>
      <c r="V25" s="94"/>
      <c r="W25" s="68"/>
      <c r="X25" s="3"/>
      <c r="Y25" s="91"/>
      <c r="Z25" s="94"/>
      <c r="AA25" s="68"/>
      <c r="AB25" s="91"/>
      <c r="AC25" s="91"/>
      <c r="AD25" s="94"/>
      <c r="AE25" s="68"/>
      <c r="AF25" s="91"/>
      <c r="AG25" s="91"/>
      <c r="AH25" s="68"/>
      <c r="AI25" s="91"/>
      <c r="AJ25" s="91"/>
      <c r="AK25" s="94"/>
      <c r="AL25" s="68"/>
      <c r="AM25" s="91"/>
      <c r="AN25" s="91"/>
      <c r="AO25" s="94"/>
      <c r="AP25" s="68"/>
      <c r="AQ25" s="91"/>
      <c r="AR25" s="94"/>
      <c r="AS25" s="68"/>
      <c r="AT25" s="91"/>
      <c r="AU25" s="94"/>
      <c r="AV25" s="3"/>
      <c r="AW25" s="91"/>
      <c r="AX25" s="91"/>
      <c r="AY25" s="91"/>
      <c r="AZ25" s="68"/>
      <c r="BA25" s="91"/>
      <c r="BB25" s="91"/>
      <c r="BC25" s="91"/>
      <c r="BD25" s="99" t="str">
        <f t="shared" si="0"/>
        <v xml:space="preserve"> </v>
      </c>
      <c r="BF25" s="23" t="str">
        <f t="shared" si="55"/>
        <v xml:space="preserve"> </v>
      </c>
      <c r="BG25" s="23" t="str">
        <f t="shared" si="56"/>
        <v xml:space="preserve"> </v>
      </c>
      <c r="BH25" s="23" t="str">
        <f t="shared" si="57"/>
        <v xml:space="preserve"> </v>
      </c>
      <c r="BI25" s="23" t="str">
        <f t="shared" si="58"/>
        <v xml:space="preserve"> </v>
      </c>
      <c r="BJ25" s="23" t="str">
        <f t="shared" si="59"/>
        <v xml:space="preserve"> </v>
      </c>
      <c r="BL25" s="4" t="str">
        <f t="shared" si="1"/>
        <v xml:space="preserve"> </v>
      </c>
      <c r="BM25" s="4" t="str">
        <f t="shared" si="2"/>
        <v xml:space="preserve"> </v>
      </c>
      <c r="BN25" s="4" t="str">
        <f t="shared" si="3"/>
        <v xml:space="preserve"> </v>
      </c>
      <c r="BO25" s="4" t="str">
        <f t="shared" si="4"/>
        <v xml:space="preserve"> </v>
      </c>
      <c r="BP25" s="4" t="str">
        <f t="shared" si="5"/>
        <v xml:space="preserve"> </v>
      </c>
      <c r="BQ25" s="4" t="str">
        <f t="shared" si="6"/>
        <v xml:space="preserve"> </v>
      </c>
      <c r="BR25" s="4" t="str">
        <f t="shared" si="7"/>
        <v xml:space="preserve"> </v>
      </c>
      <c r="BS25" s="4" t="str">
        <f t="shared" si="8"/>
        <v xml:space="preserve"> </v>
      </c>
      <c r="BT25" s="4" t="str">
        <f t="shared" si="9"/>
        <v xml:space="preserve"> </v>
      </c>
      <c r="BU25" s="4" t="str">
        <f t="shared" si="10"/>
        <v xml:space="preserve"> </v>
      </c>
      <c r="BV25" s="4" t="str">
        <f t="shared" si="11"/>
        <v xml:space="preserve"> </v>
      </c>
      <c r="BW25" s="4" t="str">
        <f t="shared" si="12"/>
        <v xml:space="preserve"> </v>
      </c>
      <c r="BX25" s="4" t="str">
        <f t="shared" si="13"/>
        <v xml:space="preserve"> </v>
      </c>
      <c r="BY25" s="4" t="str">
        <f t="shared" si="14"/>
        <v xml:space="preserve"> </v>
      </c>
      <c r="BZ25" s="4" t="str">
        <f t="shared" si="15"/>
        <v xml:space="preserve"> </v>
      </c>
      <c r="CA25" s="4" t="str">
        <f t="shared" si="16"/>
        <v xml:space="preserve"> </v>
      </c>
      <c r="CB25" s="4" t="str">
        <f t="shared" si="17"/>
        <v xml:space="preserve"> </v>
      </c>
      <c r="CC25" s="4" t="str">
        <f t="shared" si="18"/>
        <v xml:space="preserve"> </v>
      </c>
      <c r="CD25" s="4" t="str">
        <f t="shared" si="19"/>
        <v xml:space="preserve"> </v>
      </c>
      <c r="CE25" s="4" t="str">
        <f t="shared" si="20"/>
        <v xml:space="preserve"> </v>
      </c>
      <c r="CF25" s="4" t="str">
        <f t="shared" si="21"/>
        <v xml:space="preserve"> </v>
      </c>
      <c r="CG25" s="4" t="str">
        <f t="shared" si="22"/>
        <v xml:space="preserve"> </v>
      </c>
      <c r="CH25" s="4" t="str">
        <f t="shared" si="23"/>
        <v xml:space="preserve"> </v>
      </c>
      <c r="CI25" s="4" t="str">
        <f t="shared" si="24"/>
        <v xml:space="preserve"> </v>
      </c>
      <c r="CJ25" s="4" t="str">
        <f t="shared" si="25"/>
        <v xml:space="preserve"> </v>
      </c>
      <c r="CK25" s="4" t="str">
        <f t="shared" si="26"/>
        <v xml:space="preserve"> </v>
      </c>
      <c r="CL25" s="4" t="str">
        <f t="shared" si="27"/>
        <v xml:space="preserve"> </v>
      </c>
      <c r="CM25" s="4" t="str">
        <f t="shared" si="28"/>
        <v xml:space="preserve"> </v>
      </c>
      <c r="CN25" s="4" t="str">
        <f t="shared" si="29"/>
        <v xml:space="preserve"> </v>
      </c>
      <c r="CO25" s="4" t="str">
        <f t="shared" si="30"/>
        <v xml:space="preserve"> </v>
      </c>
      <c r="CP25" s="4" t="str">
        <f t="shared" si="31"/>
        <v xml:space="preserve"> </v>
      </c>
      <c r="CQ25" s="4" t="str">
        <f t="shared" si="32"/>
        <v xml:space="preserve"> </v>
      </c>
      <c r="CR25" s="4" t="str">
        <f t="shared" si="33"/>
        <v xml:space="preserve"> </v>
      </c>
      <c r="CS25" s="4" t="str">
        <f t="shared" si="34"/>
        <v xml:space="preserve"> </v>
      </c>
      <c r="CT25" s="4" t="str">
        <f t="shared" si="35"/>
        <v xml:space="preserve"> </v>
      </c>
      <c r="CU25" s="4" t="str">
        <f t="shared" si="36"/>
        <v xml:space="preserve"> </v>
      </c>
      <c r="CV25" s="4" t="str">
        <f t="shared" si="37"/>
        <v xml:space="preserve"> </v>
      </c>
      <c r="CW25" s="4" t="str">
        <f t="shared" si="38"/>
        <v xml:space="preserve"> </v>
      </c>
      <c r="CX25" s="4" t="str">
        <f t="shared" si="39"/>
        <v xml:space="preserve"> </v>
      </c>
      <c r="CY25" s="4" t="str">
        <f t="shared" si="40"/>
        <v xml:space="preserve"> </v>
      </c>
      <c r="CZ25" s="4" t="str">
        <f t="shared" si="41"/>
        <v xml:space="preserve"> </v>
      </c>
      <c r="DA25" s="4" t="str">
        <f t="shared" si="42"/>
        <v xml:space="preserve"> </v>
      </c>
      <c r="DB25" s="4" t="str">
        <f t="shared" si="43"/>
        <v xml:space="preserve"> </v>
      </c>
      <c r="DC25" s="4" t="str">
        <f t="shared" si="44"/>
        <v xml:space="preserve"> </v>
      </c>
      <c r="DD25" s="4" t="str">
        <f t="shared" si="45"/>
        <v xml:space="preserve"> </v>
      </c>
      <c r="DE25" s="4" t="str">
        <f t="shared" si="46"/>
        <v xml:space="preserve"> </v>
      </c>
      <c r="DF25" s="4" t="str">
        <f t="shared" si="47"/>
        <v xml:space="preserve"> </v>
      </c>
      <c r="DG25" s="4" t="str">
        <f t="shared" si="48"/>
        <v xml:space="preserve"> </v>
      </c>
      <c r="DH25" s="4" t="str">
        <f t="shared" si="49"/>
        <v xml:space="preserve"> </v>
      </c>
      <c r="DI25" s="4" t="str">
        <f t="shared" si="50"/>
        <v xml:space="preserve"> </v>
      </c>
      <c r="DJ25" s="4" t="str">
        <f t="shared" si="51"/>
        <v xml:space="preserve"> </v>
      </c>
      <c r="DK25" s="4" t="str">
        <f t="shared" si="52"/>
        <v xml:space="preserve"> </v>
      </c>
      <c r="DL25" s="4" t="str">
        <f t="shared" si="53"/>
        <v xml:space="preserve"> </v>
      </c>
      <c r="DM25" s="4" t="str">
        <f t="shared" si="54"/>
        <v xml:space="preserve"> </v>
      </c>
      <c r="DN25" s="15" t="str">
        <f t="shared" si="60"/>
        <v xml:space="preserve"> </v>
      </c>
    </row>
    <row r="26" spans="1:118">
      <c r="A26" s="85"/>
      <c r="B26" s="68"/>
      <c r="C26" s="91"/>
      <c r="D26" s="91"/>
      <c r="E26" s="91"/>
      <c r="F26" s="94"/>
      <c r="G26" s="68"/>
      <c r="H26" s="91"/>
      <c r="I26" s="91"/>
      <c r="J26" s="94"/>
      <c r="K26" s="68"/>
      <c r="L26" s="3"/>
      <c r="M26" s="91"/>
      <c r="N26" s="94"/>
      <c r="O26" s="68"/>
      <c r="P26" s="91"/>
      <c r="Q26" s="91"/>
      <c r="R26" s="94"/>
      <c r="S26" s="68"/>
      <c r="T26" s="91"/>
      <c r="U26" s="105"/>
      <c r="V26" s="94"/>
      <c r="W26" s="68"/>
      <c r="X26" s="3"/>
      <c r="Y26" s="91"/>
      <c r="Z26" s="94"/>
      <c r="AA26" s="68"/>
      <c r="AB26" s="91"/>
      <c r="AC26" s="91"/>
      <c r="AD26" s="94"/>
      <c r="AE26" s="68"/>
      <c r="AF26" s="91"/>
      <c r="AG26" s="91"/>
      <c r="AH26" s="68"/>
      <c r="AI26" s="91"/>
      <c r="AJ26" s="91"/>
      <c r="AK26" s="94"/>
      <c r="AL26" s="68"/>
      <c r="AM26" s="91"/>
      <c r="AN26" s="91"/>
      <c r="AO26" s="94"/>
      <c r="AP26" s="68"/>
      <c r="AQ26" s="91"/>
      <c r="AR26" s="94"/>
      <c r="AS26" s="68"/>
      <c r="AT26" s="91"/>
      <c r="AU26" s="94"/>
      <c r="AV26" s="3"/>
      <c r="AW26" s="91"/>
      <c r="AX26" s="91"/>
      <c r="AY26" s="91"/>
      <c r="AZ26" s="68"/>
      <c r="BA26" s="91"/>
      <c r="BB26" s="91"/>
      <c r="BC26" s="91"/>
      <c r="BD26" s="99" t="str">
        <f t="shared" si="0"/>
        <v xml:space="preserve"> </v>
      </c>
      <c r="BF26" s="23" t="str">
        <f t="shared" si="55"/>
        <v xml:space="preserve"> </v>
      </c>
      <c r="BG26" s="23" t="str">
        <f t="shared" si="56"/>
        <v xml:space="preserve"> </v>
      </c>
      <c r="BH26" s="23" t="str">
        <f t="shared" si="57"/>
        <v xml:space="preserve"> </v>
      </c>
      <c r="BI26" s="23" t="str">
        <f t="shared" si="58"/>
        <v xml:space="preserve"> </v>
      </c>
      <c r="BJ26" s="23" t="str">
        <f t="shared" si="59"/>
        <v xml:space="preserve"> </v>
      </c>
      <c r="BL26" s="4" t="str">
        <f t="shared" si="1"/>
        <v xml:space="preserve"> </v>
      </c>
      <c r="BM26" s="4" t="str">
        <f t="shared" si="2"/>
        <v xml:space="preserve"> </v>
      </c>
      <c r="BN26" s="4" t="str">
        <f t="shared" si="3"/>
        <v xml:space="preserve"> </v>
      </c>
      <c r="BO26" s="4" t="str">
        <f t="shared" si="4"/>
        <v xml:space="preserve"> </v>
      </c>
      <c r="BP26" s="4" t="str">
        <f t="shared" si="5"/>
        <v xml:space="preserve"> </v>
      </c>
      <c r="BQ26" s="4" t="str">
        <f t="shared" si="6"/>
        <v xml:space="preserve"> </v>
      </c>
      <c r="BR26" s="4" t="str">
        <f t="shared" si="7"/>
        <v xml:space="preserve"> </v>
      </c>
      <c r="BS26" s="4" t="str">
        <f t="shared" si="8"/>
        <v xml:space="preserve"> </v>
      </c>
      <c r="BT26" s="4" t="str">
        <f t="shared" si="9"/>
        <v xml:space="preserve"> </v>
      </c>
      <c r="BU26" s="4" t="str">
        <f t="shared" si="10"/>
        <v xml:space="preserve"> </v>
      </c>
      <c r="BV26" s="4" t="str">
        <f t="shared" si="11"/>
        <v xml:space="preserve"> </v>
      </c>
      <c r="BW26" s="4" t="str">
        <f t="shared" si="12"/>
        <v xml:space="preserve"> </v>
      </c>
      <c r="BX26" s="4" t="str">
        <f t="shared" si="13"/>
        <v xml:space="preserve"> </v>
      </c>
      <c r="BY26" s="4" t="str">
        <f t="shared" si="14"/>
        <v xml:space="preserve"> </v>
      </c>
      <c r="BZ26" s="4" t="str">
        <f t="shared" si="15"/>
        <v xml:space="preserve"> </v>
      </c>
      <c r="CA26" s="4" t="str">
        <f t="shared" si="16"/>
        <v xml:space="preserve"> </v>
      </c>
      <c r="CB26" s="4" t="str">
        <f t="shared" si="17"/>
        <v xml:space="preserve"> </v>
      </c>
      <c r="CC26" s="4" t="str">
        <f t="shared" si="18"/>
        <v xml:space="preserve"> </v>
      </c>
      <c r="CD26" s="4" t="str">
        <f t="shared" si="19"/>
        <v xml:space="preserve"> </v>
      </c>
      <c r="CE26" s="4" t="str">
        <f t="shared" si="20"/>
        <v xml:space="preserve"> </v>
      </c>
      <c r="CF26" s="4" t="str">
        <f t="shared" si="21"/>
        <v xml:space="preserve"> </v>
      </c>
      <c r="CG26" s="4" t="str">
        <f t="shared" si="22"/>
        <v xml:space="preserve"> </v>
      </c>
      <c r="CH26" s="4" t="str">
        <f t="shared" si="23"/>
        <v xml:space="preserve"> </v>
      </c>
      <c r="CI26" s="4" t="str">
        <f t="shared" si="24"/>
        <v xml:space="preserve"> </v>
      </c>
      <c r="CJ26" s="4" t="str">
        <f t="shared" si="25"/>
        <v xml:space="preserve"> </v>
      </c>
      <c r="CK26" s="4" t="str">
        <f t="shared" si="26"/>
        <v xml:space="preserve"> </v>
      </c>
      <c r="CL26" s="4" t="str">
        <f t="shared" si="27"/>
        <v xml:space="preserve"> </v>
      </c>
      <c r="CM26" s="4" t="str">
        <f t="shared" si="28"/>
        <v xml:space="preserve"> </v>
      </c>
      <c r="CN26" s="4" t="str">
        <f t="shared" si="29"/>
        <v xml:space="preserve"> </v>
      </c>
      <c r="CO26" s="4" t="str">
        <f t="shared" si="30"/>
        <v xml:space="preserve"> </v>
      </c>
      <c r="CP26" s="4" t="str">
        <f t="shared" si="31"/>
        <v xml:space="preserve"> </v>
      </c>
      <c r="CQ26" s="4" t="str">
        <f t="shared" si="32"/>
        <v xml:space="preserve"> </v>
      </c>
      <c r="CR26" s="4" t="str">
        <f t="shared" si="33"/>
        <v xml:space="preserve"> </v>
      </c>
      <c r="CS26" s="4" t="str">
        <f t="shared" si="34"/>
        <v xml:space="preserve"> </v>
      </c>
      <c r="CT26" s="4" t="str">
        <f t="shared" si="35"/>
        <v xml:space="preserve"> </v>
      </c>
      <c r="CU26" s="4" t="str">
        <f t="shared" si="36"/>
        <v xml:space="preserve"> </v>
      </c>
      <c r="CV26" s="4" t="str">
        <f t="shared" si="37"/>
        <v xml:space="preserve"> </v>
      </c>
      <c r="CW26" s="4" t="str">
        <f t="shared" si="38"/>
        <v xml:space="preserve"> </v>
      </c>
      <c r="CX26" s="4" t="str">
        <f t="shared" si="39"/>
        <v xml:space="preserve"> </v>
      </c>
      <c r="CY26" s="4" t="str">
        <f t="shared" si="40"/>
        <v xml:space="preserve"> </v>
      </c>
      <c r="CZ26" s="4" t="str">
        <f t="shared" si="41"/>
        <v xml:space="preserve"> </v>
      </c>
      <c r="DA26" s="4" t="str">
        <f t="shared" si="42"/>
        <v xml:space="preserve"> </v>
      </c>
      <c r="DB26" s="4" t="str">
        <f t="shared" si="43"/>
        <v xml:space="preserve"> </v>
      </c>
      <c r="DC26" s="4" t="str">
        <f t="shared" si="44"/>
        <v xml:space="preserve"> </v>
      </c>
      <c r="DD26" s="4" t="str">
        <f t="shared" si="45"/>
        <v xml:space="preserve"> </v>
      </c>
      <c r="DE26" s="4" t="str">
        <f t="shared" si="46"/>
        <v xml:space="preserve"> </v>
      </c>
      <c r="DF26" s="4" t="str">
        <f t="shared" si="47"/>
        <v xml:space="preserve"> </v>
      </c>
      <c r="DG26" s="4" t="str">
        <f t="shared" si="48"/>
        <v xml:space="preserve"> </v>
      </c>
      <c r="DH26" s="4" t="str">
        <f t="shared" si="49"/>
        <v xml:space="preserve"> </v>
      </c>
      <c r="DI26" s="4" t="str">
        <f t="shared" si="50"/>
        <v xml:space="preserve"> </v>
      </c>
      <c r="DJ26" s="4" t="str">
        <f t="shared" si="51"/>
        <v xml:space="preserve"> </v>
      </c>
      <c r="DK26" s="4" t="str">
        <f t="shared" si="52"/>
        <v xml:space="preserve"> </v>
      </c>
      <c r="DL26" s="4" t="str">
        <f t="shared" si="53"/>
        <v xml:space="preserve"> </v>
      </c>
      <c r="DM26" s="4" t="str">
        <f t="shared" si="54"/>
        <v xml:space="preserve"> </v>
      </c>
      <c r="DN26" s="15" t="str">
        <f t="shared" si="60"/>
        <v xml:space="preserve"> </v>
      </c>
    </row>
    <row r="27" spans="1:118">
      <c r="A27" s="85"/>
      <c r="B27" s="68"/>
      <c r="C27" s="91"/>
      <c r="D27" s="91"/>
      <c r="E27" s="91"/>
      <c r="F27" s="94"/>
      <c r="G27" s="68"/>
      <c r="H27" s="91"/>
      <c r="I27" s="91"/>
      <c r="J27" s="94"/>
      <c r="K27" s="68"/>
      <c r="L27" s="3"/>
      <c r="M27" s="91"/>
      <c r="N27" s="94"/>
      <c r="O27" s="68"/>
      <c r="P27" s="91"/>
      <c r="Q27" s="91"/>
      <c r="R27" s="94"/>
      <c r="S27" s="68"/>
      <c r="T27" s="91"/>
      <c r="U27" s="105"/>
      <c r="V27" s="94"/>
      <c r="W27" s="68"/>
      <c r="X27" s="3"/>
      <c r="Y27" s="91"/>
      <c r="Z27" s="94"/>
      <c r="AA27" s="68"/>
      <c r="AB27" s="91"/>
      <c r="AC27" s="91"/>
      <c r="AD27" s="94"/>
      <c r="AE27" s="68"/>
      <c r="AF27" s="91"/>
      <c r="AG27" s="91"/>
      <c r="AH27" s="68"/>
      <c r="AI27" s="91"/>
      <c r="AJ27" s="91"/>
      <c r="AK27" s="94"/>
      <c r="AL27" s="68"/>
      <c r="AM27" s="91"/>
      <c r="AN27" s="91"/>
      <c r="AO27" s="94"/>
      <c r="AP27" s="68"/>
      <c r="AQ27" s="91"/>
      <c r="AR27" s="94"/>
      <c r="AS27" s="68"/>
      <c r="AT27" s="91"/>
      <c r="AU27" s="94"/>
      <c r="AV27" s="3"/>
      <c r="AW27" s="91"/>
      <c r="AX27" s="91"/>
      <c r="AY27" s="91"/>
      <c r="AZ27" s="68"/>
      <c r="BA27" s="91"/>
      <c r="BB27" s="91"/>
      <c r="BC27" s="91"/>
      <c r="BD27" s="99" t="str">
        <f t="shared" si="0"/>
        <v xml:space="preserve"> </v>
      </c>
      <c r="BF27" s="23" t="str">
        <f t="shared" si="55"/>
        <v xml:space="preserve"> </v>
      </c>
      <c r="BG27" s="23" t="str">
        <f t="shared" si="56"/>
        <v xml:space="preserve"> </v>
      </c>
      <c r="BH27" s="23" t="str">
        <f t="shared" si="57"/>
        <v xml:space="preserve"> </v>
      </c>
      <c r="BI27" s="23" t="str">
        <f t="shared" si="58"/>
        <v xml:space="preserve"> </v>
      </c>
      <c r="BJ27" s="23" t="str">
        <f t="shared" si="59"/>
        <v xml:space="preserve"> </v>
      </c>
      <c r="BL27" s="4" t="str">
        <f t="shared" si="1"/>
        <v xml:space="preserve"> </v>
      </c>
      <c r="BM27" s="4" t="str">
        <f t="shared" si="2"/>
        <v xml:space="preserve"> </v>
      </c>
      <c r="BN27" s="4" t="str">
        <f t="shared" si="3"/>
        <v xml:space="preserve"> </v>
      </c>
      <c r="BO27" s="4" t="str">
        <f t="shared" si="4"/>
        <v xml:space="preserve"> </v>
      </c>
      <c r="BP27" s="4" t="str">
        <f t="shared" si="5"/>
        <v xml:space="preserve"> </v>
      </c>
      <c r="BQ27" s="4" t="str">
        <f t="shared" si="6"/>
        <v xml:space="preserve"> </v>
      </c>
      <c r="BR27" s="4" t="str">
        <f t="shared" si="7"/>
        <v xml:space="preserve"> </v>
      </c>
      <c r="BS27" s="4" t="str">
        <f t="shared" si="8"/>
        <v xml:space="preserve"> </v>
      </c>
      <c r="BT27" s="4" t="str">
        <f t="shared" si="9"/>
        <v xml:space="preserve"> </v>
      </c>
      <c r="BU27" s="4" t="str">
        <f t="shared" si="10"/>
        <v xml:space="preserve"> </v>
      </c>
      <c r="BV27" s="4" t="str">
        <f t="shared" si="11"/>
        <v xml:space="preserve"> </v>
      </c>
      <c r="BW27" s="4" t="str">
        <f t="shared" si="12"/>
        <v xml:space="preserve"> </v>
      </c>
      <c r="BX27" s="4" t="str">
        <f t="shared" si="13"/>
        <v xml:space="preserve"> </v>
      </c>
      <c r="BY27" s="4" t="str">
        <f t="shared" si="14"/>
        <v xml:space="preserve"> </v>
      </c>
      <c r="BZ27" s="4" t="str">
        <f t="shared" si="15"/>
        <v xml:space="preserve"> </v>
      </c>
      <c r="CA27" s="4" t="str">
        <f t="shared" si="16"/>
        <v xml:space="preserve"> </v>
      </c>
      <c r="CB27" s="4" t="str">
        <f t="shared" si="17"/>
        <v xml:space="preserve"> </v>
      </c>
      <c r="CC27" s="4" t="str">
        <f t="shared" si="18"/>
        <v xml:space="preserve"> </v>
      </c>
      <c r="CD27" s="4" t="str">
        <f t="shared" si="19"/>
        <v xml:space="preserve"> </v>
      </c>
      <c r="CE27" s="4" t="str">
        <f t="shared" si="20"/>
        <v xml:space="preserve"> </v>
      </c>
      <c r="CF27" s="4" t="str">
        <f t="shared" si="21"/>
        <v xml:space="preserve"> </v>
      </c>
      <c r="CG27" s="4" t="str">
        <f t="shared" si="22"/>
        <v xml:space="preserve"> </v>
      </c>
      <c r="CH27" s="4" t="str">
        <f t="shared" si="23"/>
        <v xml:space="preserve"> </v>
      </c>
      <c r="CI27" s="4" t="str">
        <f t="shared" si="24"/>
        <v xml:space="preserve"> </v>
      </c>
      <c r="CJ27" s="4" t="str">
        <f t="shared" si="25"/>
        <v xml:space="preserve"> </v>
      </c>
      <c r="CK27" s="4" t="str">
        <f t="shared" si="26"/>
        <v xml:space="preserve"> </v>
      </c>
      <c r="CL27" s="4" t="str">
        <f t="shared" si="27"/>
        <v xml:space="preserve"> </v>
      </c>
      <c r="CM27" s="4" t="str">
        <f t="shared" si="28"/>
        <v xml:space="preserve"> </v>
      </c>
      <c r="CN27" s="4" t="str">
        <f t="shared" si="29"/>
        <v xml:space="preserve"> </v>
      </c>
      <c r="CO27" s="4" t="str">
        <f t="shared" si="30"/>
        <v xml:space="preserve"> </v>
      </c>
      <c r="CP27" s="4" t="str">
        <f t="shared" si="31"/>
        <v xml:space="preserve"> </v>
      </c>
      <c r="CQ27" s="4" t="str">
        <f t="shared" si="32"/>
        <v xml:space="preserve"> </v>
      </c>
      <c r="CR27" s="4" t="str">
        <f t="shared" si="33"/>
        <v xml:space="preserve"> </v>
      </c>
      <c r="CS27" s="4" t="str">
        <f t="shared" si="34"/>
        <v xml:space="preserve"> </v>
      </c>
      <c r="CT27" s="4" t="str">
        <f t="shared" si="35"/>
        <v xml:space="preserve"> </v>
      </c>
      <c r="CU27" s="4" t="str">
        <f t="shared" si="36"/>
        <v xml:space="preserve"> </v>
      </c>
      <c r="CV27" s="4" t="str">
        <f t="shared" si="37"/>
        <v xml:space="preserve"> </v>
      </c>
      <c r="CW27" s="4" t="str">
        <f t="shared" si="38"/>
        <v xml:space="preserve"> </v>
      </c>
      <c r="CX27" s="4" t="str">
        <f t="shared" si="39"/>
        <v xml:space="preserve"> </v>
      </c>
      <c r="CY27" s="4" t="str">
        <f t="shared" si="40"/>
        <v xml:space="preserve"> </v>
      </c>
      <c r="CZ27" s="4" t="str">
        <f t="shared" si="41"/>
        <v xml:space="preserve"> </v>
      </c>
      <c r="DA27" s="4" t="str">
        <f t="shared" si="42"/>
        <v xml:space="preserve"> </v>
      </c>
      <c r="DB27" s="4" t="str">
        <f t="shared" si="43"/>
        <v xml:space="preserve"> </v>
      </c>
      <c r="DC27" s="4" t="str">
        <f t="shared" si="44"/>
        <v xml:space="preserve"> </v>
      </c>
      <c r="DD27" s="4" t="str">
        <f t="shared" si="45"/>
        <v xml:space="preserve"> </v>
      </c>
      <c r="DE27" s="4" t="str">
        <f t="shared" si="46"/>
        <v xml:space="preserve"> </v>
      </c>
      <c r="DF27" s="4" t="str">
        <f t="shared" si="47"/>
        <v xml:space="preserve"> </v>
      </c>
      <c r="DG27" s="4" t="str">
        <f t="shared" si="48"/>
        <v xml:space="preserve"> </v>
      </c>
      <c r="DH27" s="4" t="str">
        <f t="shared" si="49"/>
        <v xml:space="preserve"> </v>
      </c>
      <c r="DI27" s="4" t="str">
        <f t="shared" si="50"/>
        <v xml:space="preserve"> </v>
      </c>
      <c r="DJ27" s="4" t="str">
        <f t="shared" si="51"/>
        <v xml:space="preserve"> </v>
      </c>
      <c r="DK27" s="4" t="str">
        <f t="shared" si="52"/>
        <v xml:space="preserve"> </v>
      </c>
      <c r="DL27" s="4" t="str">
        <f t="shared" si="53"/>
        <v xml:space="preserve"> </v>
      </c>
      <c r="DM27" s="4" t="str">
        <f t="shared" si="54"/>
        <v xml:space="preserve"> </v>
      </c>
      <c r="DN27" s="15" t="str">
        <f t="shared" si="60"/>
        <v xml:space="preserve"> </v>
      </c>
    </row>
    <row r="28" spans="1:118">
      <c r="A28" s="85"/>
      <c r="B28" s="68"/>
      <c r="C28" s="91"/>
      <c r="D28" s="91"/>
      <c r="E28" s="91"/>
      <c r="F28" s="94"/>
      <c r="G28" s="68"/>
      <c r="H28" s="91"/>
      <c r="I28" s="91"/>
      <c r="J28" s="94"/>
      <c r="K28" s="68"/>
      <c r="L28" s="3"/>
      <c r="M28" s="91"/>
      <c r="N28" s="94"/>
      <c r="O28" s="68"/>
      <c r="P28" s="91"/>
      <c r="Q28" s="91"/>
      <c r="R28" s="94"/>
      <c r="S28" s="68"/>
      <c r="T28" s="91"/>
      <c r="U28" s="105"/>
      <c r="V28" s="94"/>
      <c r="W28" s="68"/>
      <c r="X28" s="3"/>
      <c r="Y28" s="91"/>
      <c r="Z28" s="94"/>
      <c r="AA28" s="68"/>
      <c r="AB28" s="91"/>
      <c r="AC28" s="91"/>
      <c r="AD28" s="94"/>
      <c r="AE28" s="68"/>
      <c r="AF28" s="91"/>
      <c r="AG28" s="91"/>
      <c r="AH28" s="68"/>
      <c r="AI28" s="91"/>
      <c r="AJ28" s="91"/>
      <c r="AK28" s="94"/>
      <c r="AL28" s="68"/>
      <c r="AM28" s="91"/>
      <c r="AN28" s="91"/>
      <c r="AO28" s="94"/>
      <c r="AP28" s="68"/>
      <c r="AQ28" s="91"/>
      <c r="AR28" s="94"/>
      <c r="AS28" s="68"/>
      <c r="AT28" s="91"/>
      <c r="AU28" s="94"/>
      <c r="AV28" s="3"/>
      <c r="AW28" s="91"/>
      <c r="AX28" s="91"/>
      <c r="AY28" s="91"/>
      <c r="AZ28" s="68"/>
      <c r="BA28" s="91"/>
      <c r="BB28" s="91"/>
      <c r="BC28" s="91"/>
      <c r="BD28" s="99" t="str">
        <f t="shared" si="0"/>
        <v xml:space="preserve"> </v>
      </c>
      <c r="BF28" s="23" t="str">
        <f t="shared" si="55"/>
        <v xml:space="preserve"> </v>
      </c>
      <c r="BG28" s="23" t="str">
        <f t="shared" si="56"/>
        <v xml:space="preserve"> </v>
      </c>
      <c r="BH28" s="23" t="str">
        <f t="shared" si="57"/>
        <v xml:space="preserve"> </v>
      </c>
      <c r="BI28" s="23" t="str">
        <f t="shared" si="58"/>
        <v xml:space="preserve"> </v>
      </c>
      <c r="BJ28" s="23" t="str">
        <f t="shared" si="59"/>
        <v xml:space="preserve"> </v>
      </c>
      <c r="BL28" s="4" t="str">
        <f t="shared" si="1"/>
        <v xml:space="preserve"> </v>
      </c>
      <c r="BM28" s="4" t="str">
        <f t="shared" si="2"/>
        <v xml:space="preserve"> </v>
      </c>
      <c r="BN28" s="4" t="str">
        <f t="shared" si="3"/>
        <v xml:space="preserve"> </v>
      </c>
      <c r="BO28" s="4" t="str">
        <f t="shared" si="4"/>
        <v xml:space="preserve"> </v>
      </c>
      <c r="BP28" s="4" t="str">
        <f t="shared" si="5"/>
        <v xml:space="preserve"> </v>
      </c>
      <c r="BQ28" s="4" t="str">
        <f t="shared" si="6"/>
        <v xml:space="preserve"> </v>
      </c>
      <c r="BR28" s="4" t="str">
        <f t="shared" si="7"/>
        <v xml:space="preserve"> </v>
      </c>
      <c r="BS28" s="4" t="str">
        <f t="shared" si="8"/>
        <v xml:space="preserve"> </v>
      </c>
      <c r="BT28" s="4" t="str">
        <f t="shared" si="9"/>
        <v xml:space="preserve"> </v>
      </c>
      <c r="BU28" s="4" t="str">
        <f t="shared" si="10"/>
        <v xml:space="preserve"> </v>
      </c>
      <c r="BV28" s="4" t="str">
        <f t="shared" si="11"/>
        <v xml:space="preserve"> </v>
      </c>
      <c r="BW28" s="4" t="str">
        <f t="shared" si="12"/>
        <v xml:space="preserve"> </v>
      </c>
      <c r="BX28" s="4" t="str">
        <f t="shared" si="13"/>
        <v xml:space="preserve"> </v>
      </c>
      <c r="BY28" s="4" t="str">
        <f t="shared" si="14"/>
        <v xml:space="preserve"> </v>
      </c>
      <c r="BZ28" s="4" t="str">
        <f t="shared" si="15"/>
        <v xml:space="preserve"> </v>
      </c>
      <c r="CA28" s="4" t="str">
        <f t="shared" si="16"/>
        <v xml:space="preserve"> </v>
      </c>
      <c r="CB28" s="4" t="str">
        <f t="shared" si="17"/>
        <v xml:space="preserve"> </v>
      </c>
      <c r="CC28" s="4" t="str">
        <f t="shared" si="18"/>
        <v xml:space="preserve"> </v>
      </c>
      <c r="CD28" s="4" t="str">
        <f t="shared" si="19"/>
        <v xml:space="preserve"> </v>
      </c>
      <c r="CE28" s="4" t="str">
        <f t="shared" si="20"/>
        <v xml:space="preserve"> </v>
      </c>
      <c r="CF28" s="4" t="str">
        <f t="shared" si="21"/>
        <v xml:space="preserve"> </v>
      </c>
      <c r="CG28" s="4" t="str">
        <f t="shared" si="22"/>
        <v xml:space="preserve"> </v>
      </c>
      <c r="CH28" s="4" t="str">
        <f t="shared" si="23"/>
        <v xml:space="preserve"> </v>
      </c>
      <c r="CI28" s="4" t="str">
        <f t="shared" si="24"/>
        <v xml:space="preserve"> </v>
      </c>
      <c r="CJ28" s="4" t="str">
        <f t="shared" si="25"/>
        <v xml:space="preserve"> </v>
      </c>
      <c r="CK28" s="4" t="str">
        <f t="shared" si="26"/>
        <v xml:space="preserve"> </v>
      </c>
      <c r="CL28" s="4" t="str">
        <f t="shared" si="27"/>
        <v xml:space="preserve"> </v>
      </c>
      <c r="CM28" s="4" t="str">
        <f t="shared" si="28"/>
        <v xml:space="preserve"> </v>
      </c>
      <c r="CN28" s="4" t="str">
        <f t="shared" si="29"/>
        <v xml:space="preserve"> </v>
      </c>
      <c r="CO28" s="4" t="str">
        <f t="shared" si="30"/>
        <v xml:space="preserve"> </v>
      </c>
      <c r="CP28" s="4" t="str">
        <f t="shared" si="31"/>
        <v xml:space="preserve"> </v>
      </c>
      <c r="CQ28" s="4" t="str">
        <f t="shared" si="32"/>
        <v xml:space="preserve"> </v>
      </c>
      <c r="CR28" s="4" t="str">
        <f t="shared" si="33"/>
        <v xml:space="preserve"> </v>
      </c>
      <c r="CS28" s="4" t="str">
        <f t="shared" si="34"/>
        <v xml:space="preserve"> </v>
      </c>
      <c r="CT28" s="4" t="str">
        <f t="shared" si="35"/>
        <v xml:space="preserve"> </v>
      </c>
      <c r="CU28" s="4" t="str">
        <f t="shared" si="36"/>
        <v xml:space="preserve"> </v>
      </c>
      <c r="CV28" s="4" t="str">
        <f t="shared" si="37"/>
        <v xml:space="preserve"> </v>
      </c>
      <c r="CW28" s="4" t="str">
        <f t="shared" si="38"/>
        <v xml:space="preserve"> </v>
      </c>
      <c r="CX28" s="4" t="str">
        <f t="shared" si="39"/>
        <v xml:space="preserve"> </v>
      </c>
      <c r="CY28" s="4" t="str">
        <f t="shared" si="40"/>
        <v xml:space="preserve"> </v>
      </c>
      <c r="CZ28" s="4" t="str">
        <f t="shared" si="41"/>
        <v xml:space="preserve"> </v>
      </c>
      <c r="DA28" s="4" t="str">
        <f t="shared" si="42"/>
        <v xml:space="preserve"> </v>
      </c>
      <c r="DB28" s="4" t="str">
        <f t="shared" si="43"/>
        <v xml:space="preserve"> </v>
      </c>
      <c r="DC28" s="4" t="str">
        <f t="shared" si="44"/>
        <v xml:space="preserve"> </v>
      </c>
      <c r="DD28" s="4" t="str">
        <f t="shared" si="45"/>
        <v xml:space="preserve"> </v>
      </c>
      <c r="DE28" s="4" t="str">
        <f t="shared" si="46"/>
        <v xml:space="preserve"> </v>
      </c>
      <c r="DF28" s="4" t="str">
        <f t="shared" si="47"/>
        <v xml:space="preserve"> </v>
      </c>
      <c r="DG28" s="4" t="str">
        <f t="shared" si="48"/>
        <v xml:space="preserve"> </v>
      </c>
      <c r="DH28" s="4" t="str">
        <f t="shared" si="49"/>
        <v xml:space="preserve"> </v>
      </c>
      <c r="DI28" s="4" t="str">
        <f t="shared" si="50"/>
        <v xml:space="preserve"> </v>
      </c>
      <c r="DJ28" s="4" t="str">
        <f t="shared" si="51"/>
        <v xml:space="preserve"> </v>
      </c>
      <c r="DK28" s="4" t="str">
        <f t="shared" si="52"/>
        <v xml:space="preserve"> </v>
      </c>
      <c r="DL28" s="4" t="str">
        <f t="shared" si="53"/>
        <v xml:space="preserve"> </v>
      </c>
      <c r="DM28" s="4" t="str">
        <f t="shared" si="54"/>
        <v xml:space="preserve"> </v>
      </c>
      <c r="DN28" s="15" t="str">
        <f t="shared" si="60"/>
        <v xml:space="preserve"> </v>
      </c>
    </row>
    <row r="29" spans="1:118">
      <c r="A29" s="85"/>
      <c r="B29" s="68"/>
      <c r="C29" s="91"/>
      <c r="D29" s="91"/>
      <c r="E29" s="91"/>
      <c r="F29" s="94"/>
      <c r="G29" s="68"/>
      <c r="H29" s="91"/>
      <c r="I29" s="91"/>
      <c r="J29" s="94"/>
      <c r="K29" s="68"/>
      <c r="L29" s="3"/>
      <c r="M29" s="91"/>
      <c r="N29" s="94"/>
      <c r="O29" s="68"/>
      <c r="P29" s="91"/>
      <c r="Q29" s="91"/>
      <c r="R29" s="94"/>
      <c r="S29" s="68"/>
      <c r="T29" s="91"/>
      <c r="U29" s="105"/>
      <c r="V29" s="94"/>
      <c r="W29" s="68"/>
      <c r="X29" s="3"/>
      <c r="Y29" s="91"/>
      <c r="Z29" s="94"/>
      <c r="AA29" s="68"/>
      <c r="AB29" s="91"/>
      <c r="AC29" s="91"/>
      <c r="AD29" s="94"/>
      <c r="AE29" s="68"/>
      <c r="AF29" s="91"/>
      <c r="AG29" s="91"/>
      <c r="AH29" s="68"/>
      <c r="AI29" s="91"/>
      <c r="AJ29" s="91"/>
      <c r="AK29" s="94"/>
      <c r="AL29" s="68"/>
      <c r="AM29" s="91"/>
      <c r="AN29" s="91"/>
      <c r="AO29" s="94"/>
      <c r="AP29" s="68"/>
      <c r="AQ29" s="91"/>
      <c r="AR29" s="94"/>
      <c r="AS29" s="68"/>
      <c r="AT29" s="91"/>
      <c r="AU29" s="94"/>
      <c r="AV29" s="3"/>
      <c r="AW29" s="91"/>
      <c r="AX29" s="91"/>
      <c r="AY29" s="91"/>
      <c r="AZ29" s="68"/>
      <c r="BA29" s="91"/>
      <c r="BB29" s="91"/>
      <c r="BC29" s="91"/>
      <c r="BD29" s="99" t="str">
        <f t="shared" si="0"/>
        <v xml:space="preserve"> </v>
      </c>
      <c r="BF29" s="23" t="str">
        <f t="shared" si="55"/>
        <v xml:space="preserve"> </v>
      </c>
      <c r="BG29" s="23" t="str">
        <f t="shared" si="56"/>
        <v xml:space="preserve"> </v>
      </c>
      <c r="BH29" s="23" t="str">
        <f t="shared" si="57"/>
        <v xml:space="preserve"> </v>
      </c>
      <c r="BI29" s="23" t="str">
        <f t="shared" si="58"/>
        <v xml:space="preserve"> </v>
      </c>
      <c r="BJ29" s="23" t="str">
        <f t="shared" si="59"/>
        <v xml:space="preserve"> </v>
      </c>
      <c r="BL29" s="4" t="str">
        <f t="shared" si="1"/>
        <v xml:space="preserve"> </v>
      </c>
      <c r="BM29" s="4" t="str">
        <f t="shared" si="2"/>
        <v xml:space="preserve"> </v>
      </c>
      <c r="BN29" s="4" t="str">
        <f t="shared" si="3"/>
        <v xml:space="preserve"> </v>
      </c>
      <c r="BO29" s="4" t="str">
        <f t="shared" si="4"/>
        <v xml:space="preserve"> </v>
      </c>
      <c r="BP29" s="4" t="str">
        <f t="shared" si="5"/>
        <v xml:space="preserve"> </v>
      </c>
      <c r="BQ29" s="4" t="str">
        <f t="shared" si="6"/>
        <v xml:space="preserve"> </v>
      </c>
      <c r="BR29" s="4" t="str">
        <f t="shared" si="7"/>
        <v xml:space="preserve"> </v>
      </c>
      <c r="BS29" s="4" t="str">
        <f t="shared" si="8"/>
        <v xml:space="preserve"> </v>
      </c>
      <c r="BT29" s="4" t="str">
        <f t="shared" si="9"/>
        <v xml:space="preserve"> </v>
      </c>
      <c r="BU29" s="4" t="str">
        <f t="shared" si="10"/>
        <v xml:space="preserve"> </v>
      </c>
      <c r="BV29" s="4" t="str">
        <f t="shared" si="11"/>
        <v xml:space="preserve"> </v>
      </c>
      <c r="BW29" s="4" t="str">
        <f t="shared" si="12"/>
        <v xml:space="preserve"> </v>
      </c>
      <c r="BX29" s="4" t="str">
        <f t="shared" si="13"/>
        <v xml:space="preserve"> </v>
      </c>
      <c r="BY29" s="4" t="str">
        <f t="shared" si="14"/>
        <v xml:space="preserve"> </v>
      </c>
      <c r="BZ29" s="4" t="str">
        <f t="shared" si="15"/>
        <v xml:space="preserve"> </v>
      </c>
      <c r="CA29" s="4" t="str">
        <f t="shared" si="16"/>
        <v xml:space="preserve"> </v>
      </c>
      <c r="CB29" s="4" t="str">
        <f t="shared" si="17"/>
        <v xml:space="preserve"> </v>
      </c>
      <c r="CC29" s="4" t="str">
        <f t="shared" si="18"/>
        <v xml:space="preserve"> </v>
      </c>
      <c r="CD29" s="4" t="str">
        <f t="shared" si="19"/>
        <v xml:space="preserve"> </v>
      </c>
      <c r="CE29" s="4" t="str">
        <f t="shared" si="20"/>
        <v xml:space="preserve"> </v>
      </c>
      <c r="CF29" s="4" t="str">
        <f t="shared" si="21"/>
        <v xml:space="preserve"> </v>
      </c>
      <c r="CG29" s="4" t="str">
        <f t="shared" si="22"/>
        <v xml:space="preserve"> </v>
      </c>
      <c r="CH29" s="4" t="str">
        <f t="shared" si="23"/>
        <v xml:space="preserve"> </v>
      </c>
      <c r="CI29" s="4" t="str">
        <f t="shared" si="24"/>
        <v xml:space="preserve"> </v>
      </c>
      <c r="CJ29" s="4" t="str">
        <f t="shared" si="25"/>
        <v xml:space="preserve"> </v>
      </c>
      <c r="CK29" s="4" t="str">
        <f t="shared" si="26"/>
        <v xml:space="preserve"> </v>
      </c>
      <c r="CL29" s="4" t="str">
        <f t="shared" si="27"/>
        <v xml:space="preserve"> </v>
      </c>
      <c r="CM29" s="4" t="str">
        <f t="shared" si="28"/>
        <v xml:space="preserve"> </v>
      </c>
      <c r="CN29" s="4" t="str">
        <f t="shared" si="29"/>
        <v xml:space="preserve"> </v>
      </c>
      <c r="CO29" s="4" t="str">
        <f t="shared" si="30"/>
        <v xml:space="preserve"> </v>
      </c>
      <c r="CP29" s="4" t="str">
        <f t="shared" si="31"/>
        <v xml:space="preserve"> </v>
      </c>
      <c r="CQ29" s="4" t="str">
        <f t="shared" si="32"/>
        <v xml:space="preserve"> </v>
      </c>
      <c r="CR29" s="4" t="str">
        <f t="shared" si="33"/>
        <v xml:space="preserve"> </v>
      </c>
      <c r="CS29" s="4" t="str">
        <f t="shared" si="34"/>
        <v xml:space="preserve"> </v>
      </c>
      <c r="CT29" s="4" t="str">
        <f t="shared" si="35"/>
        <v xml:space="preserve"> </v>
      </c>
      <c r="CU29" s="4" t="str">
        <f t="shared" si="36"/>
        <v xml:space="preserve"> </v>
      </c>
      <c r="CV29" s="4" t="str">
        <f t="shared" si="37"/>
        <v xml:space="preserve"> </v>
      </c>
      <c r="CW29" s="4" t="str">
        <f t="shared" si="38"/>
        <v xml:space="preserve"> </v>
      </c>
      <c r="CX29" s="4" t="str">
        <f t="shared" si="39"/>
        <v xml:space="preserve"> </v>
      </c>
      <c r="CY29" s="4" t="str">
        <f t="shared" si="40"/>
        <v xml:space="preserve"> </v>
      </c>
      <c r="CZ29" s="4" t="str">
        <f t="shared" si="41"/>
        <v xml:space="preserve"> </v>
      </c>
      <c r="DA29" s="4" t="str">
        <f t="shared" si="42"/>
        <v xml:space="preserve"> </v>
      </c>
      <c r="DB29" s="4" t="str">
        <f t="shared" si="43"/>
        <v xml:space="preserve"> </v>
      </c>
      <c r="DC29" s="4" t="str">
        <f t="shared" si="44"/>
        <v xml:space="preserve"> </v>
      </c>
      <c r="DD29" s="4" t="str">
        <f t="shared" si="45"/>
        <v xml:space="preserve"> </v>
      </c>
      <c r="DE29" s="4" t="str">
        <f t="shared" si="46"/>
        <v xml:space="preserve"> </v>
      </c>
      <c r="DF29" s="4" t="str">
        <f t="shared" si="47"/>
        <v xml:space="preserve"> </v>
      </c>
      <c r="DG29" s="4" t="str">
        <f t="shared" si="48"/>
        <v xml:space="preserve"> </v>
      </c>
      <c r="DH29" s="4" t="str">
        <f t="shared" si="49"/>
        <v xml:space="preserve"> </v>
      </c>
      <c r="DI29" s="4" t="str">
        <f t="shared" si="50"/>
        <v xml:space="preserve"> </v>
      </c>
      <c r="DJ29" s="4" t="str">
        <f t="shared" si="51"/>
        <v xml:space="preserve"> </v>
      </c>
      <c r="DK29" s="4" t="str">
        <f t="shared" si="52"/>
        <v xml:space="preserve"> </v>
      </c>
      <c r="DL29" s="4" t="str">
        <f t="shared" si="53"/>
        <v xml:space="preserve"> </v>
      </c>
      <c r="DM29" s="4" t="str">
        <f t="shared" si="54"/>
        <v xml:space="preserve"> </v>
      </c>
      <c r="DN29" s="15" t="str">
        <f t="shared" si="60"/>
        <v xml:space="preserve"> </v>
      </c>
    </row>
    <row r="30" spans="1:118">
      <c r="A30" s="85"/>
      <c r="B30" s="68"/>
      <c r="C30" s="91"/>
      <c r="D30" s="91"/>
      <c r="E30" s="91"/>
      <c r="F30" s="94"/>
      <c r="G30" s="68"/>
      <c r="H30" s="91"/>
      <c r="I30" s="91"/>
      <c r="J30" s="94"/>
      <c r="K30" s="68"/>
      <c r="L30" s="3"/>
      <c r="M30" s="91"/>
      <c r="N30" s="94"/>
      <c r="O30" s="68"/>
      <c r="P30" s="91"/>
      <c r="Q30" s="91"/>
      <c r="R30" s="94"/>
      <c r="S30" s="68"/>
      <c r="T30" s="91"/>
      <c r="U30" s="105"/>
      <c r="V30" s="94"/>
      <c r="W30" s="68"/>
      <c r="X30" s="3"/>
      <c r="Y30" s="91"/>
      <c r="Z30" s="94"/>
      <c r="AA30" s="68"/>
      <c r="AB30" s="91"/>
      <c r="AC30" s="91"/>
      <c r="AD30" s="94"/>
      <c r="AE30" s="68"/>
      <c r="AF30" s="91"/>
      <c r="AG30" s="91"/>
      <c r="AH30" s="68"/>
      <c r="AI30" s="91"/>
      <c r="AJ30" s="91"/>
      <c r="AK30" s="94"/>
      <c r="AL30" s="68"/>
      <c r="AM30" s="91"/>
      <c r="AN30" s="91"/>
      <c r="AO30" s="94"/>
      <c r="AP30" s="68"/>
      <c r="AQ30" s="91"/>
      <c r="AR30" s="94"/>
      <c r="AS30" s="68"/>
      <c r="AT30" s="91"/>
      <c r="AU30" s="94"/>
      <c r="AV30" s="3"/>
      <c r="AW30" s="91"/>
      <c r="AX30" s="91"/>
      <c r="AY30" s="91"/>
      <c r="AZ30" s="68"/>
      <c r="BA30" s="91"/>
      <c r="BB30" s="91"/>
      <c r="BC30" s="91"/>
      <c r="BD30" s="99" t="str">
        <f t="shared" si="0"/>
        <v xml:space="preserve"> </v>
      </c>
      <c r="BF30" s="23" t="str">
        <f t="shared" si="55"/>
        <v xml:space="preserve"> </v>
      </c>
      <c r="BG30" s="23" t="str">
        <f t="shared" si="56"/>
        <v xml:space="preserve"> </v>
      </c>
      <c r="BH30" s="23" t="str">
        <f t="shared" si="57"/>
        <v xml:space="preserve"> </v>
      </c>
      <c r="BI30" s="23" t="str">
        <f t="shared" si="58"/>
        <v xml:space="preserve"> </v>
      </c>
      <c r="BJ30" s="23" t="str">
        <f t="shared" si="59"/>
        <v xml:space="preserve"> </v>
      </c>
      <c r="BL30" s="4" t="str">
        <f t="shared" si="1"/>
        <v xml:space="preserve"> </v>
      </c>
      <c r="BM30" s="4" t="str">
        <f t="shared" si="2"/>
        <v xml:space="preserve"> </v>
      </c>
      <c r="BN30" s="4" t="str">
        <f t="shared" si="3"/>
        <v xml:space="preserve"> </v>
      </c>
      <c r="BO30" s="4" t="str">
        <f t="shared" si="4"/>
        <v xml:space="preserve"> </v>
      </c>
      <c r="BP30" s="4" t="str">
        <f t="shared" si="5"/>
        <v xml:space="preserve"> </v>
      </c>
      <c r="BQ30" s="4" t="str">
        <f t="shared" si="6"/>
        <v xml:space="preserve"> </v>
      </c>
      <c r="BR30" s="4" t="str">
        <f t="shared" si="7"/>
        <v xml:space="preserve"> </v>
      </c>
      <c r="BS30" s="4" t="str">
        <f t="shared" si="8"/>
        <v xml:space="preserve"> </v>
      </c>
      <c r="BT30" s="4" t="str">
        <f t="shared" si="9"/>
        <v xml:space="preserve"> </v>
      </c>
      <c r="BU30" s="4" t="str">
        <f t="shared" si="10"/>
        <v xml:space="preserve"> </v>
      </c>
      <c r="BV30" s="4" t="str">
        <f t="shared" si="11"/>
        <v xml:space="preserve"> </v>
      </c>
      <c r="BW30" s="4" t="str">
        <f t="shared" si="12"/>
        <v xml:space="preserve"> </v>
      </c>
      <c r="BX30" s="4" t="str">
        <f t="shared" si="13"/>
        <v xml:space="preserve"> </v>
      </c>
      <c r="BY30" s="4" t="str">
        <f t="shared" si="14"/>
        <v xml:space="preserve"> </v>
      </c>
      <c r="BZ30" s="4" t="str">
        <f t="shared" si="15"/>
        <v xml:space="preserve"> </v>
      </c>
      <c r="CA30" s="4" t="str">
        <f t="shared" si="16"/>
        <v xml:space="preserve"> </v>
      </c>
      <c r="CB30" s="4" t="str">
        <f t="shared" si="17"/>
        <v xml:space="preserve"> </v>
      </c>
      <c r="CC30" s="4" t="str">
        <f t="shared" si="18"/>
        <v xml:space="preserve"> </v>
      </c>
      <c r="CD30" s="4" t="str">
        <f t="shared" si="19"/>
        <v xml:space="preserve"> </v>
      </c>
      <c r="CE30" s="4" t="str">
        <f t="shared" si="20"/>
        <v xml:space="preserve"> </v>
      </c>
      <c r="CF30" s="4" t="str">
        <f t="shared" si="21"/>
        <v xml:space="preserve"> </v>
      </c>
      <c r="CG30" s="4" t="str">
        <f t="shared" si="22"/>
        <v xml:space="preserve"> </v>
      </c>
      <c r="CH30" s="4" t="str">
        <f t="shared" si="23"/>
        <v xml:space="preserve"> </v>
      </c>
      <c r="CI30" s="4" t="str">
        <f t="shared" si="24"/>
        <v xml:space="preserve"> </v>
      </c>
      <c r="CJ30" s="4" t="str">
        <f t="shared" si="25"/>
        <v xml:space="preserve"> </v>
      </c>
      <c r="CK30" s="4" t="str">
        <f t="shared" si="26"/>
        <v xml:space="preserve"> </v>
      </c>
      <c r="CL30" s="4" t="str">
        <f t="shared" si="27"/>
        <v xml:space="preserve"> </v>
      </c>
      <c r="CM30" s="4" t="str">
        <f t="shared" si="28"/>
        <v xml:space="preserve"> </v>
      </c>
      <c r="CN30" s="4" t="str">
        <f t="shared" si="29"/>
        <v xml:space="preserve"> </v>
      </c>
      <c r="CO30" s="4" t="str">
        <f t="shared" si="30"/>
        <v xml:space="preserve"> </v>
      </c>
      <c r="CP30" s="4" t="str">
        <f t="shared" si="31"/>
        <v xml:space="preserve"> </v>
      </c>
      <c r="CQ30" s="4" t="str">
        <f t="shared" si="32"/>
        <v xml:space="preserve"> </v>
      </c>
      <c r="CR30" s="4" t="str">
        <f t="shared" si="33"/>
        <v xml:space="preserve"> </v>
      </c>
      <c r="CS30" s="4" t="str">
        <f t="shared" si="34"/>
        <v xml:space="preserve"> </v>
      </c>
      <c r="CT30" s="4" t="str">
        <f t="shared" si="35"/>
        <v xml:space="preserve"> </v>
      </c>
      <c r="CU30" s="4" t="str">
        <f t="shared" si="36"/>
        <v xml:space="preserve"> </v>
      </c>
      <c r="CV30" s="4" t="str">
        <f t="shared" si="37"/>
        <v xml:space="preserve"> </v>
      </c>
      <c r="CW30" s="4" t="str">
        <f t="shared" si="38"/>
        <v xml:space="preserve"> </v>
      </c>
      <c r="CX30" s="4" t="str">
        <f t="shared" si="39"/>
        <v xml:space="preserve"> </v>
      </c>
      <c r="CY30" s="4" t="str">
        <f t="shared" si="40"/>
        <v xml:space="preserve"> </v>
      </c>
      <c r="CZ30" s="4" t="str">
        <f t="shared" si="41"/>
        <v xml:space="preserve"> </v>
      </c>
      <c r="DA30" s="4" t="str">
        <f t="shared" si="42"/>
        <v xml:space="preserve"> </v>
      </c>
      <c r="DB30" s="4" t="str">
        <f t="shared" si="43"/>
        <v xml:space="preserve"> </v>
      </c>
      <c r="DC30" s="4" t="str">
        <f t="shared" si="44"/>
        <v xml:space="preserve"> </v>
      </c>
      <c r="DD30" s="4" t="str">
        <f t="shared" si="45"/>
        <v xml:space="preserve"> </v>
      </c>
      <c r="DE30" s="4" t="str">
        <f t="shared" si="46"/>
        <v xml:space="preserve"> </v>
      </c>
      <c r="DF30" s="4" t="str">
        <f t="shared" si="47"/>
        <v xml:space="preserve"> </v>
      </c>
      <c r="DG30" s="4" t="str">
        <f t="shared" si="48"/>
        <v xml:space="preserve"> </v>
      </c>
      <c r="DH30" s="4" t="str">
        <f t="shared" si="49"/>
        <v xml:space="preserve"> </v>
      </c>
      <c r="DI30" s="4" t="str">
        <f t="shared" si="50"/>
        <v xml:space="preserve"> </v>
      </c>
      <c r="DJ30" s="4" t="str">
        <f t="shared" si="51"/>
        <v xml:space="preserve"> </v>
      </c>
      <c r="DK30" s="4" t="str">
        <f t="shared" si="52"/>
        <v xml:space="preserve"> </v>
      </c>
      <c r="DL30" s="4" t="str">
        <f t="shared" si="53"/>
        <v xml:space="preserve"> </v>
      </c>
      <c r="DM30" s="4" t="str">
        <f t="shared" si="54"/>
        <v xml:space="preserve"> </v>
      </c>
      <c r="DN30" s="15" t="str">
        <f t="shared" si="60"/>
        <v xml:space="preserve"> </v>
      </c>
    </row>
    <row r="31" spans="1:118">
      <c r="A31" s="85"/>
      <c r="B31" s="68"/>
      <c r="C31" s="91"/>
      <c r="D31" s="91"/>
      <c r="E31" s="91"/>
      <c r="F31" s="94"/>
      <c r="G31" s="68"/>
      <c r="H31" s="91"/>
      <c r="I31" s="91"/>
      <c r="J31" s="94"/>
      <c r="K31" s="68"/>
      <c r="L31" s="3"/>
      <c r="M31" s="91"/>
      <c r="N31" s="94"/>
      <c r="O31" s="68"/>
      <c r="P31" s="91"/>
      <c r="Q31" s="91"/>
      <c r="R31" s="94"/>
      <c r="S31" s="68"/>
      <c r="T31" s="91"/>
      <c r="U31" s="105"/>
      <c r="V31" s="94"/>
      <c r="W31" s="68"/>
      <c r="X31" s="3"/>
      <c r="Y31" s="91"/>
      <c r="Z31" s="94"/>
      <c r="AA31" s="68"/>
      <c r="AB31" s="91"/>
      <c r="AC31" s="91"/>
      <c r="AD31" s="94"/>
      <c r="AE31" s="68"/>
      <c r="AF31" s="91"/>
      <c r="AG31" s="91"/>
      <c r="AH31" s="68"/>
      <c r="AI31" s="91"/>
      <c r="AJ31" s="91"/>
      <c r="AK31" s="94"/>
      <c r="AL31" s="68"/>
      <c r="AM31" s="91"/>
      <c r="AN31" s="91"/>
      <c r="AO31" s="94"/>
      <c r="AP31" s="68"/>
      <c r="AQ31" s="91"/>
      <c r="AR31" s="94"/>
      <c r="AS31" s="68"/>
      <c r="AT31" s="91"/>
      <c r="AU31" s="94"/>
      <c r="AV31" s="3"/>
      <c r="AW31" s="91"/>
      <c r="AX31" s="91"/>
      <c r="AY31" s="91"/>
      <c r="AZ31" s="68"/>
      <c r="BA31" s="91"/>
      <c r="BB31" s="91"/>
      <c r="BC31" s="91"/>
      <c r="BD31" s="99" t="str">
        <f t="shared" si="0"/>
        <v xml:space="preserve"> </v>
      </c>
      <c r="BF31" s="23" t="str">
        <f t="shared" si="55"/>
        <v xml:space="preserve"> </v>
      </c>
      <c r="BG31" s="23" t="str">
        <f t="shared" si="56"/>
        <v xml:space="preserve"> </v>
      </c>
      <c r="BH31" s="23" t="str">
        <f t="shared" si="57"/>
        <v xml:space="preserve"> </v>
      </c>
      <c r="BI31" s="23" t="str">
        <f t="shared" si="58"/>
        <v xml:space="preserve"> </v>
      </c>
      <c r="BJ31" s="23" t="str">
        <f t="shared" si="59"/>
        <v xml:space="preserve"> </v>
      </c>
      <c r="BL31" s="4" t="str">
        <f t="shared" si="1"/>
        <v xml:space="preserve"> </v>
      </c>
      <c r="BM31" s="4" t="str">
        <f t="shared" si="2"/>
        <v xml:space="preserve"> </v>
      </c>
      <c r="BN31" s="4" t="str">
        <f t="shared" si="3"/>
        <v xml:space="preserve"> </v>
      </c>
      <c r="BO31" s="4" t="str">
        <f t="shared" si="4"/>
        <v xml:space="preserve"> </v>
      </c>
      <c r="BP31" s="4" t="str">
        <f t="shared" si="5"/>
        <v xml:space="preserve"> </v>
      </c>
      <c r="BQ31" s="4" t="str">
        <f t="shared" si="6"/>
        <v xml:space="preserve"> </v>
      </c>
      <c r="BR31" s="4" t="str">
        <f t="shared" si="7"/>
        <v xml:space="preserve"> </v>
      </c>
      <c r="BS31" s="4" t="str">
        <f t="shared" si="8"/>
        <v xml:space="preserve"> </v>
      </c>
      <c r="BT31" s="4" t="str">
        <f t="shared" si="9"/>
        <v xml:space="preserve"> </v>
      </c>
      <c r="BU31" s="4" t="str">
        <f t="shared" si="10"/>
        <v xml:space="preserve"> </v>
      </c>
      <c r="BV31" s="4" t="str">
        <f t="shared" si="11"/>
        <v xml:space="preserve"> </v>
      </c>
      <c r="BW31" s="4" t="str">
        <f t="shared" si="12"/>
        <v xml:space="preserve"> </v>
      </c>
      <c r="BX31" s="4" t="str">
        <f t="shared" si="13"/>
        <v xml:space="preserve"> </v>
      </c>
      <c r="BY31" s="4" t="str">
        <f t="shared" si="14"/>
        <v xml:space="preserve"> </v>
      </c>
      <c r="BZ31" s="4" t="str">
        <f t="shared" si="15"/>
        <v xml:space="preserve"> </v>
      </c>
      <c r="CA31" s="4" t="str">
        <f t="shared" si="16"/>
        <v xml:space="preserve"> </v>
      </c>
      <c r="CB31" s="4" t="str">
        <f t="shared" si="17"/>
        <v xml:space="preserve"> </v>
      </c>
      <c r="CC31" s="4" t="str">
        <f t="shared" si="18"/>
        <v xml:space="preserve"> </v>
      </c>
      <c r="CD31" s="4" t="str">
        <f t="shared" si="19"/>
        <v xml:space="preserve"> </v>
      </c>
      <c r="CE31" s="4" t="str">
        <f t="shared" si="20"/>
        <v xml:space="preserve"> </v>
      </c>
      <c r="CF31" s="4" t="str">
        <f t="shared" si="21"/>
        <v xml:space="preserve"> </v>
      </c>
      <c r="CG31" s="4" t="str">
        <f t="shared" si="22"/>
        <v xml:space="preserve"> </v>
      </c>
      <c r="CH31" s="4" t="str">
        <f t="shared" si="23"/>
        <v xml:space="preserve"> </v>
      </c>
      <c r="CI31" s="4" t="str">
        <f t="shared" si="24"/>
        <v xml:space="preserve"> </v>
      </c>
      <c r="CJ31" s="4" t="str">
        <f t="shared" si="25"/>
        <v xml:space="preserve"> </v>
      </c>
      <c r="CK31" s="4" t="str">
        <f t="shared" si="26"/>
        <v xml:space="preserve"> </v>
      </c>
      <c r="CL31" s="4" t="str">
        <f t="shared" si="27"/>
        <v xml:space="preserve"> </v>
      </c>
      <c r="CM31" s="4" t="str">
        <f t="shared" si="28"/>
        <v xml:space="preserve"> </v>
      </c>
      <c r="CN31" s="4" t="str">
        <f t="shared" si="29"/>
        <v xml:space="preserve"> </v>
      </c>
      <c r="CO31" s="4" t="str">
        <f t="shared" si="30"/>
        <v xml:space="preserve"> </v>
      </c>
      <c r="CP31" s="4" t="str">
        <f t="shared" si="31"/>
        <v xml:space="preserve"> </v>
      </c>
      <c r="CQ31" s="4" t="str">
        <f t="shared" si="32"/>
        <v xml:space="preserve"> </v>
      </c>
      <c r="CR31" s="4" t="str">
        <f t="shared" si="33"/>
        <v xml:space="preserve"> </v>
      </c>
      <c r="CS31" s="4" t="str">
        <f t="shared" si="34"/>
        <v xml:space="preserve"> </v>
      </c>
      <c r="CT31" s="4" t="str">
        <f t="shared" si="35"/>
        <v xml:space="preserve"> </v>
      </c>
      <c r="CU31" s="4" t="str">
        <f t="shared" si="36"/>
        <v xml:space="preserve"> </v>
      </c>
      <c r="CV31" s="4" t="str">
        <f t="shared" si="37"/>
        <v xml:space="preserve"> </v>
      </c>
      <c r="CW31" s="4" t="str">
        <f t="shared" si="38"/>
        <v xml:space="preserve"> </v>
      </c>
      <c r="CX31" s="4" t="str">
        <f t="shared" si="39"/>
        <v xml:space="preserve"> </v>
      </c>
      <c r="CY31" s="4" t="str">
        <f t="shared" si="40"/>
        <v xml:space="preserve"> </v>
      </c>
      <c r="CZ31" s="4" t="str">
        <f t="shared" si="41"/>
        <v xml:space="preserve"> </v>
      </c>
      <c r="DA31" s="4" t="str">
        <f t="shared" si="42"/>
        <v xml:space="preserve"> </v>
      </c>
      <c r="DB31" s="4" t="str">
        <f t="shared" si="43"/>
        <v xml:space="preserve"> </v>
      </c>
      <c r="DC31" s="4" t="str">
        <f t="shared" si="44"/>
        <v xml:space="preserve"> </v>
      </c>
      <c r="DD31" s="4" t="str">
        <f t="shared" si="45"/>
        <v xml:space="preserve"> </v>
      </c>
      <c r="DE31" s="4" t="str">
        <f t="shared" si="46"/>
        <v xml:space="preserve"> </v>
      </c>
      <c r="DF31" s="4" t="str">
        <f t="shared" si="47"/>
        <v xml:space="preserve"> </v>
      </c>
      <c r="DG31" s="4" t="str">
        <f t="shared" si="48"/>
        <v xml:space="preserve"> </v>
      </c>
      <c r="DH31" s="4" t="str">
        <f t="shared" si="49"/>
        <v xml:space="preserve"> </v>
      </c>
      <c r="DI31" s="4" t="str">
        <f t="shared" si="50"/>
        <v xml:space="preserve"> </v>
      </c>
      <c r="DJ31" s="4" t="str">
        <f t="shared" si="51"/>
        <v xml:space="preserve"> </v>
      </c>
      <c r="DK31" s="4" t="str">
        <f t="shared" si="52"/>
        <v xml:space="preserve"> </v>
      </c>
      <c r="DL31" s="4" t="str">
        <f t="shared" si="53"/>
        <v xml:space="preserve"> </v>
      </c>
      <c r="DM31" s="4" t="str">
        <f t="shared" si="54"/>
        <v xml:space="preserve"> </v>
      </c>
      <c r="DN31" s="15" t="str">
        <f t="shared" si="60"/>
        <v xml:space="preserve"> </v>
      </c>
    </row>
    <row r="32" spans="1:118">
      <c r="A32" s="85"/>
      <c r="B32" s="68"/>
      <c r="C32" s="91"/>
      <c r="D32" s="91"/>
      <c r="E32" s="91"/>
      <c r="F32" s="94"/>
      <c r="G32" s="68"/>
      <c r="H32" s="91"/>
      <c r="I32" s="91"/>
      <c r="J32" s="94"/>
      <c r="K32" s="68"/>
      <c r="L32" s="3"/>
      <c r="M32" s="91"/>
      <c r="N32" s="94"/>
      <c r="O32" s="68"/>
      <c r="P32" s="91"/>
      <c r="Q32" s="91"/>
      <c r="R32" s="94"/>
      <c r="S32" s="68"/>
      <c r="T32" s="91"/>
      <c r="U32" s="105"/>
      <c r="V32" s="94"/>
      <c r="W32" s="68"/>
      <c r="X32" s="3"/>
      <c r="Y32" s="91"/>
      <c r="Z32" s="94"/>
      <c r="AA32" s="68"/>
      <c r="AB32" s="91"/>
      <c r="AC32" s="91"/>
      <c r="AD32" s="94"/>
      <c r="AE32" s="68"/>
      <c r="AF32" s="91"/>
      <c r="AG32" s="91"/>
      <c r="AH32" s="68"/>
      <c r="AI32" s="91"/>
      <c r="AJ32" s="91"/>
      <c r="AK32" s="94"/>
      <c r="AL32" s="68"/>
      <c r="AM32" s="91"/>
      <c r="AN32" s="91"/>
      <c r="AO32" s="94"/>
      <c r="AP32" s="68"/>
      <c r="AQ32" s="91"/>
      <c r="AR32" s="94"/>
      <c r="AS32" s="68"/>
      <c r="AT32" s="91"/>
      <c r="AU32" s="94"/>
      <c r="AV32" s="3"/>
      <c r="AW32" s="91"/>
      <c r="AX32" s="91"/>
      <c r="AY32" s="91"/>
      <c r="AZ32" s="68"/>
      <c r="BA32" s="91"/>
      <c r="BB32" s="91"/>
      <c r="BC32" s="91"/>
      <c r="BD32" s="99" t="str">
        <f t="shared" si="0"/>
        <v xml:space="preserve"> </v>
      </c>
      <c r="BF32" s="23" t="str">
        <f t="shared" si="55"/>
        <v xml:space="preserve"> </v>
      </c>
      <c r="BG32" s="23" t="str">
        <f t="shared" si="56"/>
        <v xml:space="preserve"> </v>
      </c>
      <c r="BH32" s="23" t="str">
        <f t="shared" si="57"/>
        <v xml:space="preserve"> </v>
      </c>
      <c r="BI32" s="23" t="str">
        <f t="shared" si="58"/>
        <v xml:space="preserve"> </v>
      </c>
      <c r="BJ32" s="23" t="str">
        <f t="shared" si="59"/>
        <v xml:space="preserve"> </v>
      </c>
      <c r="BL32" s="4" t="str">
        <f t="shared" si="1"/>
        <v xml:space="preserve"> </v>
      </c>
      <c r="BM32" s="4" t="str">
        <f t="shared" si="2"/>
        <v xml:space="preserve"> </v>
      </c>
      <c r="BN32" s="4" t="str">
        <f t="shared" si="3"/>
        <v xml:space="preserve"> </v>
      </c>
      <c r="BO32" s="4" t="str">
        <f t="shared" si="4"/>
        <v xml:space="preserve"> </v>
      </c>
      <c r="BP32" s="4" t="str">
        <f t="shared" si="5"/>
        <v xml:space="preserve"> </v>
      </c>
      <c r="BQ32" s="4" t="str">
        <f t="shared" si="6"/>
        <v xml:space="preserve"> </v>
      </c>
      <c r="BR32" s="4" t="str">
        <f t="shared" si="7"/>
        <v xml:space="preserve"> </v>
      </c>
      <c r="BS32" s="4" t="str">
        <f t="shared" si="8"/>
        <v xml:space="preserve"> </v>
      </c>
      <c r="BT32" s="4" t="str">
        <f t="shared" si="9"/>
        <v xml:space="preserve"> </v>
      </c>
      <c r="BU32" s="4" t="str">
        <f t="shared" si="10"/>
        <v xml:space="preserve"> </v>
      </c>
      <c r="BV32" s="4" t="str">
        <f t="shared" si="11"/>
        <v xml:space="preserve"> </v>
      </c>
      <c r="BW32" s="4" t="str">
        <f t="shared" si="12"/>
        <v xml:space="preserve"> </v>
      </c>
      <c r="BX32" s="4" t="str">
        <f t="shared" si="13"/>
        <v xml:space="preserve"> </v>
      </c>
      <c r="BY32" s="4" t="str">
        <f t="shared" si="14"/>
        <v xml:space="preserve"> </v>
      </c>
      <c r="BZ32" s="4" t="str">
        <f t="shared" si="15"/>
        <v xml:space="preserve"> </v>
      </c>
      <c r="CA32" s="4" t="str">
        <f t="shared" si="16"/>
        <v xml:space="preserve"> </v>
      </c>
      <c r="CB32" s="4" t="str">
        <f t="shared" si="17"/>
        <v xml:space="preserve"> </v>
      </c>
      <c r="CC32" s="4" t="str">
        <f t="shared" si="18"/>
        <v xml:space="preserve"> </v>
      </c>
      <c r="CD32" s="4" t="str">
        <f t="shared" si="19"/>
        <v xml:space="preserve"> </v>
      </c>
      <c r="CE32" s="4" t="str">
        <f t="shared" si="20"/>
        <v xml:space="preserve"> </v>
      </c>
      <c r="CF32" s="4" t="str">
        <f t="shared" si="21"/>
        <v xml:space="preserve"> </v>
      </c>
      <c r="CG32" s="4" t="str">
        <f t="shared" si="22"/>
        <v xml:space="preserve"> </v>
      </c>
      <c r="CH32" s="4" t="str">
        <f t="shared" si="23"/>
        <v xml:space="preserve"> </v>
      </c>
      <c r="CI32" s="4" t="str">
        <f t="shared" si="24"/>
        <v xml:space="preserve"> </v>
      </c>
      <c r="CJ32" s="4" t="str">
        <f t="shared" si="25"/>
        <v xml:space="preserve"> </v>
      </c>
      <c r="CK32" s="4" t="str">
        <f t="shared" si="26"/>
        <v xml:space="preserve"> </v>
      </c>
      <c r="CL32" s="4" t="str">
        <f t="shared" si="27"/>
        <v xml:space="preserve"> </v>
      </c>
      <c r="CM32" s="4" t="str">
        <f t="shared" si="28"/>
        <v xml:space="preserve"> </v>
      </c>
      <c r="CN32" s="4" t="str">
        <f t="shared" si="29"/>
        <v xml:space="preserve"> </v>
      </c>
      <c r="CO32" s="4" t="str">
        <f t="shared" si="30"/>
        <v xml:space="preserve"> </v>
      </c>
      <c r="CP32" s="4" t="str">
        <f t="shared" si="31"/>
        <v xml:space="preserve"> </v>
      </c>
      <c r="CQ32" s="4" t="str">
        <f t="shared" si="32"/>
        <v xml:space="preserve"> </v>
      </c>
      <c r="CR32" s="4" t="str">
        <f t="shared" si="33"/>
        <v xml:space="preserve"> </v>
      </c>
      <c r="CS32" s="4" t="str">
        <f t="shared" si="34"/>
        <v xml:space="preserve"> </v>
      </c>
      <c r="CT32" s="4" t="str">
        <f t="shared" si="35"/>
        <v xml:space="preserve"> </v>
      </c>
      <c r="CU32" s="4" t="str">
        <f t="shared" si="36"/>
        <v xml:space="preserve"> </v>
      </c>
      <c r="CV32" s="4" t="str">
        <f t="shared" si="37"/>
        <v xml:space="preserve"> </v>
      </c>
      <c r="CW32" s="4" t="str">
        <f t="shared" si="38"/>
        <v xml:space="preserve"> </v>
      </c>
      <c r="CX32" s="4" t="str">
        <f t="shared" si="39"/>
        <v xml:space="preserve"> </v>
      </c>
      <c r="CY32" s="4" t="str">
        <f t="shared" si="40"/>
        <v xml:space="preserve"> </v>
      </c>
      <c r="CZ32" s="4" t="str">
        <f t="shared" si="41"/>
        <v xml:space="preserve"> </v>
      </c>
      <c r="DA32" s="4" t="str">
        <f t="shared" si="42"/>
        <v xml:space="preserve"> </v>
      </c>
      <c r="DB32" s="4" t="str">
        <f t="shared" si="43"/>
        <v xml:space="preserve"> </v>
      </c>
      <c r="DC32" s="4" t="str">
        <f t="shared" si="44"/>
        <v xml:space="preserve"> </v>
      </c>
      <c r="DD32" s="4" t="str">
        <f t="shared" si="45"/>
        <v xml:space="preserve"> </v>
      </c>
      <c r="DE32" s="4" t="str">
        <f t="shared" si="46"/>
        <v xml:space="preserve"> </v>
      </c>
      <c r="DF32" s="4" t="str">
        <f t="shared" si="47"/>
        <v xml:space="preserve"> </v>
      </c>
      <c r="DG32" s="4" t="str">
        <f t="shared" si="48"/>
        <v xml:space="preserve"> </v>
      </c>
      <c r="DH32" s="4" t="str">
        <f t="shared" si="49"/>
        <v xml:space="preserve"> </v>
      </c>
      <c r="DI32" s="4" t="str">
        <f t="shared" si="50"/>
        <v xml:space="preserve"> </v>
      </c>
      <c r="DJ32" s="4" t="str">
        <f t="shared" si="51"/>
        <v xml:space="preserve"> </v>
      </c>
      <c r="DK32" s="4" t="str">
        <f t="shared" si="52"/>
        <v xml:space="preserve"> </v>
      </c>
      <c r="DL32" s="4" t="str">
        <f t="shared" si="53"/>
        <v xml:space="preserve"> </v>
      </c>
      <c r="DM32" s="4" t="str">
        <f t="shared" si="54"/>
        <v xml:space="preserve"> </v>
      </c>
      <c r="DN32" s="15" t="str">
        <f t="shared" si="60"/>
        <v xml:space="preserve"> </v>
      </c>
    </row>
    <row r="33" spans="1:118">
      <c r="A33" s="85"/>
      <c r="B33" s="68"/>
      <c r="C33" s="91"/>
      <c r="D33" s="91"/>
      <c r="E33" s="91"/>
      <c r="F33" s="94"/>
      <c r="G33" s="68"/>
      <c r="H33" s="91"/>
      <c r="I33" s="91"/>
      <c r="J33" s="94"/>
      <c r="K33" s="68"/>
      <c r="L33" s="3"/>
      <c r="M33" s="91"/>
      <c r="N33" s="94"/>
      <c r="O33" s="68"/>
      <c r="P33" s="91"/>
      <c r="Q33" s="91"/>
      <c r="R33" s="94"/>
      <c r="S33" s="68"/>
      <c r="T33" s="91"/>
      <c r="U33" s="105"/>
      <c r="V33" s="94"/>
      <c r="W33" s="68"/>
      <c r="X33" s="3"/>
      <c r="Y33" s="91"/>
      <c r="Z33" s="94"/>
      <c r="AA33" s="68"/>
      <c r="AB33" s="91"/>
      <c r="AC33" s="91"/>
      <c r="AD33" s="94"/>
      <c r="AE33" s="68"/>
      <c r="AF33" s="91"/>
      <c r="AG33" s="91"/>
      <c r="AH33" s="68"/>
      <c r="AI33" s="91"/>
      <c r="AJ33" s="91"/>
      <c r="AK33" s="94"/>
      <c r="AL33" s="68"/>
      <c r="AM33" s="91"/>
      <c r="AN33" s="91"/>
      <c r="AO33" s="94"/>
      <c r="AP33" s="68"/>
      <c r="AQ33" s="91"/>
      <c r="AR33" s="94"/>
      <c r="AS33" s="68"/>
      <c r="AT33" s="91"/>
      <c r="AU33" s="94"/>
      <c r="AV33" s="3"/>
      <c r="AW33" s="91"/>
      <c r="AX33" s="91"/>
      <c r="AY33" s="91"/>
      <c r="AZ33" s="68"/>
      <c r="BA33" s="91"/>
      <c r="BB33" s="91"/>
      <c r="BC33" s="91"/>
      <c r="BD33" s="99" t="str">
        <f t="shared" si="0"/>
        <v xml:space="preserve"> </v>
      </c>
      <c r="BF33" s="23" t="str">
        <f t="shared" si="55"/>
        <v xml:space="preserve"> </v>
      </c>
      <c r="BG33" s="23" t="str">
        <f t="shared" si="56"/>
        <v xml:space="preserve"> </v>
      </c>
      <c r="BH33" s="23" t="str">
        <f t="shared" si="57"/>
        <v xml:space="preserve"> </v>
      </c>
      <c r="BI33" s="23" t="str">
        <f t="shared" si="58"/>
        <v xml:space="preserve"> </v>
      </c>
      <c r="BJ33" s="23" t="str">
        <f t="shared" si="59"/>
        <v xml:space="preserve"> </v>
      </c>
      <c r="BL33" s="4" t="str">
        <f t="shared" si="1"/>
        <v xml:space="preserve"> </v>
      </c>
      <c r="BM33" s="4" t="str">
        <f t="shared" si="2"/>
        <v xml:space="preserve"> </v>
      </c>
      <c r="BN33" s="4" t="str">
        <f t="shared" si="3"/>
        <v xml:space="preserve"> </v>
      </c>
      <c r="BO33" s="4" t="str">
        <f t="shared" si="4"/>
        <v xml:space="preserve"> </v>
      </c>
      <c r="BP33" s="4" t="str">
        <f t="shared" si="5"/>
        <v xml:space="preserve"> </v>
      </c>
      <c r="BQ33" s="4" t="str">
        <f t="shared" si="6"/>
        <v xml:space="preserve"> </v>
      </c>
      <c r="BR33" s="4" t="str">
        <f t="shared" si="7"/>
        <v xml:space="preserve"> </v>
      </c>
      <c r="BS33" s="4" t="str">
        <f t="shared" si="8"/>
        <v xml:space="preserve"> </v>
      </c>
      <c r="BT33" s="4" t="str">
        <f t="shared" si="9"/>
        <v xml:space="preserve"> </v>
      </c>
      <c r="BU33" s="4" t="str">
        <f t="shared" si="10"/>
        <v xml:space="preserve"> </v>
      </c>
      <c r="BV33" s="4" t="str">
        <f t="shared" si="11"/>
        <v xml:space="preserve"> </v>
      </c>
      <c r="BW33" s="4" t="str">
        <f t="shared" si="12"/>
        <v xml:space="preserve"> </v>
      </c>
      <c r="BX33" s="4" t="str">
        <f t="shared" si="13"/>
        <v xml:space="preserve"> </v>
      </c>
      <c r="BY33" s="4" t="str">
        <f t="shared" si="14"/>
        <v xml:space="preserve"> </v>
      </c>
      <c r="BZ33" s="4" t="str">
        <f t="shared" si="15"/>
        <v xml:space="preserve"> </v>
      </c>
      <c r="CA33" s="4" t="str">
        <f t="shared" si="16"/>
        <v xml:space="preserve"> </v>
      </c>
      <c r="CB33" s="4" t="str">
        <f t="shared" si="17"/>
        <v xml:space="preserve"> </v>
      </c>
      <c r="CC33" s="4" t="str">
        <f t="shared" si="18"/>
        <v xml:space="preserve"> </v>
      </c>
      <c r="CD33" s="4" t="str">
        <f t="shared" si="19"/>
        <v xml:space="preserve"> </v>
      </c>
      <c r="CE33" s="4" t="str">
        <f t="shared" si="20"/>
        <v xml:space="preserve"> </v>
      </c>
      <c r="CF33" s="4" t="str">
        <f t="shared" si="21"/>
        <v xml:space="preserve"> </v>
      </c>
      <c r="CG33" s="4" t="str">
        <f t="shared" si="22"/>
        <v xml:space="preserve"> </v>
      </c>
      <c r="CH33" s="4" t="str">
        <f t="shared" si="23"/>
        <v xml:space="preserve"> </v>
      </c>
      <c r="CI33" s="4" t="str">
        <f t="shared" si="24"/>
        <v xml:space="preserve"> </v>
      </c>
      <c r="CJ33" s="4" t="str">
        <f t="shared" si="25"/>
        <v xml:space="preserve"> </v>
      </c>
      <c r="CK33" s="4" t="str">
        <f t="shared" si="26"/>
        <v xml:space="preserve"> </v>
      </c>
      <c r="CL33" s="4" t="str">
        <f t="shared" si="27"/>
        <v xml:space="preserve"> </v>
      </c>
      <c r="CM33" s="4" t="str">
        <f t="shared" si="28"/>
        <v xml:space="preserve"> </v>
      </c>
      <c r="CN33" s="4" t="str">
        <f t="shared" si="29"/>
        <v xml:space="preserve"> </v>
      </c>
      <c r="CO33" s="4" t="str">
        <f t="shared" si="30"/>
        <v xml:space="preserve"> </v>
      </c>
      <c r="CP33" s="4" t="str">
        <f t="shared" si="31"/>
        <v xml:space="preserve"> </v>
      </c>
      <c r="CQ33" s="4" t="str">
        <f t="shared" si="32"/>
        <v xml:space="preserve"> </v>
      </c>
      <c r="CR33" s="4" t="str">
        <f t="shared" si="33"/>
        <v xml:space="preserve"> </v>
      </c>
      <c r="CS33" s="4" t="str">
        <f t="shared" si="34"/>
        <v xml:space="preserve"> </v>
      </c>
      <c r="CT33" s="4" t="str">
        <f t="shared" si="35"/>
        <v xml:space="preserve"> </v>
      </c>
      <c r="CU33" s="4" t="str">
        <f t="shared" si="36"/>
        <v xml:space="preserve"> </v>
      </c>
      <c r="CV33" s="4" t="str">
        <f t="shared" si="37"/>
        <v xml:space="preserve"> </v>
      </c>
      <c r="CW33" s="4" t="str">
        <f t="shared" si="38"/>
        <v xml:space="preserve"> </v>
      </c>
      <c r="CX33" s="4" t="str">
        <f t="shared" si="39"/>
        <v xml:space="preserve"> </v>
      </c>
      <c r="CY33" s="4" t="str">
        <f t="shared" si="40"/>
        <v xml:space="preserve"> </v>
      </c>
      <c r="CZ33" s="4" t="str">
        <f t="shared" si="41"/>
        <v xml:space="preserve"> </v>
      </c>
      <c r="DA33" s="4" t="str">
        <f t="shared" si="42"/>
        <v xml:space="preserve"> </v>
      </c>
      <c r="DB33" s="4" t="str">
        <f t="shared" si="43"/>
        <v xml:space="preserve"> </v>
      </c>
      <c r="DC33" s="4" t="str">
        <f t="shared" si="44"/>
        <v xml:space="preserve"> </v>
      </c>
      <c r="DD33" s="4" t="str">
        <f t="shared" si="45"/>
        <v xml:space="preserve"> </v>
      </c>
      <c r="DE33" s="4" t="str">
        <f t="shared" si="46"/>
        <v xml:space="preserve"> </v>
      </c>
      <c r="DF33" s="4" t="str">
        <f t="shared" si="47"/>
        <v xml:space="preserve"> </v>
      </c>
      <c r="DG33" s="4" t="str">
        <f t="shared" si="48"/>
        <v xml:space="preserve"> </v>
      </c>
      <c r="DH33" s="4" t="str">
        <f t="shared" si="49"/>
        <v xml:space="preserve"> </v>
      </c>
      <c r="DI33" s="4" t="str">
        <f t="shared" si="50"/>
        <v xml:space="preserve"> </v>
      </c>
      <c r="DJ33" s="4" t="str">
        <f t="shared" si="51"/>
        <v xml:space="preserve"> </v>
      </c>
      <c r="DK33" s="4" t="str">
        <f t="shared" si="52"/>
        <v xml:space="preserve"> </v>
      </c>
      <c r="DL33" s="4" t="str">
        <f t="shared" si="53"/>
        <v xml:space="preserve"> </v>
      </c>
      <c r="DM33" s="4" t="str">
        <f t="shared" si="54"/>
        <v xml:space="preserve"> </v>
      </c>
      <c r="DN33" s="15" t="str">
        <f t="shared" si="60"/>
        <v xml:space="preserve"> </v>
      </c>
    </row>
    <row r="34" spans="1:118">
      <c r="A34" s="85"/>
      <c r="B34" s="68"/>
      <c r="C34" s="91"/>
      <c r="D34" s="91"/>
      <c r="E34" s="91"/>
      <c r="F34" s="94"/>
      <c r="G34" s="68"/>
      <c r="H34" s="91"/>
      <c r="I34" s="91"/>
      <c r="J34" s="94"/>
      <c r="K34" s="68"/>
      <c r="L34" s="3"/>
      <c r="M34" s="91"/>
      <c r="N34" s="94"/>
      <c r="O34" s="68"/>
      <c r="P34" s="91"/>
      <c r="Q34" s="91"/>
      <c r="R34" s="94"/>
      <c r="S34" s="68"/>
      <c r="T34" s="91"/>
      <c r="U34" s="105"/>
      <c r="V34" s="94"/>
      <c r="W34" s="68"/>
      <c r="X34" s="3"/>
      <c r="Y34" s="91"/>
      <c r="Z34" s="94"/>
      <c r="AA34" s="68"/>
      <c r="AB34" s="91"/>
      <c r="AC34" s="91"/>
      <c r="AD34" s="94"/>
      <c r="AE34" s="68"/>
      <c r="AF34" s="91"/>
      <c r="AG34" s="91"/>
      <c r="AH34" s="68"/>
      <c r="AI34" s="91"/>
      <c r="AJ34" s="91"/>
      <c r="AK34" s="94"/>
      <c r="AL34" s="68"/>
      <c r="AM34" s="91"/>
      <c r="AN34" s="91"/>
      <c r="AO34" s="94"/>
      <c r="AP34" s="68"/>
      <c r="AQ34" s="91"/>
      <c r="AR34" s="94"/>
      <c r="AS34" s="68"/>
      <c r="AT34" s="91"/>
      <c r="AU34" s="94"/>
      <c r="AV34" s="3"/>
      <c r="AW34" s="91"/>
      <c r="AX34" s="91"/>
      <c r="AY34" s="91"/>
      <c r="AZ34" s="68"/>
      <c r="BA34" s="91"/>
      <c r="BB34" s="91"/>
      <c r="BC34" s="91"/>
      <c r="BD34" s="99" t="str">
        <f t="shared" si="0"/>
        <v xml:space="preserve"> </v>
      </c>
      <c r="BF34" s="23" t="str">
        <f t="shared" si="55"/>
        <v xml:space="preserve"> </v>
      </c>
      <c r="BG34" s="23" t="str">
        <f t="shared" si="56"/>
        <v xml:space="preserve"> </v>
      </c>
      <c r="BH34" s="23" t="str">
        <f t="shared" si="57"/>
        <v xml:space="preserve"> </v>
      </c>
      <c r="BI34" s="23" t="str">
        <f t="shared" si="58"/>
        <v xml:space="preserve"> </v>
      </c>
      <c r="BJ34" s="23" t="str">
        <f t="shared" si="59"/>
        <v xml:space="preserve"> </v>
      </c>
      <c r="BL34" s="4" t="str">
        <f t="shared" si="1"/>
        <v xml:space="preserve"> </v>
      </c>
      <c r="BM34" s="4" t="str">
        <f t="shared" si="2"/>
        <v xml:space="preserve"> </v>
      </c>
      <c r="BN34" s="4" t="str">
        <f t="shared" si="3"/>
        <v xml:space="preserve"> </v>
      </c>
      <c r="BO34" s="4" t="str">
        <f t="shared" si="4"/>
        <v xml:space="preserve"> </v>
      </c>
      <c r="BP34" s="4" t="str">
        <f t="shared" si="5"/>
        <v xml:space="preserve"> </v>
      </c>
      <c r="BQ34" s="4" t="str">
        <f t="shared" si="6"/>
        <v xml:space="preserve"> </v>
      </c>
      <c r="BR34" s="4" t="str">
        <f t="shared" si="7"/>
        <v xml:space="preserve"> </v>
      </c>
      <c r="BS34" s="4" t="str">
        <f t="shared" si="8"/>
        <v xml:space="preserve"> </v>
      </c>
      <c r="BT34" s="4" t="str">
        <f t="shared" si="9"/>
        <v xml:space="preserve"> </v>
      </c>
      <c r="BU34" s="4" t="str">
        <f t="shared" si="10"/>
        <v xml:space="preserve"> </v>
      </c>
      <c r="BV34" s="4" t="str">
        <f t="shared" si="11"/>
        <v xml:space="preserve"> </v>
      </c>
      <c r="BW34" s="4" t="str">
        <f t="shared" si="12"/>
        <v xml:space="preserve"> </v>
      </c>
      <c r="BX34" s="4" t="str">
        <f t="shared" si="13"/>
        <v xml:space="preserve"> </v>
      </c>
      <c r="BY34" s="4" t="str">
        <f t="shared" si="14"/>
        <v xml:space="preserve"> </v>
      </c>
      <c r="BZ34" s="4" t="str">
        <f t="shared" si="15"/>
        <v xml:space="preserve"> </v>
      </c>
      <c r="CA34" s="4" t="str">
        <f t="shared" si="16"/>
        <v xml:space="preserve"> </v>
      </c>
      <c r="CB34" s="4" t="str">
        <f t="shared" si="17"/>
        <v xml:space="preserve"> </v>
      </c>
      <c r="CC34" s="4" t="str">
        <f t="shared" si="18"/>
        <v xml:space="preserve"> </v>
      </c>
      <c r="CD34" s="4" t="str">
        <f t="shared" si="19"/>
        <v xml:space="preserve"> </v>
      </c>
      <c r="CE34" s="4" t="str">
        <f t="shared" si="20"/>
        <v xml:space="preserve"> </v>
      </c>
      <c r="CF34" s="4" t="str">
        <f t="shared" si="21"/>
        <v xml:space="preserve"> </v>
      </c>
      <c r="CG34" s="4" t="str">
        <f t="shared" si="22"/>
        <v xml:space="preserve"> </v>
      </c>
      <c r="CH34" s="4" t="str">
        <f t="shared" si="23"/>
        <v xml:space="preserve"> </v>
      </c>
      <c r="CI34" s="4" t="str">
        <f t="shared" si="24"/>
        <v xml:space="preserve"> </v>
      </c>
      <c r="CJ34" s="4" t="str">
        <f t="shared" si="25"/>
        <v xml:space="preserve"> </v>
      </c>
      <c r="CK34" s="4" t="str">
        <f t="shared" si="26"/>
        <v xml:space="preserve"> </v>
      </c>
      <c r="CL34" s="4" t="str">
        <f t="shared" si="27"/>
        <v xml:space="preserve"> </v>
      </c>
      <c r="CM34" s="4" t="str">
        <f t="shared" si="28"/>
        <v xml:space="preserve"> </v>
      </c>
      <c r="CN34" s="4" t="str">
        <f t="shared" si="29"/>
        <v xml:space="preserve"> </v>
      </c>
      <c r="CO34" s="4" t="str">
        <f t="shared" si="30"/>
        <v xml:space="preserve"> </v>
      </c>
      <c r="CP34" s="4" t="str">
        <f t="shared" si="31"/>
        <v xml:space="preserve"> </v>
      </c>
      <c r="CQ34" s="4" t="str">
        <f t="shared" si="32"/>
        <v xml:space="preserve"> </v>
      </c>
      <c r="CR34" s="4" t="str">
        <f t="shared" si="33"/>
        <v xml:space="preserve"> </v>
      </c>
      <c r="CS34" s="4" t="str">
        <f t="shared" si="34"/>
        <v xml:space="preserve"> </v>
      </c>
      <c r="CT34" s="4" t="str">
        <f t="shared" si="35"/>
        <v xml:space="preserve"> </v>
      </c>
      <c r="CU34" s="4" t="str">
        <f t="shared" si="36"/>
        <v xml:space="preserve"> </v>
      </c>
      <c r="CV34" s="4" t="str">
        <f t="shared" si="37"/>
        <v xml:space="preserve"> </v>
      </c>
      <c r="CW34" s="4" t="str">
        <f t="shared" si="38"/>
        <v xml:space="preserve"> </v>
      </c>
      <c r="CX34" s="4" t="str">
        <f t="shared" si="39"/>
        <v xml:space="preserve"> </v>
      </c>
      <c r="CY34" s="4" t="str">
        <f t="shared" si="40"/>
        <v xml:space="preserve"> </v>
      </c>
      <c r="CZ34" s="4" t="str">
        <f t="shared" si="41"/>
        <v xml:space="preserve"> </v>
      </c>
      <c r="DA34" s="4" t="str">
        <f t="shared" si="42"/>
        <v xml:space="preserve"> </v>
      </c>
      <c r="DB34" s="4" t="str">
        <f t="shared" si="43"/>
        <v xml:space="preserve"> </v>
      </c>
      <c r="DC34" s="4" t="str">
        <f t="shared" si="44"/>
        <v xml:space="preserve"> </v>
      </c>
      <c r="DD34" s="4" t="str">
        <f t="shared" si="45"/>
        <v xml:space="preserve"> </v>
      </c>
      <c r="DE34" s="4" t="str">
        <f t="shared" si="46"/>
        <v xml:space="preserve"> </v>
      </c>
      <c r="DF34" s="4" t="str">
        <f t="shared" si="47"/>
        <v xml:space="preserve"> </v>
      </c>
      <c r="DG34" s="4" t="str">
        <f t="shared" si="48"/>
        <v xml:space="preserve"> </v>
      </c>
      <c r="DH34" s="4" t="str">
        <f t="shared" si="49"/>
        <v xml:space="preserve"> </v>
      </c>
      <c r="DI34" s="4" t="str">
        <f t="shared" si="50"/>
        <v xml:space="preserve"> </v>
      </c>
      <c r="DJ34" s="4" t="str">
        <f t="shared" si="51"/>
        <v xml:space="preserve"> </v>
      </c>
      <c r="DK34" s="4" t="str">
        <f t="shared" si="52"/>
        <v xml:space="preserve"> </v>
      </c>
      <c r="DL34" s="4" t="str">
        <f t="shared" si="53"/>
        <v xml:space="preserve"> </v>
      </c>
      <c r="DM34" s="4" t="str">
        <f t="shared" si="54"/>
        <v xml:space="preserve"> </v>
      </c>
      <c r="DN34" s="15" t="str">
        <f t="shared" si="60"/>
        <v xml:space="preserve"> </v>
      </c>
    </row>
    <row r="35" spans="1:118">
      <c r="A35" s="85"/>
      <c r="B35" s="68"/>
      <c r="C35" s="91"/>
      <c r="D35" s="91"/>
      <c r="E35" s="91"/>
      <c r="F35" s="94"/>
      <c r="G35" s="68"/>
      <c r="H35" s="91"/>
      <c r="I35" s="91"/>
      <c r="J35" s="94"/>
      <c r="K35" s="68"/>
      <c r="L35" s="3"/>
      <c r="M35" s="91"/>
      <c r="N35" s="94"/>
      <c r="O35" s="68"/>
      <c r="P35" s="91"/>
      <c r="Q35" s="91"/>
      <c r="R35" s="94"/>
      <c r="S35" s="68"/>
      <c r="T35" s="91"/>
      <c r="U35" s="105"/>
      <c r="V35" s="94"/>
      <c r="W35" s="68"/>
      <c r="X35" s="3"/>
      <c r="Y35" s="91"/>
      <c r="Z35" s="94"/>
      <c r="AA35" s="68"/>
      <c r="AB35" s="91"/>
      <c r="AC35" s="91"/>
      <c r="AD35" s="94"/>
      <c r="AE35" s="68"/>
      <c r="AF35" s="91"/>
      <c r="AG35" s="91"/>
      <c r="AH35" s="68"/>
      <c r="AI35" s="91"/>
      <c r="AJ35" s="91"/>
      <c r="AK35" s="94"/>
      <c r="AL35" s="68"/>
      <c r="AM35" s="91"/>
      <c r="AN35" s="91"/>
      <c r="AO35" s="94"/>
      <c r="AP35" s="68"/>
      <c r="AQ35" s="91"/>
      <c r="AR35" s="94"/>
      <c r="AS35" s="68"/>
      <c r="AT35" s="91"/>
      <c r="AU35" s="94"/>
      <c r="AV35" s="3"/>
      <c r="AW35" s="91"/>
      <c r="AX35" s="91"/>
      <c r="AY35" s="91"/>
      <c r="AZ35" s="68"/>
      <c r="BA35" s="91"/>
      <c r="BB35" s="91"/>
      <c r="BC35" s="91"/>
      <c r="BD35" s="99" t="str">
        <f t="shared" si="0"/>
        <v xml:space="preserve"> </v>
      </c>
      <c r="BF35" s="23" t="str">
        <f t="shared" si="55"/>
        <v xml:space="preserve"> </v>
      </c>
      <c r="BG35" s="23" t="str">
        <f t="shared" si="56"/>
        <v xml:space="preserve"> </v>
      </c>
      <c r="BH35" s="23" t="str">
        <f t="shared" si="57"/>
        <v xml:space="preserve"> </v>
      </c>
      <c r="BI35" s="23" t="str">
        <f t="shared" si="58"/>
        <v xml:space="preserve"> </v>
      </c>
      <c r="BJ35" s="23" t="str">
        <f t="shared" si="59"/>
        <v xml:space="preserve"> </v>
      </c>
      <c r="BL35" s="4" t="str">
        <f t="shared" si="1"/>
        <v xml:space="preserve"> </v>
      </c>
      <c r="BM35" s="4" t="str">
        <f t="shared" si="2"/>
        <v xml:space="preserve"> </v>
      </c>
      <c r="BN35" s="4" t="str">
        <f t="shared" si="3"/>
        <v xml:space="preserve"> </v>
      </c>
      <c r="BO35" s="4" t="str">
        <f t="shared" si="4"/>
        <v xml:space="preserve"> </v>
      </c>
      <c r="BP35" s="4" t="str">
        <f t="shared" si="5"/>
        <v xml:space="preserve"> </v>
      </c>
      <c r="BQ35" s="4" t="str">
        <f t="shared" si="6"/>
        <v xml:space="preserve"> </v>
      </c>
      <c r="BR35" s="4" t="str">
        <f t="shared" si="7"/>
        <v xml:space="preserve"> </v>
      </c>
      <c r="BS35" s="4" t="str">
        <f t="shared" si="8"/>
        <v xml:space="preserve"> </v>
      </c>
      <c r="BT35" s="4" t="str">
        <f t="shared" si="9"/>
        <v xml:space="preserve"> </v>
      </c>
      <c r="BU35" s="4" t="str">
        <f t="shared" si="10"/>
        <v xml:space="preserve"> </v>
      </c>
      <c r="BV35" s="4" t="str">
        <f t="shared" si="11"/>
        <v xml:space="preserve"> </v>
      </c>
      <c r="BW35" s="4" t="str">
        <f t="shared" si="12"/>
        <v xml:space="preserve"> </v>
      </c>
      <c r="BX35" s="4" t="str">
        <f t="shared" si="13"/>
        <v xml:space="preserve"> </v>
      </c>
      <c r="BY35" s="4" t="str">
        <f t="shared" si="14"/>
        <v xml:space="preserve"> </v>
      </c>
      <c r="BZ35" s="4" t="str">
        <f t="shared" si="15"/>
        <v xml:space="preserve"> </v>
      </c>
      <c r="CA35" s="4" t="str">
        <f t="shared" si="16"/>
        <v xml:space="preserve"> </v>
      </c>
      <c r="CB35" s="4" t="str">
        <f t="shared" si="17"/>
        <v xml:space="preserve"> </v>
      </c>
      <c r="CC35" s="4" t="str">
        <f t="shared" si="18"/>
        <v xml:space="preserve"> </v>
      </c>
      <c r="CD35" s="4" t="str">
        <f t="shared" si="19"/>
        <v xml:space="preserve"> </v>
      </c>
      <c r="CE35" s="4" t="str">
        <f t="shared" si="20"/>
        <v xml:space="preserve"> </v>
      </c>
      <c r="CF35" s="4" t="str">
        <f t="shared" si="21"/>
        <v xml:space="preserve"> </v>
      </c>
      <c r="CG35" s="4" t="str">
        <f t="shared" si="22"/>
        <v xml:space="preserve"> </v>
      </c>
      <c r="CH35" s="4" t="str">
        <f t="shared" si="23"/>
        <v xml:space="preserve"> </v>
      </c>
      <c r="CI35" s="4" t="str">
        <f t="shared" si="24"/>
        <v xml:space="preserve"> </v>
      </c>
      <c r="CJ35" s="4" t="str">
        <f t="shared" si="25"/>
        <v xml:space="preserve"> </v>
      </c>
      <c r="CK35" s="4" t="str">
        <f t="shared" si="26"/>
        <v xml:space="preserve"> </v>
      </c>
      <c r="CL35" s="4" t="str">
        <f t="shared" si="27"/>
        <v xml:space="preserve"> </v>
      </c>
      <c r="CM35" s="4" t="str">
        <f t="shared" si="28"/>
        <v xml:space="preserve"> </v>
      </c>
      <c r="CN35" s="4" t="str">
        <f t="shared" si="29"/>
        <v xml:space="preserve"> </v>
      </c>
      <c r="CO35" s="4" t="str">
        <f t="shared" si="30"/>
        <v xml:space="preserve"> </v>
      </c>
      <c r="CP35" s="4" t="str">
        <f t="shared" si="31"/>
        <v xml:space="preserve"> </v>
      </c>
      <c r="CQ35" s="4" t="str">
        <f t="shared" si="32"/>
        <v xml:space="preserve"> </v>
      </c>
      <c r="CR35" s="4" t="str">
        <f t="shared" si="33"/>
        <v xml:space="preserve"> </v>
      </c>
      <c r="CS35" s="4" t="str">
        <f t="shared" si="34"/>
        <v xml:space="preserve"> </v>
      </c>
      <c r="CT35" s="4" t="str">
        <f t="shared" si="35"/>
        <v xml:space="preserve"> </v>
      </c>
      <c r="CU35" s="4" t="str">
        <f t="shared" si="36"/>
        <v xml:space="preserve"> </v>
      </c>
      <c r="CV35" s="4" t="str">
        <f t="shared" si="37"/>
        <v xml:space="preserve"> </v>
      </c>
      <c r="CW35" s="4" t="str">
        <f t="shared" si="38"/>
        <v xml:space="preserve"> </v>
      </c>
      <c r="CX35" s="4" t="str">
        <f t="shared" si="39"/>
        <v xml:space="preserve"> </v>
      </c>
      <c r="CY35" s="4" t="str">
        <f t="shared" si="40"/>
        <v xml:space="preserve"> </v>
      </c>
      <c r="CZ35" s="4" t="str">
        <f t="shared" si="41"/>
        <v xml:space="preserve"> </v>
      </c>
      <c r="DA35" s="4" t="str">
        <f t="shared" si="42"/>
        <v xml:space="preserve"> </v>
      </c>
      <c r="DB35" s="4" t="str">
        <f t="shared" si="43"/>
        <v xml:space="preserve"> </v>
      </c>
      <c r="DC35" s="4" t="str">
        <f t="shared" si="44"/>
        <v xml:space="preserve"> </v>
      </c>
      <c r="DD35" s="4" t="str">
        <f t="shared" si="45"/>
        <v xml:space="preserve"> </v>
      </c>
      <c r="DE35" s="4" t="str">
        <f t="shared" si="46"/>
        <v xml:space="preserve"> </v>
      </c>
      <c r="DF35" s="4" t="str">
        <f t="shared" si="47"/>
        <v xml:space="preserve"> </v>
      </c>
      <c r="DG35" s="4" t="str">
        <f t="shared" si="48"/>
        <v xml:space="preserve"> </v>
      </c>
      <c r="DH35" s="4" t="str">
        <f t="shared" si="49"/>
        <v xml:space="preserve"> </v>
      </c>
      <c r="DI35" s="4" t="str">
        <f t="shared" si="50"/>
        <v xml:space="preserve"> </v>
      </c>
      <c r="DJ35" s="4" t="str">
        <f t="shared" si="51"/>
        <v xml:space="preserve"> </v>
      </c>
      <c r="DK35" s="4" t="str">
        <f t="shared" si="52"/>
        <v xml:space="preserve"> </v>
      </c>
      <c r="DL35" s="4" t="str">
        <f t="shared" si="53"/>
        <v xml:space="preserve"> </v>
      </c>
      <c r="DM35" s="4" t="str">
        <f t="shared" si="54"/>
        <v xml:space="preserve"> </v>
      </c>
      <c r="DN35" s="15" t="str">
        <f t="shared" si="60"/>
        <v xml:space="preserve"> </v>
      </c>
    </row>
    <row r="36" spans="1:118">
      <c r="A36" s="85"/>
      <c r="B36" s="68"/>
      <c r="C36" s="91"/>
      <c r="D36" s="91"/>
      <c r="E36" s="91"/>
      <c r="F36" s="94"/>
      <c r="G36" s="68"/>
      <c r="H36" s="91"/>
      <c r="I36" s="91"/>
      <c r="J36" s="94"/>
      <c r="K36" s="68"/>
      <c r="L36" s="3"/>
      <c r="M36" s="91"/>
      <c r="N36" s="94"/>
      <c r="O36" s="68"/>
      <c r="P36" s="91"/>
      <c r="Q36" s="91"/>
      <c r="R36" s="94"/>
      <c r="S36" s="68"/>
      <c r="T36" s="91"/>
      <c r="U36" s="105"/>
      <c r="V36" s="94"/>
      <c r="W36" s="68"/>
      <c r="X36" s="3"/>
      <c r="Y36" s="91"/>
      <c r="Z36" s="94"/>
      <c r="AA36" s="68"/>
      <c r="AB36" s="91"/>
      <c r="AC36" s="91"/>
      <c r="AD36" s="94"/>
      <c r="AE36" s="68"/>
      <c r="AF36" s="91"/>
      <c r="AG36" s="91"/>
      <c r="AH36" s="68"/>
      <c r="AI36" s="91"/>
      <c r="AJ36" s="91"/>
      <c r="AK36" s="94"/>
      <c r="AL36" s="68"/>
      <c r="AM36" s="91"/>
      <c r="AN36" s="91"/>
      <c r="AO36" s="94"/>
      <c r="AP36" s="68"/>
      <c r="AQ36" s="91"/>
      <c r="AR36" s="94"/>
      <c r="AS36" s="68"/>
      <c r="AT36" s="91"/>
      <c r="AU36" s="94"/>
      <c r="AV36" s="3"/>
      <c r="AW36" s="91"/>
      <c r="AX36" s="91"/>
      <c r="AY36" s="91"/>
      <c r="AZ36" s="68"/>
      <c r="BA36" s="91"/>
      <c r="BB36" s="91"/>
      <c r="BC36" s="91"/>
      <c r="BD36" s="99" t="str">
        <f t="shared" si="0"/>
        <v xml:space="preserve"> </v>
      </c>
      <c r="BF36" s="23" t="str">
        <f t="shared" si="55"/>
        <v xml:space="preserve"> </v>
      </c>
      <c r="BG36" s="23" t="str">
        <f t="shared" si="56"/>
        <v xml:space="preserve"> </v>
      </c>
      <c r="BH36" s="23" t="str">
        <f t="shared" si="57"/>
        <v xml:space="preserve"> </v>
      </c>
      <c r="BI36" s="23" t="str">
        <f t="shared" si="58"/>
        <v xml:space="preserve"> </v>
      </c>
      <c r="BJ36" s="23" t="str">
        <f t="shared" si="59"/>
        <v xml:space="preserve"> </v>
      </c>
      <c r="BL36" s="4" t="str">
        <f t="shared" si="1"/>
        <v xml:space="preserve"> </v>
      </c>
      <c r="BM36" s="4" t="str">
        <f t="shared" si="2"/>
        <v xml:space="preserve"> </v>
      </c>
      <c r="BN36" s="4" t="str">
        <f t="shared" si="3"/>
        <v xml:space="preserve"> </v>
      </c>
      <c r="BO36" s="4" t="str">
        <f t="shared" si="4"/>
        <v xml:space="preserve"> </v>
      </c>
      <c r="BP36" s="4" t="str">
        <f t="shared" si="5"/>
        <v xml:space="preserve"> </v>
      </c>
      <c r="BQ36" s="4" t="str">
        <f t="shared" si="6"/>
        <v xml:space="preserve"> </v>
      </c>
      <c r="BR36" s="4" t="str">
        <f t="shared" si="7"/>
        <v xml:space="preserve"> </v>
      </c>
      <c r="BS36" s="4" t="str">
        <f t="shared" si="8"/>
        <v xml:space="preserve"> </v>
      </c>
      <c r="BT36" s="4" t="str">
        <f t="shared" si="9"/>
        <v xml:space="preserve"> </v>
      </c>
      <c r="BU36" s="4" t="str">
        <f t="shared" si="10"/>
        <v xml:space="preserve"> </v>
      </c>
      <c r="BV36" s="4" t="str">
        <f t="shared" si="11"/>
        <v xml:space="preserve"> </v>
      </c>
      <c r="BW36" s="4" t="str">
        <f t="shared" si="12"/>
        <v xml:space="preserve"> </v>
      </c>
      <c r="BX36" s="4" t="str">
        <f t="shared" si="13"/>
        <v xml:space="preserve"> </v>
      </c>
      <c r="BY36" s="4" t="str">
        <f t="shared" si="14"/>
        <v xml:space="preserve"> </v>
      </c>
      <c r="BZ36" s="4" t="str">
        <f t="shared" si="15"/>
        <v xml:space="preserve"> </v>
      </c>
      <c r="CA36" s="4" t="str">
        <f t="shared" si="16"/>
        <v xml:space="preserve"> </v>
      </c>
      <c r="CB36" s="4" t="str">
        <f t="shared" si="17"/>
        <v xml:space="preserve"> </v>
      </c>
      <c r="CC36" s="4" t="str">
        <f t="shared" si="18"/>
        <v xml:space="preserve"> </v>
      </c>
      <c r="CD36" s="4" t="str">
        <f t="shared" si="19"/>
        <v xml:space="preserve"> </v>
      </c>
      <c r="CE36" s="4" t="str">
        <f t="shared" si="20"/>
        <v xml:space="preserve"> </v>
      </c>
      <c r="CF36" s="4" t="str">
        <f t="shared" si="21"/>
        <v xml:space="preserve"> </v>
      </c>
      <c r="CG36" s="4" t="str">
        <f t="shared" si="22"/>
        <v xml:space="preserve"> </v>
      </c>
      <c r="CH36" s="4" t="str">
        <f t="shared" si="23"/>
        <v xml:space="preserve"> </v>
      </c>
      <c r="CI36" s="4" t="str">
        <f t="shared" si="24"/>
        <v xml:space="preserve"> </v>
      </c>
      <c r="CJ36" s="4" t="str">
        <f t="shared" si="25"/>
        <v xml:space="preserve"> </v>
      </c>
      <c r="CK36" s="4" t="str">
        <f t="shared" si="26"/>
        <v xml:space="preserve"> </v>
      </c>
      <c r="CL36" s="4" t="str">
        <f t="shared" si="27"/>
        <v xml:space="preserve"> </v>
      </c>
      <c r="CM36" s="4" t="str">
        <f t="shared" si="28"/>
        <v xml:space="preserve"> </v>
      </c>
      <c r="CN36" s="4" t="str">
        <f t="shared" si="29"/>
        <v xml:space="preserve"> </v>
      </c>
      <c r="CO36" s="4" t="str">
        <f t="shared" si="30"/>
        <v xml:space="preserve"> </v>
      </c>
      <c r="CP36" s="4" t="str">
        <f t="shared" si="31"/>
        <v xml:space="preserve"> </v>
      </c>
      <c r="CQ36" s="4" t="str">
        <f t="shared" si="32"/>
        <v xml:space="preserve"> </v>
      </c>
      <c r="CR36" s="4" t="str">
        <f t="shared" si="33"/>
        <v xml:space="preserve"> </v>
      </c>
      <c r="CS36" s="4" t="str">
        <f t="shared" si="34"/>
        <v xml:space="preserve"> </v>
      </c>
      <c r="CT36" s="4" t="str">
        <f t="shared" si="35"/>
        <v xml:space="preserve"> </v>
      </c>
      <c r="CU36" s="4" t="str">
        <f t="shared" si="36"/>
        <v xml:space="preserve"> </v>
      </c>
      <c r="CV36" s="4" t="str">
        <f t="shared" si="37"/>
        <v xml:space="preserve"> </v>
      </c>
      <c r="CW36" s="4" t="str">
        <f t="shared" si="38"/>
        <v xml:space="preserve"> </v>
      </c>
      <c r="CX36" s="4" t="str">
        <f t="shared" si="39"/>
        <v xml:space="preserve"> </v>
      </c>
      <c r="CY36" s="4" t="str">
        <f t="shared" si="40"/>
        <v xml:space="preserve"> </v>
      </c>
      <c r="CZ36" s="4" t="str">
        <f t="shared" si="41"/>
        <v xml:space="preserve"> </v>
      </c>
      <c r="DA36" s="4" t="str">
        <f t="shared" si="42"/>
        <v xml:space="preserve"> </v>
      </c>
      <c r="DB36" s="4" t="str">
        <f t="shared" si="43"/>
        <v xml:space="preserve"> </v>
      </c>
      <c r="DC36" s="4" t="str">
        <f t="shared" si="44"/>
        <v xml:space="preserve"> </v>
      </c>
      <c r="DD36" s="4" t="str">
        <f t="shared" si="45"/>
        <v xml:space="preserve"> </v>
      </c>
      <c r="DE36" s="4" t="str">
        <f t="shared" si="46"/>
        <v xml:space="preserve"> </v>
      </c>
      <c r="DF36" s="4" t="str">
        <f t="shared" si="47"/>
        <v xml:space="preserve"> </v>
      </c>
      <c r="DG36" s="4" t="str">
        <f t="shared" si="48"/>
        <v xml:space="preserve"> </v>
      </c>
      <c r="DH36" s="4" t="str">
        <f t="shared" si="49"/>
        <v xml:space="preserve"> </v>
      </c>
      <c r="DI36" s="4" t="str">
        <f t="shared" si="50"/>
        <v xml:space="preserve"> </v>
      </c>
      <c r="DJ36" s="4" t="str">
        <f t="shared" si="51"/>
        <v xml:space="preserve"> </v>
      </c>
      <c r="DK36" s="4" t="str">
        <f t="shared" si="52"/>
        <v xml:space="preserve"> </v>
      </c>
      <c r="DL36" s="4" t="str">
        <f t="shared" si="53"/>
        <v xml:space="preserve"> </v>
      </c>
      <c r="DM36" s="4" t="str">
        <f t="shared" si="54"/>
        <v xml:space="preserve"> </v>
      </c>
      <c r="DN36" s="15" t="str">
        <f t="shared" si="60"/>
        <v xml:space="preserve"> </v>
      </c>
    </row>
    <row r="37" spans="1:118">
      <c r="A37" s="85"/>
      <c r="B37" s="68"/>
      <c r="C37" s="91"/>
      <c r="D37" s="91"/>
      <c r="E37" s="91"/>
      <c r="F37" s="94"/>
      <c r="G37" s="68"/>
      <c r="H37" s="91"/>
      <c r="I37" s="91"/>
      <c r="J37" s="94"/>
      <c r="K37" s="68"/>
      <c r="L37" s="3"/>
      <c r="M37" s="91"/>
      <c r="N37" s="94"/>
      <c r="O37" s="68"/>
      <c r="P37" s="91"/>
      <c r="Q37" s="91"/>
      <c r="R37" s="94"/>
      <c r="S37" s="68"/>
      <c r="T37" s="91"/>
      <c r="U37" s="105"/>
      <c r="V37" s="94"/>
      <c r="W37" s="68"/>
      <c r="X37" s="3"/>
      <c r="Y37" s="91"/>
      <c r="Z37" s="94"/>
      <c r="AA37" s="68"/>
      <c r="AB37" s="91"/>
      <c r="AC37" s="91"/>
      <c r="AD37" s="94"/>
      <c r="AE37" s="68"/>
      <c r="AF37" s="91"/>
      <c r="AG37" s="91"/>
      <c r="AH37" s="68"/>
      <c r="AI37" s="91"/>
      <c r="AJ37" s="91"/>
      <c r="AK37" s="94"/>
      <c r="AL37" s="68"/>
      <c r="AM37" s="91"/>
      <c r="AN37" s="91"/>
      <c r="AO37" s="94"/>
      <c r="AP37" s="68"/>
      <c r="AQ37" s="91"/>
      <c r="AR37" s="94"/>
      <c r="AS37" s="68"/>
      <c r="AT37" s="91"/>
      <c r="AU37" s="94"/>
      <c r="AV37" s="3"/>
      <c r="AW37" s="91"/>
      <c r="AX37" s="91"/>
      <c r="AY37" s="91"/>
      <c r="AZ37" s="68"/>
      <c r="BA37" s="91"/>
      <c r="BB37" s="91"/>
      <c r="BC37" s="91"/>
      <c r="BD37" s="99" t="str">
        <f t="shared" si="0"/>
        <v xml:space="preserve"> </v>
      </c>
      <c r="BF37" s="23" t="str">
        <f t="shared" si="55"/>
        <v xml:space="preserve"> </v>
      </c>
      <c r="BG37" s="23" t="str">
        <f t="shared" si="56"/>
        <v xml:space="preserve"> </v>
      </c>
      <c r="BH37" s="23" t="str">
        <f t="shared" si="57"/>
        <v xml:space="preserve"> </v>
      </c>
      <c r="BI37" s="23" t="str">
        <f t="shared" si="58"/>
        <v xml:space="preserve"> </v>
      </c>
      <c r="BJ37" s="23" t="str">
        <f t="shared" si="59"/>
        <v xml:space="preserve"> </v>
      </c>
      <c r="BL37" s="4" t="str">
        <f t="shared" si="1"/>
        <v xml:space="preserve"> </v>
      </c>
      <c r="BM37" s="4" t="str">
        <f t="shared" si="2"/>
        <v xml:space="preserve"> </v>
      </c>
      <c r="BN37" s="4" t="str">
        <f t="shared" si="3"/>
        <v xml:space="preserve"> </v>
      </c>
      <c r="BO37" s="4" t="str">
        <f t="shared" si="4"/>
        <v xml:space="preserve"> </v>
      </c>
      <c r="BP37" s="4" t="str">
        <f t="shared" si="5"/>
        <v xml:space="preserve"> </v>
      </c>
      <c r="BQ37" s="4" t="str">
        <f t="shared" si="6"/>
        <v xml:space="preserve"> </v>
      </c>
      <c r="BR37" s="4" t="str">
        <f t="shared" si="7"/>
        <v xml:space="preserve"> </v>
      </c>
      <c r="BS37" s="4" t="str">
        <f t="shared" si="8"/>
        <v xml:space="preserve"> </v>
      </c>
      <c r="BT37" s="4" t="str">
        <f t="shared" si="9"/>
        <v xml:space="preserve"> </v>
      </c>
      <c r="BU37" s="4" t="str">
        <f t="shared" si="10"/>
        <v xml:space="preserve"> </v>
      </c>
      <c r="BV37" s="4" t="str">
        <f t="shared" si="11"/>
        <v xml:space="preserve"> </v>
      </c>
      <c r="BW37" s="4" t="str">
        <f t="shared" si="12"/>
        <v xml:space="preserve"> </v>
      </c>
      <c r="BX37" s="4" t="str">
        <f t="shared" si="13"/>
        <v xml:space="preserve"> </v>
      </c>
      <c r="BY37" s="4" t="str">
        <f t="shared" si="14"/>
        <v xml:space="preserve"> </v>
      </c>
      <c r="BZ37" s="4" t="str">
        <f t="shared" si="15"/>
        <v xml:space="preserve"> </v>
      </c>
      <c r="CA37" s="4" t="str">
        <f t="shared" si="16"/>
        <v xml:space="preserve"> </v>
      </c>
      <c r="CB37" s="4" t="str">
        <f t="shared" si="17"/>
        <v xml:space="preserve"> </v>
      </c>
      <c r="CC37" s="4" t="str">
        <f t="shared" si="18"/>
        <v xml:space="preserve"> </v>
      </c>
      <c r="CD37" s="4" t="str">
        <f t="shared" si="19"/>
        <v xml:space="preserve"> </v>
      </c>
      <c r="CE37" s="4" t="str">
        <f t="shared" si="20"/>
        <v xml:space="preserve"> </v>
      </c>
      <c r="CF37" s="4" t="str">
        <f t="shared" si="21"/>
        <v xml:space="preserve"> </v>
      </c>
      <c r="CG37" s="4" t="str">
        <f t="shared" si="22"/>
        <v xml:space="preserve"> </v>
      </c>
      <c r="CH37" s="4" t="str">
        <f t="shared" si="23"/>
        <v xml:space="preserve"> </v>
      </c>
      <c r="CI37" s="4" t="str">
        <f t="shared" si="24"/>
        <v xml:space="preserve"> </v>
      </c>
      <c r="CJ37" s="4" t="str">
        <f t="shared" si="25"/>
        <v xml:space="preserve"> </v>
      </c>
      <c r="CK37" s="4" t="str">
        <f t="shared" si="26"/>
        <v xml:space="preserve"> </v>
      </c>
      <c r="CL37" s="4" t="str">
        <f t="shared" si="27"/>
        <v xml:space="preserve"> </v>
      </c>
      <c r="CM37" s="4" t="str">
        <f t="shared" si="28"/>
        <v xml:space="preserve"> </v>
      </c>
      <c r="CN37" s="4" t="str">
        <f t="shared" si="29"/>
        <v xml:space="preserve"> </v>
      </c>
      <c r="CO37" s="4" t="str">
        <f t="shared" si="30"/>
        <v xml:space="preserve"> </v>
      </c>
      <c r="CP37" s="4" t="str">
        <f t="shared" si="31"/>
        <v xml:space="preserve"> </v>
      </c>
      <c r="CQ37" s="4" t="str">
        <f t="shared" si="32"/>
        <v xml:space="preserve"> </v>
      </c>
      <c r="CR37" s="4" t="str">
        <f t="shared" si="33"/>
        <v xml:space="preserve"> </v>
      </c>
      <c r="CS37" s="4" t="str">
        <f t="shared" si="34"/>
        <v xml:space="preserve"> </v>
      </c>
      <c r="CT37" s="4" t="str">
        <f t="shared" si="35"/>
        <v xml:space="preserve"> </v>
      </c>
      <c r="CU37" s="4" t="str">
        <f t="shared" si="36"/>
        <v xml:space="preserve"> </v>
      </c>
      <c r="CV37" s="4" t="str">
        <f t="shared" si="37"/>
        <v xml:space="preserve"> </v>
      </c>
      <c r="CW37" s="4" t="str">
        <f t="shared" si="38"/>
        <v xml:space="preserve"> </v>
      </c>
      <c r="CX37" s="4" t="str">
        <f t="shared" si="39"/>
        <v xml:space="preserve"> </v>
      </c>
      <c r="CY37" s="4" t="str">
        <f t="shared" si="40"/>
        <v xml:space="preserve"> </v>
      </c>
      <c r="CZ37" s="4" t="str">
        <f t="shared" si="41"/>
        <v xml:space="preserve"> </v>
      </c>
      <c r="DA37" s="4" t="str">
        <f t="shared" si="42"/>
        <v xml:space="preserve"> </v>
      </c>
      <c r="DB37" s="4" t="str">
        <f t="shared" si="43"/>
        <v xml:space="preserve"> </v>
      </c>
      <c r="DC37" s="4" t="str">
        <f t="shared" si="44"/>
        <v xml:space="preserve"> </v>
      </c>
      <c r="DD37" s="4" t="str">
        <f t="shared" si="45"/>
        <v xml:space="preserve"> </v>
      </c>
      <c r="DE37" s="4" t="str">
        <f t="shared" si="46"/>
        <v xml:space="preserve"> </v>
      </c>
      <c r="DF37" s="4" t="str">
        <f t="shared" si="47"/>
        <v xml:space="preserve"> </v>
      </c>
      <c r="DG37" s="4" t="str">
        <f t="shared" si="48"/>
        <v xml:space="preserve"> </v>
      </c>
      <c r="DH37" s="4" t="str">
        <f t="shared" si="49"/>
        <v xml:space="preserve"> </v>
      </c>
      <c r="DI37" s="4" t="str">
        <f t="shared" si="50"/>
        <v xml:space="preserve"> </v>
      </c>
      <c r="DJ37" s="4" t="str">
        <f t="shared" si="51"/>
        <v xml:space="preserve"> </v>
      </c>
      <c r="DK37" s="4" t="str">
        <f t="shared" si="52"/>
        <v xml:space="preserve"> </v>
      </c>
      <c r="DL37" s="4" t="str">
        <f t="shared" si="53"/>
        <v xml:space="preserve"> </v>
      </c>
      <c r="DM37" s="4" t="str">
        <f t="shared" si="54"/>
        <v xml:space="preserve"> </v>
      </c>
      <c r="DN37" s="15" t="str">
        <f t="shared" si="60"/>
        <v xml:space="preserve"> </v>
      </c>
    </row>
    <row r="38" spans="1:118">
      <c r="A38" s="85"/>
      <c r="B38" s="68"/>
      <c r="C38" s="91"/>
      <c r="D38" s="91"/>
      <c r="E38" s="91"/>
      <c r="F38" s="94"/>
      <c r="G38" s="68"/>
      <c r="H38" s="91"/>
      <c r="I38" s="91"/>
      <c r="J38" s="94"/>
      <c r="K38" s="68"/>
      <c r="L38" s="3"/>
      <c r="M38" s="91"/>
      <c r="N38" s="94"/>
      <c r="O38" s="68"/>
      <c r="P38" s="91"/>
      <c r="Q38" s="91"/>
      <c r="R38" s="94"/>
      <c r="S38" s="68"/>
      <c r="T38" s="91"/>
      <c r="U38" s="105"/>
      <c r="V38" s="94"/>
      <c r="W38" s="68"/>
      <c r="X38" s="3"/>
      <c r="Y38" s="91"/>
      <c r="Z38" s="94"/>
      <c r="AA38" s="68"/>
      <c r="AB38" s="91"/>
      <c r="AC38" s="91"/>
      <c r="AD38" s="94"/>
      <c r="AE38" s="68"/>
      <c r="AF38" s="91"/>
      <c r="AG38" s="91"/>
      <c r="AH38" s="68"/>
      <c r="AI38" s="91"/>
      <c r="AJ38" s="91"/>
      <c r="AK38" s="94"/>
      <c r="AL38" s="68"/>
      <c r="AM38" s="91"/>
      <c r="AN38" s="91"/>
      <c r="AO38" s="94"/>
      <c r="AP38" s="68"/>
      <c r="AQ38" s="91"/>
      <c r="AR38" s="94"/>
      <c r="AS38" s="68"/>
      <c r="AT38" s="91"/>
      <c r="AU38" s="94"/>
      <c r="AV38" s="3"/>
      <c r="AW38" s="91"/>
      <c r="AX38" s="91"/>
      <c r="AY38" s="91"/>
      <c r="AZ38" s="68"/>
      <c r="BA38" s="91"/>
      <c r="BB38" s="91"/>
      <c r="BC38" s="91"/>
      <c r="BD38" s="99" t="str">
        <f t="shared" si="0"/>
        <v xml:space="preserve"> </v>
      </c>
      <c r="BF38" s="23" t="str">
        <f t="shared" si="55"/>
        <v xml:space="preserve"> </v>
      </c>
      <c r="BG38" s="23" t="str">
        <f t="shared" si="56"/>
        <v xml:space="preserve"> </v>
      </c>
      <c r="BH38" s="23" t="str">
        <f t="shared" si="57"/>
        <v xml:space="preserve"> </v>
      </c>
      <c r="BI38" s="23" t="str">
        <f t="shared" si="58"/>
        <v xml:space="preserve"> </v>
      </c>
      <c r="BJ38" s="23" t="str">
        <f t="shared" si="59"/>
        <v xml:space="preserve"> </v>
      </c>
      <c r="BL38" s="4" t="str">
        <f t="shared" si="1"/>
        <v xml:space="preserve"> </v>
      </c>
      <c r="BM38" s="4" t="str">
        <f t="shared" si="2"/>
        <v xml:space="preserve"> </v>
      </c>
      <c r="BN38" s="4" t="str">
        <f t="shared" si="3"/>
        <v xml:space="preserve"> </v>
      </c>
      <c r="BO38" s="4" t="str">
        <f t="shared" si="4"/>
        <v xml:space="preserve"> </v>
      </c>
      <c r="BP38" s="4" t="str">
        <f t="shared" si="5"/>
        <v xml:space="preserve"> </v>
      </c>
      <c r="BQ38" s="4" t="str">
        <f t="shared" si="6"/>
        <v xml:space="preserve"> </v>
      </c>
      <c r="BR38" s="4" t="str">
        <f t="shared" si="7"/>
        <v xml:space="preserve"> </v>
      </c>
      <c r="BS38" s="4" t="str">
        <f t="shared" si="8"/>
        <v xml:space="preserve"> </v>
      </c>
      <c r="BT38" s="4" t="str">
        <f t="shared" si="9"/>
        <v xml:space="preserve"> </v>
      </c>
      <c r="BU38" s="4" t="str">
        <f t="shared" si="10"/>
        <v xml:space="preserve"> </v>
      </c>
      <c r="BV38" s="4" t="str">
        <f t="shared" si="11"/>
        <v xml:space="preserve"> </v>
      </c>
      <c r="BW38" s="4" t="str">
        <f t="shared" si="12"/>
        <v xml:space="preserve"> </v>
      </c>
      <c r="BX38" s="4" t="str">
        <f t="shared" si="13"/>
        <v xml:space="preserve"> </v>
      </c>
      <c r="BY38" s="4" t="str">
        <f t="shared" si="14"/>
        <v xml:space="preserve"> </v>
      </c>
      <c r="BZ38" s="4" t="str">
        <f t="shared" si="15"/>
        <v xml:space="preserve"> </v>
      </c>
      <c r="CA38" s="4" t="str">
        <f t="shared" si="16"/>
        <v xml:space="preserve"> </v>
      </c>
      <c r="CB38" s="4" t="str">
        <f t="shared" si="17"/>
        <v xml:space="preserve"> </v>
      </c>
      <c r="CC38" s="4" t="str">
        <f t="shared" si="18"/>
        <v xml:space="preserve"> </v>
      </c>
      <c r="CD38" s="4" t="str">
        <f t="shared" si="19"/>
        <v xml:space="preserve"> </v>
      </c>
      <c r="CE38" s="4" t="str">
        <f t="shared" si="20"/>
        <v xml:space="preserve"> </v>
      </c>
      <c r="CF38" s="4" t="str">
        <f t="shared" si="21"/>
        <v xml:space="preserve"> </v>
      </c>
      <c r="CG38" s="4" t="str">
        <f t="shared" si="22"/>
        <v xml:space="preserve"> </v>
      </c>
      <c r="CH38" s="4" t="str">
        <f t="shared" si="23"/>
        <v xml:space="preserve"> </v>
      </c>
      <c r="CI38" s="4" t="str">
        <f t="shared" si="24"/>
        <v xml:space="preserve"> </v>
      </c>
      <c r="CJ38" s="4" t="str">
        <f t="shared" si="25"/>
        <v xml:space="preserve"> </v>
      </c>
      <c r="CK38" s="4" t="str">
        <f t="shared" si="26"/>
        <v xml:space="preserve"> </v>
      </c>
      <c r="CL38" s="4" t="str">
        <f t="shared" si="27"/>
        <v xml:space="preserve"> </v>
      </c>
      <c r="CM38" s="4" t="str">
        <f t="shared" si="28"/>
        <v xml:space="preserve"> </v>
      </c>
      <c r="CN38" s="4" t="str">
        <f t="shared" si="29"/>
        <v xml:space="preserve"> </v>
      </c>
      <c r="CO38" s="4" t="str">
        <f t="shared" si="30"/>
        <v xml:space="preserve"> </v>
      </c>
      <c r="CP38" s="4" t="str">
        <f t="shared" si="31"/>
        <v xml:space="preserve"> </v>
      </c>
      <c r="CQ38" s="4" t="str">
        <f t="shared" si="32"/>
        <v xml:space="preserve"> </v>
      </c>
      <c r="CR38" s="4" t="str">
        <f t="shared" si="33"/>
        <v xml:space="preserve"> </v>
      </c>
      <c r="CS38" s="4" t="str">
        <f t="shared" si="34"/>
        <v xml:space="preserve"> </v>
      </c>
      <c r="CT38" s="4" t="str">
        <f t="shared" si="35"/>
        <v xml:space="preserve"> </v>
      </c>
      <c r="CU38" s="4" t="str">
        <f t="shared" si="36"/>
        <v xml:space="preserve"> </v>
      </c>
      <c r="CV38" s="4" t="str">
        <f t="shared" si="37"/>
        <v xml:space="preserve"> </v>
      </c>
      <c r="CW38" s="4" t="str">
        <f t="shared" si="38"/>
        <v xml:space="preserve"> </v>
      </c>
      <c r="CX38" s="4" t="str">
        <f t="shared" si="39"/>
        <v xml:space="preserve"> </v>
      </c>
      <c r="CY38" s="4" t="str">
        <f t="shared" si="40"/>
        <v xml:space="preserve"> </v>
      </c>
      <c r="CZ38" s="4" t="str">
        <f t="shared" si="41"/>
        <v xml:space="preserve"> </v>
      </c>
      <c r="DA38" s="4" t="str">
        <f t="shared" si="42"/>
        <v xml:space="preserve"> </v>
      </c>
      <c r="DB38" s="4" t="str">
        <f t="shared" si="43"/>
        <v xml:space="preserve"> </v>
      </c>
      <c r="DC38" s="4" t="str">
        <f t="shared" si="44"/>
        <v xml:space="preserve"> </v>
      </c>
      <c r="DD38" s="4" t="str">
        <f t="shared" si="45"/>
        <v xml:space="preserve"> </v>
      </c>
      <c r="DE38" s="4" t="str">
        <f t="shared" si="46"/>
        <v xml:space="preserve"> </v>
      </c>
      <c r="DF38" s="4" t="str">
        <f t="shared" si="47"/>
        <v xml:space="preserve"> </v>
      </c>
      <c r="DG38" s="4" t="str">
        <f t="shared" si="48"/>
        <v xml:space="preserve"> </v>
      </c>
      <c r="DH38" s="4" t="str">
        <f t="shared" si="49"/>
        <v xml:space="preserve"> </v>
      </c>
      <c r="DI38" s="4" t="str">
        <f t="shared" si="50"/>
        <v xml:space="preserve"> </v>
      </c>
      <c r="DJ38" s="4" t="str">
        <f t="shared" si="51"/>
        <v xml:space="preserve"> </v>
      </c>
      <c r="DK38" s="4" t="str">
        <f t="shared" si="52"/>
        <v xml:space="preserve"> </v>
      </c>
      <c r="DL38" s="4" t="str">
        <f t="shared" si="53"/>
        <v xml:space="preserve"> </v>
      </c>
      <c r="DM38" s="4" t="str">
        <f t="shared" si="54"/>
        <v xml:space="preserve"> </v>
      </c>
      <c r="DN38" s="15" t="str">
        <f t="shared" si="60"/>
        <v xml:space="preserve"> </v>
      </c>
    </row>
    <row r="39" spans="1:118">
      <c r="A39" s="85"/>
      <c r="B39" s="68"/>
      <c r="C39" s="91"/>
      <c r="D39" s="91"/>
      <c r="E39" s="91"/>
      <c r="F39" s="94"/>
      <c r="G39" s="68"/>
      <c r="H39" s="91"/>
      <c r="I39" s="91"/>
      <c r="J39" s="94"/>
      <c r="K39" s="68"/>
      <c r="L39" s="3"/>
      <c r="M39" s="91"/>
      <c r="N39" s="94"/>
      <c r="O39" s="68"/>
      <c r="P39" s="91"/>
      <c r="Q39" s="91"/>
      <c r="R39" s="94"/>
      <c r="S39" s="68"/>
      <c r="T39" s="91"/>
      <c r="U39" s="105"/>
      <c r="V39" s="94"/>
      <c r="W39" s="68"/>
      <c r="X39" s="3"/>
      <c r="Y39" s="91"/>
      <c r="Z39" s="94"/>
      <c r="AA39" s="68"/>
      <c r="AB39" s="91"/>
      <c r="AC39" s="91"/>
      <c r="AD39" s="94"/>
      <c r="AE39" s="68"/>
      <c r="AF39" s="91"/>
      <c r="AG39" s="91"/>
      <c r="AH39" s="68"/>
      <c r="AI39" s="91"/>
      <c r="AJ39" s="91"/>
      <c r="AK39" s="94"/>
      <c r="AL39" s="68"/>
      <c r="AM39" s="91"/>
      <c r="AN39" s="91"/>
      <c r="AO39" s="94"/>
      <c r="AP39" s="68"/>
      <c r="AQ39" s="91"/>
      <c r="AR39" s="94"/>
      <c r="AS39" s="68"/>
      <c r="AT39" s="91"/>
      <c r="AU39" s="94"/>
      <c r="AV39" s="3"/>
      <c r="AW39" s="91"/>
      <c r="AX39" s="91"/>
      <c r="AY39" s="91"/>
      <c r="AZ39" s="68"/>
      <c r="BA39" s="91"/>
      <c r="BB39" s="91"/>
      <c r="BC39" s="91"/>
      <c r="BD39" s="99" t="str">
        <f t="shared" si="0"/>
        <v xml:space="preserve"> </v>
      </c>
      <c r="BF39" s="23" t="str">
        <f t="shared" si="55"/>
        <v xml:space="preserve"> </v>
      </c>
      <c r="BG39" s="23" t="str">
        <f t="shared" si="56"/>
        <v xml:space="preserve"> </v>
      </c>
      <c r="BH39" s="23" t="str">
        <f t="shared" si="57"/>
        <v xml:space="preserve"> </v>
      </c>
      <c r="BI39" s="23" t="str">
        <f t="shared" si="58"/>
        <v xml:space="preserve"> </v>
      </c>
      <c r="BJ39" s="23" t="str">
        <f t="shared" si="59"/>
        <v xml:space="preserve"> </v>
      </c>
      <c r="BL39" s="4" t="str">
        <f t="shared" si="1"/>
        <v xml:space="preserve"> </v>
      </c>
      <c r="BM39" s="4" t="str">
        <f t="shared" si="2"/>
        <v xml:space="preserve"> </v>
      </c>
      <c r="BN39" s="4" t="str">
        <f t="shared" si="3"/>
        <v xml:space="preserve"> </v>
      </c>
      <c r="BO39" s="4" t="str">
        <f t="shared" si="4"/>
        <v xml:space="preserve"> </v>
      </c>
      <c r="BP39" s="4" t="str">
        <f t="shared" si="5"/>
        <v xml:space="preserve"> </v>
      </c>
      <c r="BQ39" s="4" t="str">
        <f t="shared" si="6"/>
        <v xml:space="preserve"> </v>
      </c>
      <c r="BR39" s="4" t="str">
        <f t="shared" si="7"/>
        <v xml:space="preserve"> </v>
      </c>
      <c r="BS39" s="4" t="str">
        <f t="shared" si="8"/>
        <v xml:space="preserve"> </v>
      </c>
      <c r="BT39" s="4" t="str">
        <f t="shared" si="9"/>
        <v xml:space="preserve"> </v>
      </c>
      <c r="BU39" s="4" t="str">
        <f t="shared" si="10"/>
        <v xml:space="preserve"> </v>
      </c>
      <c r="BV39" s="4" t="str">
        <f t="shared" si="11"/>
        <v xml:space="preserve"> </v>
      </c>
      <c r="BW39" s="4" t="str">
        <f t="shared" si="12"/>
        <v xml:space="preserve"> </v>
      </c>
      <c r="BX39" s="4" t="str">
        <f t="shared" si="13"/>
        <v xml:space="preserve"> </v>
      </c>
      <c r="BY39" s="4" t="str">
        <f t="shared" si="14"/>
        <v xml:space="preserve"> </v>
      </c>
      <c r="BZ39" s="4" t="str">
        <f t="shared" si="15"/>
        <v xml:space="preserve"> </v>
      </c>
      <c r="CA39" s="4" t="str">
        <f t="shared" si="16"/>
        <v xml:space="preserve"> </v>
      </c>
      <c r="CB39" s="4" t="str">
        <f t="shared" si="17"/>
        <v xml:space="preserve"> </v>
      </c>
      <c r="CC39" s="4" t="str">
        <f t="shared" si="18"/>
        <v xml:space="preserve"> </v>
      </c>
      <c r="CD39" s="4" t="str">
        <f t="shared" si="19"/>
        <v xml:space="preserve"> </v>
      </c>
      <c r="CE39" s="4" t="str">
        <f t="shared" si="20"/>
        <v xml:space="preserve"> </v>
      </c>
      <c r="CF39" s="4" t="str">
        <f t="shared" si="21"/>
        <v xml:space="preserve"> </v>
      </c>
      <c r="CG39" s="4" t="str">
        <f t="shared" si="22"/>
        <v xml:space="preserve"> </v>
      </c>
      <c r="CH39" s="4" t="str">
        <f t="shared" si="23"/>
        <v xml:space="preserve"> </v>
      </c>
      <c r="CI39" s="4" t="str">
        <f t="shared" si="24"/>
        <v xml:space="preserve"> </v>
      </c>
      <c r="CJ39" s="4" t="str">
        <f t="shared" si="25"/>
        <v xml:space="preserve"> </v>
      </c>
      <c r="CK39" s="4" t="str">
        <f t="shared" si="26"/>
        <v xml:space="preserve"> </v>
      </c>
      <c r="CL39" s="4" t="str">
        <f t="shared" si="27"/>
        <v xml:space="preserve"> </v>
      </c>
      <c r="CM39" s="4" t="str">
        <f t="shared" si="28"/>
        <v xml:space="preserve"> </v>
      </c>
      <c r="CN39" s="4" t="str">
        <f t="shared" si="29"/>
        <v xml:space="preserve"> </v>
      </c>
      <c r="CO39" s="4" t="str">
        <f t="shared" si="30"/>
        <v xml:space="preserve"> </v>
      </c>
      <c r="CP39" s="4" t="str">
        <f t="shared" si="31"/>
        <v xml:space="preserve"> </v>
      </c>
      <c r="CQ39" s="4" t="str">
        <f t="shared" si="32"/>
        <v xml:space="preserve"> </v>
      </c>
      <c r="CR39" s="4" t="str">
        <f t="shared" si="33"/>
        <v xml:space="preserve"> </v>
      </c>
      <c r="CS39" s="4" t="str">
        <f t="shared" si="34"/>
        <v xml:space="preserve"> </v>
      </c>
      <c r="CT39" s="4" t="str">
        <f t="shared" si="35"/>
        <v xml:space="preserve"> </v>
      </c>
      <c r="CU39" s="4" t="str">
        <f t="shared" si="36"/>
        <v xml:space="preserve"> </v>
      </c>
      <c r="CV39" s="4" t="str">
        <f t="shared" si="37"/>
        <v xml:space="preserve"> </v>
      </c>
      <c r="CW39" s="4" t="str">
        <f t="shared" si="38"/>
        <v xml:space="preserve"> </v>
      </c>
      <c r="CX39" s="4" t="str">
        <f t="shared" si="39"/>
        <v xml:space="preserve"> </v>
      </c>
      <c r="CY39" s="4" t="str">
        <f t="shared" si="40"/>
        <v xml:space="preserve"> </v>
      </c>
      <c r="CZ39" s="4" t="str">
        <f t="shared" si="41"/>
        <v xml:space="preserve"> </v>
      </c>
      <c r="DA39" s="4" t="str">
        <f t="shared" si="42"/>
        <v xml:space="preserve"> </v>
      </c>
      <c r="DB39" s="4" t="str">
        <f t="shared" si="43"/>
        <v xml:space="preserve"> </v>
      </c>
      <c r="DC39" s="4" t="str">
        <f t="shared" si="44"/>
        <v xml:space="preserve"> </v>
      </c>
      <c r="DD39" s="4" t="str">
        <f t="shared" si="45"/>
        <v xml:space="preserve"> </v>
      </c>
      <c r="DE39" s="4" t="str">
        <f t="shared" si="46"/>
        <v xml:space="preserve"> </v>
      </c>
      <c r="DF39" s="4" t="str">
        <f t="shared" si="47"/>
        <v xml:space="preserve"> </v>
      </c>
      <c r="DG39" s="4" t="str">
        <f t="shared" si="48"/>
        <v xml:space="preserve"> </v>
      </c>
      <c r="DH39" s="4" t="str">
        <f t="shared" si="49"/>
        <v xml:space="preserve"> </v>
      </c>
      <c r="DI39" s="4" t="str">
        <f t="shared" si="50"/>
        <v xml:space="preserve"> </v>
      </c>
      <c r="DJ39" s="4" t="str">
        <f t="shared" si="51"/>
        <v xml:space="preserve"> </v>
      </c>
      <c r="DK39" s="4" t="str">
        <f t="shared" si="52"/>
        <v xml:space="preserve"> </v>
      </c>
      <c r="DL39" s="4" t="str">
        <f t="shared" si="53"/>
        <v xml:space="preserve"> </v>
      </c>
      <c r="DM39" s="4" t="str">
        <f t="shared" si="54"/>
        <v xml:space="preserve"> </v>
      </c>
      <c r="DN39" s="15" t="str">
        <f t="shared" si="60"/>
        <v xml:space="preserve"> </v>
      </c>
    </row>
    <row r="40" spans="1:118">
      <c r="A40" s="85"/>
      <c r="B40" s="68"/>
      <c r="C40" s="91"/>
      <c r="D40" s="91"/>
      <c r="E40" s="91"/>
      <c r="F40" s="94"/>
      <c r="G40" s="68"/>
      <c r="H40" s="91"/>
      <c r="I40" s="91"/>
      <c r="J40" s="94"/>
      <c r="K40" s="68"/>
      <c r="L40" s="3"/>
      <c r="M40" s="91"/>
      <c r="N40" s="94"/>
      <c r="O40" s="68"/>
      <c r="P40" s="91"/>
      <c r="Q40" s="91"/>
      <c r="R40" s="94"/>
      <c r="S40" s="68"/>
      <c r="T40" s="91"/>
      <c r="U40" s="105"/>
      <c r="V40" s="94"/>
      <c r="W40" s="68"/>
      <c r="X40" s="3"/>
      <c r="Y40" s="91"/>
      <c r="Z40" s="94"/>
      <c r="AA40" s="68"/>
      <c r="AB40" s="91"/>
      <c r="AC40" s="91"/>
      <c r="AD40" s="94"/>
      <c r="AE40" s="68"/>
      <c r="AF40" s="91"/>
      <c r="AG40" s="91"/>
      <c r="AH40" s="68"/>
      <c r="AI40" s="91"/>
      <c r="AJ40" s="91"/>
      <c r="AK40" s="94"/>
      <c r="AL40" s="68"/>
      <c r="AM40" s="91"/>
      <c r="AN40" s="91"/>
      <c r="AO40" s="94"/>
      <c r="AP40" s="68"/>
      <c r="AQ40" s="91"/>
      <c r="AR40" s="94"/>
      <c r="AS40" s="68"/>
      <c r="AT40" s="91"/>
      <c r="AU40" s="94"/>
      <c r="AV40" s="3"/>
      <c r="AW40" s="91"/>
      <c r="AX40" s="91"/>
      <c r="AY40" s="91"/>
      <c r="AZ40" s="68"/>
      <c r="BA40" s="91"/>
      <c r="BB40" s="91"/>
      <c r="BC40" s="91"/>
      <c r="BD40" s="99" t="str">
        <f t="shared" si="0"/>
        <v xml:space="preserve"> </v>
      </c>
      <c r="BF40" s="23" t="str">
        <f t="shared" si="55"/>
        <v xml:space="preserve"> </v>
      </c>
      <c r="BG40" s="23" t="str">
        <f t="shared" si="56"/>
        <v xml:space="preserve"> </v>
      </c>
      <c r="BH40" s="23" t="str">
        <f t="shared" si="57"/>
        <v xml:space="preserve"> </v>
      </c>
      <c r="BI40" s="23" t="str">
        <f t="shared" si="58"/>
        <v xml:space="preserve"> </v>
      </c>
      <c r="BJ40" s="23" t="str">
        <f t="shared" si="59"/>
        <v xml:space="preserve"> </v>
      </c>
      <c r="BL40" s="4" t="str">
        <f t="shared" si="1"/>
        <v xml:space="preserve"> </v>
      </c>
      <c r="BM40" s="4" t="str">
        <f t="shared" si="2"/>
        <v xml:space="preserve"> </v>
      </c>
      <c r="BN40" s="4" t="str">
        <f t="shared" si="3"/>
        <v xml:space="preserve"> </v>
      </c>
      <c r="BO40" s="4" t="str">
        <f t="shared" si="4"/>
        <v xml:space="preserve"> </v>
      </c>
      <c r="BP40" s="4" t="str">
        <f t="shared" si="5"/>
        <v xml:space="preserve"> </v>
      </c>
      <c r="BQ40" s="4" t="str">
        <f t="shared" si="6"/>
        <v xml:space="preserve"> </v>
      </c>
      <c r="BR40" s="4" t="str">
        <f t="shared" si="7"/>
        <v xml:space="preserve"> </v>
      </c>
      <c r="BS40" s="4" t="str">
        <f t="shared" si="8"/>
        <v xml:space="preserve"> </v>
      </c>
      <c r="BT40" s="4" t="str">
        <f t="shared" si="9"/>
        <v xml:space="preserve"> </v>
      </c>
      <c r="BU40" s="4" t="str">
        <f t="shared" si="10"/>
        <v xml:space="preserve"> </v>
      </c>
      <c r="BV40" s="4" t="str">
        <f t="shared" si="11"/>
        <v xml:space="preserve"> </v>
      </c>
      <c r="BW40" s="4" t="str">
        <f t="shared" si="12"/>
        <v xml:space="preserve"> </v>
      </c>
      <c r="BX40" s="4" t="str">
        <f t="shared" si="13"/>
        <v xml:space="preserve"> </v>
      </c>
      <c r="BY40" s="4" t="str">
        <f t="shared" si="14"/>
        <v xml:space="preserve"> </v>
      </c>
      <c r="BZ40" s="4" t="str">
        <f t="shared" si="15"/>
        <v xml:space="preserve"> </v>
      </c>
      <c r="CA40" s="4" t="str">
        <f t="shared" si="16"/>
        <v xml:space="preserve"> </v>
      </c>
      <c r="CB40" s="4" t="str">
        <f t="shared" si="17"/>
        <v xml:space="preserve"> </v>
      </c>
      <c r="CC40" s="4" t="str">
        <f t="shared" si="18"/>
        <v xml:space="preserve"> </v>
      </c>
      <c r="CD40" s="4" t="str">
        <f t="shared" si="19"/>
        <v xml:space="preserve"> </v>
      </c>
      <c r="CE40" s="4" t="str">
        <f t="shared" si="20"/>
        <v xml:space="preserve"> </v>
      </c>
      <c r="CF40" s="4" t="str">
        <f t="shared" si="21"/>
        <v xml:space="preserve"> </v>
      </c>
      <c r="CG40" s="4" t="str">
        <f t="shared" si="22"/>
        <v xml:space="preserve"> </v>
      </c>
      <c r="CH40" s="4" t="str">
        <f t="shared" si="23"/>
        <v xml:space="preserve"> </v>
      </c>
      <c r="CI40" s="4" t="str">
        <f t="shared" si="24"/>
        <v xml:space="preserve"> </v>
      </c>
      <c r="CJ40" s="4" t="str">
        <f t="shared" si="25"/>
        <v xml:space="preserve"> </v>
      </c>
      <c r="CK40" s="4" t="str">
        <f t="shared" si="26"/>
        <v xml:space="preserve"> </v>
      </c>
      <c r="CL40" s="4" t="str">
        <f t="shared" si="27"/>
        <v xml:space="preserve"> </v>
      </c>
      <c r="CM40" s="4" t="str">
        <f t="shared" si="28"/>
        <v xml:space="preserve"> </v>
      </c>
      <c r="CN40" s="4" t="str">
        <f t="shared" si="29"/>
        <v xml:space="preserve"> </v>
      </c>
      <c r="CO40" s="4" t="str">
        <f t="shared" si="30"/>
        <v xml:space="preserve"> </v>
      </c>
      <c r="CP40" s="4" t="str">
        <f t="shared" si="31"/>
        <v xml:space="preserve"> </v>
      </c>
      <c r="CQ40" s="4" t="str">
        <f t="shared" si="32"/>
        <v xml:space="preserve"> </v>
      </c>
      <c r="CR40" s="4" t="str">
        <f t="shared" si="33"/>
        <v xml:space="preserve"> </v>
      </c>
      <c r="CS40" s="4" t="str">
        <f t="shared" si="34"/>
        <v xml:space="preserve"> </v>
      </c>
      <c r="CT40" s="4" t="str">
        <f t="shared" si="35"/>
        <v xml:space="preserve"> </v>
      </c>
      <c r="CU40" s="4" t="str">
        <f t="shared" si="36"/>
        <v xml:space="preserve"> </v>
      </c>
      <c r="CV40" s="4" t="str">
        <f t="shared" si="37"/>
        <v xml:space="preserve"> </v>
      </c>
      <c r="CW40" s="4" t="str">
        <f t="shared" si="38"/>
        <v xml:space="preserve"> </v>
      </c>
      <c r="CX40" s="4" t="str">
        <f t="shared" si="39"/>
        <v xml:space="preserve"> </v>
      </c>
      <c r="CY40" s="4" t="str">
        <f t="shared" si="40"/>
        <v xml:space="preserve"> </v>
      </c>
      <c r="CZ40" s="4" t="str">
        <f t="shared" si="41"/>
        <v xml:space="preserve"> </v>
      </c>
      <c r="DA40" s="4" t="str">
        <f t="shared" si="42"/>
        <v xml:space="preserve"> </v>
      </c>
      <c r="DB40" s="4" t="str">
        <f t="shared" si="43"/>
        <v xml:space="preserve"> </v>
      </c>
      <c r="DC40" s="4" t="str">
        <f t="shared" si="44"/>
        <v xml:space="preserve"> </v>
      </c>
      <c r="DD40" s="4" t="str">
        <f t="shared" si="45"/>
        <v xml:space="preserve"> </v>
      </c>
      <c r="DE40" s="4" t="str">
        <f t="shared" si="46"/>
        <v xml:space="preserve"> </v>
      </c>
      <c r="DF40" s="4" t="str">
        <f t="shared" si="47"/>
        <v xml:space="preserve"> </v>
      </c>
      <c r="DG40" s="4" t="str">
        <f t="shared" si="48"/>
        <v xml:space="preserve"> </v>
      </c>
      <c r="DH40" s="4" t="str">
        <f t="shared" si="49"/>
        <v xml:space="preserve"> </v>
      </c>
      <c r="DI40" s="4" t="str">
        <f t="shared" si="50"/>
        <v xml:space="preserve"> </v>
      </c>
      <c r="DJ40" s="4" t="str">
        <f t="shared" si="51"/>
        <v xml:space="preserve"> </v>
      </c>
      <c r="DK40" s="4" t="str">
        <f t="shared" si="52"/>
        <v xml:space="preserve"> </v>
      </c>
      <c r="DL40" s="4" t="str">
        <f t="shared" si="53"/>
        <v xml:space="preserve"> </v>
      </c>
      <c r="DM40" s="4" t="str">
        <f t="shared" si="54"/>
        <v xml:space="preserve"> </v>
      </c>
      <c r="DN40" s="15" t="str">
        <f t="shared" si="60"/>
        <v xml:space="preserve"> </v>
      </c>
    </row>
    <row r="41" spans="1:118">
      <c r="A41" s="85"/>
      <c r="B41" s="68"/>
      <c r="C41" s="91"/>
      <c r="D41" s="91"/>
      <c r="E41" s="91"/>
      <c r="F41" s="94"/>
      <c r="G41" s="68"/>
      <c r="H41" s="91"/>
      <c r="I41" s="91"/>
      <c r="J41" s="94"/>
      <c r="K41" s="68"/>
      <c r="L41" s="3"/>
      <c r="M41" s="91"/>
      <c r="N41" s="94"/>
      <c r="O41" s="68"/>
      <c r="P41" s="91"/>
      <c r="Q41" s="91"/>
      <c r="R41" s="94"/>
      <c r="S41" s="68"/>
      <c r="T41" s="91"/>
      <c r="U41" s="105"/>
      <c r="V41" s="94"/>
      <c r="W41" s="68"/>
      <c r="X41" s="3"/>
      <c r="Y41" s="91"/>
      <c r="Z41" s="94"/>
      <c r="AA41" s="68"/>
      <c r="AB41" s="91"/>
      <c r="AC41" s="91"/>
      <c r="AD41" s="94"/>
      <c r="AE41" s="68"/>
      <c r="AF41" s="91"/>
      <c r="AG41" s="91"/>
      <c r="AH41" s="68"/>
      <c r="AI41" s="91"/>
      <c r="AJ41" s="91"/>
      <c r="AK41" s="94"/>
      <c r="AL41" s="68"/>
      <c r="AM41" s="91"/>
      <c r="AN41" s="91"/>
      <c r="AO41" s="94"/>
      <c r="AP41" s="68"/>
      <c r="AQ41" s="91"/>
      <c r="AR41" s="94"/>
      <c r="AS41" s="68"/>
      <c r="AT41" s="91"/>
      <c r="AU41" s="94"/>
      <c r="AV41" s="3"/>
      <c r="AW41" s="91"/>
      <c r="AX41" s="91"/>
      <c r="AY41" s="91"/>
      <c r="AZ41" s="68"/>
      <c r="BA41" s="91"/>
      <c r="BB41" s="91"/>
      <c r="BC41" s="91"/>
      <c r="BD41" s="99" t="str">
        <f t="shared" si="0"/>
        <v xml:space="preserve"> </v>
      </c>
      <c r="BF41" s="23" t="str">
        <f t="shared" si="55"/>
        <v xml:space="preserve"> </v>
      </c>
      <c r="BG41" s="23" t="str">
        <f t="shared" si="56"/>
        <v xml:space="preserve"> </v>
      </c>
      <c r="BH41" s="23" t="str">
        <f t="shared" si="57"/>
        <v xml:space="preserve"> </v>
      </c>
      <c r="BI41" s="23" t="str">
        <f t="shared" si="58"/>
        <v xml:space="preserve"> </v>
      </c>
      <c r="BJ41" s="23" t="str">
        <f t="shared" si="59"/>
        <v xml:space="preserve"> </v>
      </c>
      <c r="BL41" s="4" t="str">
        <f t="shared" si="1"/>
        <v xml:space="preserve"> </v>
      </c>
      <c r="BM41" s="4" t="str">
        <f t="shared" si="2"/>
        <v xml:space="preserve"> </v>
      </c>
      <c r="BN41" s="4" t="str">
        <f t="shared" si="3"/>
        <v xml:space="preserve"> </v>
      </c>
      <c r="BO41" s="4" t="str">
        <f t="shared" si="4"/>
        <v xml:space="preserve"> </v>
      </c>
      <c r="BP41" s="4" t="str">
        <f t="shared" si="5"/>
        <v xml:space="preserve"> </v>
      </c>
      <c r="BQ41" s="4" t="str">
        <f t="shared" si="6"/>
        <v xml:space="preserve"> </v>
      </c>
      <c r="BR41" s="4" t="str">
        <f t="shared" si="7"/>
        <v xml:space="preserve"> </v>
      </c>
      <c r="BS41" s="4" t="str">
        <f t="shared" si="8"/>
        <v xml:space="preserve"> </v>
      </c>
      <c r="BT41" s="4" t="str">
        <f t="shared" si="9"/>
        <v xml:space="preserve"> </v>
      </c>
      <c r="BU41" s="4" t="str">
        <f t="shared" si="10"/>
        <v xml:space="preserve"> </v>
      </c>
      <c r="BV41" s="4" t="str">
        <f t="shared" si="11"/>
        <v xml:space="preserve"> </v>
      </c>
      <c r="BW41" s="4" t="str">
        <f t="shared" si="12"/>
        <v xml:space="preserve"> </v>
      </c>
      <c r="BX41" s="4" t="str">
        <f t="shared" si="13"/>
        <v xml:space="preserve"> </v>
      </c>
      <c r="BY41" s="4" t="str">
        <f t="shared" si="14"/>
        <v xml:space="preserve"> </v>
      </c>
      <c r="BZ41" s="4" t="str">
        <f t="shared" si="15"/>
        <v xml:space="preserve"> </v>
      </c>
      <c r="CA41" s="4" t="str">
        <f t="shared" si="16"/>
        <v xml:space="preserve"> </v>
      </c>
      <c r="CB41" s="4" t="str">
        <f t="shared" si="17"/>
        <v xml:space="preserve"> </v>
      </c>
      <c r="CC41" s="4" t="str">
        <f t="shared" si="18"/>
        <v xml:space="preserve"> </v>
      </c>
      <c r="CD41" s="4" t="str">
        <f t="shared" si="19"/>
        <v xml:space="preserve"> </v>
      </c>
      <c r="CE41" s="4" t="str">
        <f t="shared" si="20"/>
        <v xml:space="preserve"> </v>
      </c>
      <c r="CF41" s="4" t="str">
        <f t="shared" si="21"/>
        <v xml:space="preserve"> </v>
      </c>
      <c r="CG41" s="4" t="str">
        <f t="shared" si="22"/>
        <v xml:space="preserve"> </v>
      </c>
      <c r="CH41" s="4" t="str">
        <f t="shared" si="23"/>
        <v xml:space="preserve"> </v>
      </c>
      <c r="CI41" s="4" t="str">
        <f t="shared" si="24"/>
        <v xml:space="preserve"> </v>
      </c>
      <c r="CJ41" s="4" t="str">
        <f t="shared" si="25"/>
        <v xml:space="preserve"> </v>
      </c>
      <c r="CK41" s="4" t="str">
        <f t="shared" si="26"/>
        <v xml:space="preserve"> </v>
      </c>
      <c r="CL41" s="4" t="str">
        <f t="shared" si="27"/>
        <v xml:space="preserve"> </v>
      </c>
      <c r="CM41" s="4" t="str">
        <f t="shared" si="28"/>
        <v xml:space="preserve"> </v>
      </c>
      <c r="CN41" s="4" t="str">
        <f t="shared" si="29"/>
        <v xml:space="preserve"> </v>
      </c>
      <c r="CO41" s="4" t="str">
        <f t="shared" si="30"/>
        <v xml:space="preserve"> </v>
      </c>
      <c r="CP41" s="4" t="str">
        <f t="shared" si="31"/>
        <v xml:space="preserve"> </v>
      </c>
      <c r="CQ41" s="4" t="str">
        <f t="shared" si="32"/>
        <v xml:space="preserve"> </v>
      </c>
      <c r="CR41" s="4" t="str">
        <f t="shared" si="33"/>
        <v xml:space="preserve"> </v>
      </c>
      <c r="CS41" s="4" t="str">
        <f t="shared" si="34"/>
        <v xml:space="preserve"> </v>
      </c>
      <c r="CT41" s="4" t="str">
        <f t="shared" si="35"/>
        <v xml:space="preserve"> </v>
      </c>
      <c r="CU41" s="4" t="str">
        <f t="shared" si="36"/>
        <v xml:space="preserve"> </v>
      </c>
      <c r="CV41" s="4" t="str">
        <f t="shared" si="37"/>
        <v xml:space="preserve"> </v>
      </c>
      <c r="CW41" s="4" t="str">
        <f t="shared" si="38"/>
        <v xml:space="preserve"> </v>
      </c>
      <c r="CX41" s="4" t="str">
        <f t="shared" si="39"/>
        <v xml:space="preserve"> </v>
      </c>
      <c r="CY41" s="4" t="str">
        <f t="shared" si="40"/>
        <v xml:space="preserve"> </v>
      </c>
      <c r="CZ41" s="4" t="str">
        <f t="shared" si="41"/>
        <v xml:space="preserve"> </v>
      </c>
      <c r="DA41" s="4" t="str">
        <f t="shared" si="42"/>
        <v xml:space="preserve"> </v>
      </c>
      <c r="DB41" s="4" t="str">
        <f t="shared" si="43"/>
        <v xml:space="preserve"> </v>
      </c>
      <c r="DC41" s="4" t="str">
        <f t="shared" si="44"/>
        <v xml:space="preserve"> </v>
      </c>
      <c r="DD41" s="4" t="str">
        <f t="shared" si="45"/>
        <v xml:space="preserve"> </v>
      </c>
      <c r="DE41" s="4" t="str">
        <f t="shared" si="46"/>
        <v xml:space="preserve"> </v>
      </c>
      <c r="DF41" s="4" t="str">
        <f t="shared" si="47"/>
        <v xml:space="preserve"> </v>
      </c>
      <c r="DG41" s="4" t="str">
        <f t="shared" si="48"/>
        <v xml:space="preserve"> </v>
      </c>
      <c r="DH41" s="4" t="str">
        <f t="shared" si="49"/>
        <v xml:space="preserve"> </v>
      </c>
      <c r="DI41" s="4" t="str">
        <f t="shared" si="50"/>
        <v xml:space="preserve"> </v>
      </c>
      <c r="DJ41" s="4" t="str">
        <f t="shared" si="51"/>
        <v xml:space="preserve"> </v>
      </c>
      <c r="DK41" s="4" t="str">
        <f t="shared" si="52"/>
        <v xml:space="preserve"> </v>
      </c>
      <c r="DL41" s="4" t="str">
        <f t="shared" si="53"/>
        <v xml:space="preserve"> </v>
      </c>
      <c r="DM41" s="4" t="str">
        <f t="shared" si="54"/>
        <v xml:space="preserve"> </v>
      </c>
      <c r="DN41" s="15" t="str">
        <f t="shared" si="60"/>
        <v xml:space="preserve"> </v>
      </c>
    </row>
    <row r="42" spans="1:118">
      <c r="A42" s="85"/>
      <c r="B42" s="68"/>
      <c r="C42" s="91"/>
      <c r="D42" s="91"/>
      <c r="E42" s="91"/>
      <c r="F42" s="94"/>
      <c r="G42" s="68"/>
      <c r="H42" s="91"/>
      <c r="I42" s="91"/>
      <c r="J42" s="94"/>
      <c r="K42" s="68"/>
      <c r="L42" s="3"/>
      <c r="M42" s="91"/>
      <c r="N42" s="94"/>
      <c r="O42" s="68"/>
      <c r="P42" s="91"/>
      <c r="Q42" s="91"/>
      <c r="R42" s="94"/>
      <c r="S42" s="68"/>
      <c r="T42" s="91"/>
      <c r="U42" s="105"/>
      <c r="V42" s="94"/>
      <c r="W42" s="68"/>
      <c r="X42" s="3"/>
      <c r="Y42" s="91"/>
      <c r="Z42" s="94"/>
      <c r="AA42" s="68"/>
      <c r="AB42" s="91"/>
      <c r="AC42" s="91"/>
      <c r="AD42" s="94"/>
      <c r="AE42" s="68"/>
      <c r="AF42" s="91"/>
      <c r="AG42" s="91"/>
      <c r="AH42" s="68"/>
      <c r="AI42" s="91"/>
      <c r="AJ42" s="91"/>
      <c r="AK42" s="94"/>
      <c r="AL42" s="68"/>
      <c r="AM42" s="91"/>
      <c r="AN42" s="91"/>
      <c r="AO42" s="94"/>
      <c r="AP42" s="68"/>
      <c r="AQ42" s="91"/>
      <c r="AR42" s="94"/>
      <c r="AS42" s="68"/>
      <c r="AT42" s="91"/>
      <c r="AU42" s="94"/>
      <c r="AV42" s="3"/>
      <c r="AW42" s="91"/>
      <c r="AX42" s="91"/>
      <c r="AY42" s="91"/>
      <c r="AZ42" s="68"/>
      <c r="BA42" s="91"/>
      <c r="BB42" s="91"/>
      <c r="BC42" s="91"/>
      <c r="BD42" s="99" t="str">
        <f t="shared" si="0"/>
        <v xml:space="preserve"> </v>
      </c>
      <c r="BF42" s="23" t="str">
        <f t="shared" si="55"/>
        <v xml:space="preserve"> </v>
      </c>
      <c r="BG42" s="23" t="str">
        <f t="shared" si="56"/>
        <v xml:space="preserve"> </v>
      </c>
      <c r="BH42" s="23" t="str">
        <f t="shared" si="57"/>
        <v xml:space="preserve"> </v>
      </c>
      <c r="BI42" s="23" t="str">
        <f t="shared" si="58"/>
        <v xml:space="preserve"> </v>
      </c>
      <c r="BJ42" s="23" t="str">
        <f t="shared" si="59"/>
        <v xml:space="preserve"> </v>
      </c>
      <c r="BL42" s="4" t="str">
        <f t="shared" si="1"/>
        <v xml:space="preserve"> </v>
      </c>
      <c r="BM42" s="4" t="str">
        <f t="shared" si="2"/>
        <v xml:space="preserve"> </v>
      </c>
      <c r="BN42" s="4" t="str">
        <f t="shared" si="3"/>
        <v xml:space="preserve"> </v>
      </c>
      <c r="BO42" s="4" t="str">
        <f t="shared" si="4"/>
        <v xml:space="preserve"> </v>
      </c>
      <c r="BP42" s="4" t="str">
        <f t="shared" si="5"/>
        <v xml:space="preserve"> </v>
      </c>
      <c r="BQ42" s="4" t="str">
        <f t="shared" si="6"/>
        <v xml:space="preserve"> </v>
      </c>
      <c r="BR42" s="4" t="str">
        <f t="shared" si="7"/>
        <v xml:space="preserve"> </v>
      </c>
      <c r="BS42" s="4" t="str">
        <f t="shared" si="8"/>
        <v xml:space="preserve"> </v>
      </c>
      <c r="BT42" s="4" t="str">
        <f t="shared" si="9"/>
        <v xml:space="preserve"> </v>
      </c>
      <c r="BU42" s="4" t="str">
        <f t="shared" si="10"/>
        <v xml:space="preserve"> </v>
      </c>
      <c r="BV42" s="4" t="str">
        <f t="shared" si="11"/>
        <v xml:space="preserve"> </v>
      </c>
      <c r="BW42" s="4" t="str">
        <f t="shared" si="12"/>
        <v xml:space="preserve"> </v>
      </c>
      <c r="BX42" s="4" t="str">
        <f t="shared" si="13"/>
        <v xml:space="preserve"> </v>
      </c>
      <c r="BY42" s="4" t="str">
        <f t="shared" si="14"/>
        <v xml:space="preserve"> </v>
      </c>
      <c r="BZ42" s="4" t="str">
        <f t="shared" si="15"/>
        <v xml:space="preserve"> </v>
      </c>
      <c r="CA42" s="4" t="str">
        <f t="shared" si="16"/>
        <v xml:space="preserve"> </v>
      </c>
      <c r="CB42" s="4" t="str">
        <f t="shared" si="17"/>
        <v xml:space="preserve"> </v>
      </c>
      <c r="CC42" s="4" t="str">
        <f t="shared" si="18"/>
        <v xml:space="preserve"> </v>
      </c>
      <c r="CD42" s="4" t="str">
        <f t="shared" si="19"/>
        <v xml:space="preserve"> </v>
      </c>
      <c r="CE42" s="4" t="str">
        <f t="shared" si="20"/>
        <v xml:space="preserve"> </v>
      </c>
      <c r="CF42" s="4" t="str">
        <f t="shared" si="21"/>
        <v xml:space="preserve"> </v>
      </c>
      <c r="CG42" s="4" t="str">
        <f t="shared" si="22"/>
        <v xml:space="preserve"> </v>
      </c>
      <c r="CH42" s="4" t="str">
        <f t="shared" si="23"/>
        <v xml:space="preserve"> </v>
      </c>
      <c r="CI42" s="4" t="str">
        <f t="shared" si="24"/>
        <v xml:space="preserve"> </v>
      </c>
      <c r="CJ42" s="4" t="str">
        <f t="shared" si="25"/>
        <v xml:space="preserve"> </v>
      </c>
      <c r="CK42" s="4" t="str">
        <f t="shared" si="26"/>
        <v xml:space="preserve"> </v>
      </c>
      <c r="CL42" s="4" t="str">
        <f t="shared" si="27"/>
        <v xml:space="preserve"> </v>
      </c>
      <c r="CM42" s="4" t="str">
        <f t="shared" si="28"/>
        <v xml:space="preserve"> </v>
      </c>
      <c r="CN42" s="4" t="str">
        <f t="shared" si="29"/>
        <v xml:space="preserve"> </v>
      </c>
      <c r="CO42" s="4" t="str">
        <f t="shared" si="30"/>
        <v xml:space="preserve"> </v>
      </c>
      <c r="CP42" s="4" t="str">
        <f t="shared" si="31"/>
        <v xml:space="preserve"> </v>
      </c>
      <c r="CQ42" s="4" t="str">
        <f t="shared" si="32"/>
        <v xml:space="preserve"> </v>
      </c>
      <c r="CR42" s="4" t="str">
        <f t="shared" si="33"/>
        <v xml:space="preserve"> </v>
      </c>
      <c r="CS42" s="4" t="str">
        <f t="shared" si="34"/>
        <v xml:space="preserve"> </v>
      </c>
      <c r="CT42" s="4" t="str">
        <f t="shared" si="35"/>
        <v xml:space="preserve"> </v>
      </c>
      <c r="CU42" s="4" t="str">
        <f t="shared" si="36"/>
        <v xml:space="preserve"> </v>
      </c>
      <c r="CV42" s="4" t="str">
        <f t="shared" si="37"/>
        <v xml:space="preserve"> </v>
      </c>
      <c r="CW42" s="4" t="str">
        <f t="shared" si="38"/>
        <v xml:space="preserve"> </v>
      </c>
      <c r="CX42" s="4" t="str">
        <f t="shared" si="39"/>
        <v xml:space="preserve"> </v>
      </c>
      <c r="CY42" s="4" t="str">
        <f t="shared" si="40"/>
        <v xml:space="preserve"> </v>
      </c>
      <c r="CZ42" s="4" t="str">
        <f t="shared" si="41"/>
        <v xml:space="preserve"> </v>
      </c>
      <c r="DA42" s="4" t="str">
        <f t="shared" si="42"/>
        <v xml:space="preserve"> </v>
      </c>
      <c r="DB42" s="4" t="str">
        <f t="shared" si="43"/>
        <v xml:space="preserve"> </v>
      </c>
      <c r="DC42" s="4" t="str">
        <f t="shared" si="44"/>
        <v xml:space="preserve"> </v>
      </c>
      <c r="DD42" s="4" t="str">
        <f t="shared" si="45"/>
        <v xml:space="preserve"> </v>
      </c>
      <c r="DE42" s="4" t="str">
        <f t="shared" si="46"/>
        <v xml:space="preserve"> </v>
      </c>
      <c r="DF42" s="4" t="str">
        <f t="shared" si="47"/>
        <v xml:space="preserve"> </v>
      </c>
      <c r="DG42" s="4" t="str">
        <f t="shared" si="48"/>
        <v xml:space="preserve"> </v>
      </c>
      <c r="DH42" s="4" t="str">
        <f t="shared" si="49"/>
        <v xml:space="preserve"> </v>
      </c>
      <c r="DI42" s="4" t="str">
        <f t="shared" si="50"/>
        <v xml:space="preserve"> </v>
      </c>
      <c r="DJ42" s="4" t="str">
        <f t="shared" si="51"/>
        <v xml:space="preserve"> </v>
      </c>
      <c r="DK42" s="4" t="str">
        <f t="shared" si="52"/>
        <v xml:space="preserve"> </v>
      </c>
      <c r="DL42" s="4" t="str">
        <f t="shared" si="53"/>
        <v xml:space="preserve"> </v>
      </c>
      <c r="DM42" s="4" t="str">
        <f t="shared" si="54"/>
        <v xml:space="preserve"> </v>
      </c>
      <c r="DN42" s="15" t="str">
        <f t="shared" si="60"/>
        <v xml:space="preserve"> </v>
      </c>
    </row>
    <row r="43" spans="1:118">
      <c r="A43" s="85"/>
      <c r="B43" s="68"/>
      <c r="C43" s="91"/>
      <c r="D43" s="91"/>
      <c r="E43" s="91"/>
      <c r="F43" s="94"/>
      <c r="G43" s="68"/>
      <c r="H43" s="91"/>
      <c r="I43" s="91"/>
      <c r="J43" s="94"/>
      <c r="K43" s="68"/>
      <c r="L43" s="3"/>
      <c r="M43" s="91"/>
      <c r="N43" s="94"/>
      <c r="O43" s="68"/>
      <c r="P43" s="91"/>
      <c r="Q43" s="91"/>
      <c r="R43" s="94"/>
      <c r="S43" s="68"/>
      <c r="T43" s="91"/>
      <c r="U43" s="105"/>
      <c r="V43" s="94"/>
      <c r="W43" s="68"/>
      <c r="X43" s="3"/>
      <c r="Y43" s="91"/>
      <c r="Z43" s="94"/>
      <c r="AA43" s="68"/>
      <c r="AB43" s="91"/>
      <c r="AC43" s="91"/>
      <c r="AD43" s="94"/>
      <c r="AE43" s="68"/>
      <c r="AF43" s="91"/>
      <c r="AG43" s="91"/>
      <c r="AH43" s="68"/>
      <c r="AI43" s="91"/>
      <c r="AJ43" s="91"/>
      <c r="AK43" s="94"/>
      <c r="AL43" s="68"/>
      <c r="AM43" s="91"/>
      <c r="AN43" s="91"/>
      <c r="AO43" s="94"/>
      <c r="AP43" s="68"/>
      <c r="AQ43" s="91"/>
      <c r="AR43" s="94"/>
      <c r="AS43" s="68"/>
      <c r="AT43" s="91"/>
      <c r="AU43" s="94"/>
      <c r="AV43" s="3"/>
      <c r="AW43" s="91"/>
      <c r="AX43" s="91"/>
      <c r="AY43" s="91"/>
      <c r="AZ43" s="68"/>
      <c r="BA43" s="91"/>
      <c r="BB43" s="91"/>
      <c r="BC43" s="91"/>
      <c r="BD43" s="99" t="str">
        <f t="shared" si="0"/>
        <v xml:space="preserve"> </v>
      </c>
      <c r="BF43" s="23" t="str">
        <f t="shared" si="55"/>
        <v xml:space="preserve"> </v>
      </c>
      <c r="BG43" s="23" t="str">
        <f t="shared" si="56"/>
        <v xml:space="preserve"> </v>
      </c>
      <c r="BH43" s="23" t="str">
        <f t="shared" si="57"/>
        <v xml:space="preserve"> </v>
      </c>
      <c r="BI43" s="23" t="str">
        <f t="shared" si="58"/>
        <v xml:space="preserve"> </v>
      </c>
      <c r="BJ43" s="23" t="str">
        <f t="shared" si="59"/>
        <v xml:space="preserve"> </v>
      </c>
      <c r="BL43" s="4" t="str">
        <f t="shared" si="1"/>
        <v xml:space="preserve"> </v>
      </c>
      <c r="BM43" s="4" t="str">
        <f t="shared" si="2"/>
        <v xml:space="preserve"> </v>
      </c>
      <c r="BN43" s="4" t="str">
        <f t="shared" si="3"/>
        <v xml:space="preserve"> </v>
      </c>
      <c r="BO43" s="4" t="str">
        <f t="shared" si="4"/>
        <v xml:space="preserve"> </v>
      </c>
      <c r="BP43" s="4" t="str">
        <f t="shared" si="5"/>
        <v xml:space="preserve"> </v>
      </c>
      <c r="BQ43" s="4" t="str">
        <f t="shared" si="6"/>
        <v xml:space="preserve"> </v>
      </c>
      <c r="BR43" s="4" t="str">
        <f t="shared" si="7"/>
        <v xml:space="preserve"> </v>
      </c>
      <c r="BS43" s="4" t="str">
        <f t="shared" si="8"/>
        <v xml:space="preserve"> </v>
      </c>
      <c r="BT43" s="4" t="str">
        <f t="shared" si="9"/>
        <v xml:space="preserve"> </v>
      </c>
      <c r="BU43" s="4" t="str">
        <f t="shared" si="10"/>
        <v xml:space="preserve"> </v>
      </c>
      <c r="BV43" s="4" t="str">
        <f t="shared" si="11"/>
        <v xml:space="preserve"> </v>
      </c>
      <c r="BW43" s="4" t="str">
        <f t="shared" si="12"/>
        <v xml:space="preserve"> </v>
      </c>
      <c r="BX43" s="4" t="str">
        <f t="shared" si="13"/>
        <v xml:space="preserve"> </v>
      </c>
      <c r="BY43" s="4" t="str">
        <f t="shared" si="14"/>
        <v xml:space="preserve"> </v>
      </c>
      <c r="BZ43" s="4" t="str">
        <f t="shared" si="15"/>
        <v xml:space="preserve"> </v>
      </c>
      <c r="CA43" s="4" t="str">
        <f t="shared" si="16"/>
        <v xml:space="preserve"> </v>
      </c>
      <c r="CB43" s="4" t="str">
        <f t="shared" si="17"/>
        <v xml:space="preserve"> </v>
      </c>
      <c r="CC43" s="4" t="str">
        <f t="shared" si="18"/>
        <v xml:space="preserve"> </v>
      </c>
      <c r="CD43" s="4" t="str">
        <f t="shared" si="19"/>
        <v xml:space="preserve"> </v>
      </c>
      <c r="CE43" s="4" t="str">
        <f t="shared" si="20"/>
        <v xml:space="preserve"> </v>
      </c>
      <c r="CF43" s="4" t="str">
        <f t="shared" si="21"/>
        <v xml:space="preserve"> </v>
      </c>
      <c r="CG43" s="4" t="str">
        <f t="shared" si="22"/>
        <v xml:space="preserve"> </v>
      </c>
      <c r="CH43" s="4" t="str">
        <f t="shared" si="23"/>
        <v xml:space="preserve"> </v>
      </c>
      <c r="CI43" s="4" t="str">
        <f t="shared" si="24"/>
        <v xml:space="preserve"> </v>
      </c>
      <c r="CJ43" s="4" t="str">
        <f t="shared" si="25"/>
        <v xml:space="preserve"> </v>
      </c>
      <c r="CK43" s="4" t="str">
        <f t="shared" si="26"/>
        <v xml:space="preserve"> </v>
      </c>
      <c r="CL43" s="4" t="str">
        <f t="shared" si="27"/>
        <v xml:space="preserve"> </v>
      </c>
      <c r="CM43" s="4" t="str">
        <f t="shared" si="28"/>
        <v xml:space="preserve"> </v>
      </c>
      <c r="CN43" s="4" t="str">
        <f t="shared" si="29"/>
        <v xml:space="preserve"> </v>
      </c>
      <c r="CO43" s="4" t="str">
        <f t="shared" si="30"/>
        <v xml:space="preserve"> </v>
      </c>
      <c r="CP43" s="4" t="str">
        <f t="shared" si="31"/>
        <v xml:space="preserve"> </v>
      </c>
      <c r="CQ43" s="4" t="str">
        <f t="shared" si="32"/>
        <v xml:space="preserve"> </v>
      </c>
      <c r="CR43" s="4" t="str">
        <f t="shared" si="33"/>
        <v xml:space="preserve"> </v>
      </c>
      <c r="CS43" s="4" t="str">
        <f t="shared" si="34"/>
        <v xml:space="preserve"> </v>
      </c>
      <c r="CT43" s="4" t="str">
        <f t="shared" si="35"/>
        <v xml:space="preserve"> </v>
      </c>
      <c r="CU43" s="4" t="str">
        <f t="shared" si="36"/>
        <v xml:space="preserve"> </v>
      </c>
      <c r="CV43" s="4" t="str">
        <f t="shared" si="37"/>
        <v xml:space="preserve"> </v>
      </c>
      <c r="CW43" s="4" t="str">
        <f t="shared" si="38"/>
        <v xml:space="preserve"> </v>
      </c>
      <c r="CX43" s="4" t="str">
        <f t="shared" si="39"/>
        <v xml:space="preserve"> </v>
      </c>
      <c r="CY43" s="4" t="str">
        <f t="shared" si="40"/>
        <v xml:space="preserve"> </v>
      </c>
      <c r="CZ43" s="4" t="str">
        <f t="shared" si="41"/>
        <v xml:space="preserve"> </v>
      </c>
      <c r="DA43" s="4" t="str">
        <f t="shared" si="42"/>
        <v xml:space="preserve"> </v>
      </c>
      <c r="DB43" s="4" t="str">
        <f t="shared" si="43"/>
        <v xml:space="preserve"> </v>
      </c>
      <c r="DC43" s="4" t="str">
        <f t="shared" si="44"/>
        <v xml:space="preserve"> </v>
      </c>
      <c r="DD43" s="4" t="str">
        <f t="shared" si="45"/>
        <v xml:space="preserve"> </v>
      </c>
      <c r="DE43" s="4" t="str">
        <f t="shared" si="46"/>
        <v xml:space="preserve"> </v>
      </c>
      <c r="DF43" s="4" t="str">
        <f t="shared" si="47"/>
        <v xml:space="preserve"> </v>
      </c>
      <c r="DG43" s="4" t="str">
        <f t="shared" si="48"/>
        <v xml:space="preserve"> </v>
      </c>
      <c r="DH43" s="4" t="str">
        <f t="shared" si="49"/>
        <v xml:space="preserve"> </v>
      </c>
      <c r="DI43" s="4" t="str">
        <f t="shared" si="50"/>
        <v xml:space="preserve"> </v>
      </c>
      <c r="DJ43" s="4" t="str">
        <f t="shared" si="51"/>
        <v xml:space="preserve"> </v>
      </c>
      <c r="DK43" s="4" t="str">
        <f t="shared" si="52"/>
        <v xml:space="preserve"> </v>
      </c>
      <c r="DL43" s="4" t="str">
        <f t="shared" si="53"/>
        <v xml:space="preserve"> </v>
      </c>
      <c r="DM43" s="4" t="str">
        <f t="shared" si="54"/>
        <v xml:space="preserve"> </v>
      </c>
      <c r="DN43" s="15" t="str">
        <f t="shared" si="60"/>
        <v xml:space="preserve"> </v>
      </c>
    </row>
    <row r="44" spans="1:118">
      <c r="A44" s="85"/>
      <c r="B44" s="68"/>
      <c r="C44" s="91"/>
      <c r="D44" s="91"/>
      <c r="E44" s="91"/>
      <c r="F44" s="94"/>
      <c r="G44" s="68"/>
      <c r="H44" s="91"/>
      <c r="I44" s="91"/>
      <c r="J44" s="94"/>
      <c r="K44" s="68"/>
      <c r="L44" s="3"/>
      <c r="M44" s="91"/>
      <c r="N44" s="94"/>
      <c r="O44" s="68"/>
      <c r="P44" s="91"/>
      <c r="Q44" s="91"/>
      <c r="R44" s="94"/>
      <c r="S44" s="68"/>
      <c r="T44" s="91"/>
      <c r="U44" s="105"/>
      <c r="V44" s="94"/>
      <c r="W44" s="68"/>
      <c r="X44" s="3"/>
      <c r="Y44" s="91"/>
      <c r="Z44" s="94"/>
      <c r="AA44" s="68"/>
      <c r="AB44" s="91"/>
      <c r="AC44" s="91"/>
      <c r="AD44" s="94"/>
      <c r="AE44" s="68"/>
      <c r="AF44" s="91"/>
      <c r="AG44" s="91"/>
      <c r="AH44" s="68"/>
      <c r="AI44" s="91"/>
      <c r="AJ44" s="91"/>
      <c r="AK44" s="94"/>
      <c r="AL44" s="68"/>
      <c r="AM44" s="91"/>
      <c r="AN44" s="91"/>
      <c r="AO44" s="94"/>
      <c r="AP44" s="68"/>
      <c r="AQ44" s="91"/>
      <c r="AR44" s="94"/>
      <c r="AS44" s="68"/>
      <c r="AT44" s="91"/>
      <c r="AU44" s="94"/>
      <c r="AV44" s="3"/>
      <c r="AW44" s="91"/>
      <c r="AX44" s="91"/>
      <c r="AY44" s="91"/>
      <c r="AZ44" s="68"/>
      <c r="BA44" s="91"/>
      <c r="BB44" s="91"/>
      <c r="BC44" s="91"/>
      <c r="BD44" s="99" t="str">
        <f t="shared" si="0"/>
        <v xml:space="preserve"> </v>
      </c>
      <c r="BF44" s="23" t="str">
        <f t="shared" si="55"/>
        <v xml:space="preserve"> </v>
      </c>
      <c r="BG44" s="23" t="str">
        <f t="shared" si="56"/>
        <v xml:space="preserve"> </v>
      </c>
      <c r="BH44" s="23" t="str">
        <f t="shared" si="57"/>
        <v xml:space="preserve"> </v>
      </c>
      <c r="BI44" s="23" t="str">
        <f t="shared" si="58"/>
        <v xml:space="preserve"> </v>
      </c>
      <c r="BJ44" s="23" t="str">
        <f t="shared" si="59"/>
        <v xml:space="preserve"> </v>
      </c>
      <c r="BL44" s="4" t="str">
        <f t="shared" si="1"/>
        <v xml:space="preserve"> </v>
      </c>
      <c r="BM44" s="4" t="str">
        <f t="shared" si="2"/>
        <v xml:space="preserve"> </v>
      </c>
      <c r="BN44" s="4" t="str">
        <f t="shared" si="3"/>
        <v xml:space="preserve"> </v>
      </c>
      <c r="BO44" s="4" t="str">
        <f t="shared" si="4"/>
        <v xml:space="preserve"> </v>
      </c>
      <c r="BP44" s="4" t="str">
        <f t="shared" si="5"/>
        <v xml:space="preserve"> </v>
      </c>
      <c r="BQ44" s="4" t="str">
        <f t="shared" si="6"/>
        <v xml:space="preserve"> </v>
      </c>
      <c r="BR44" s="4" t="str">
        <f t="shared" si="7"/>
        <v xml:space="preserve"> </v>
      </c>
      <c r="BS44" s="4" t="str">
        <f t="shared" si="8"/>
        <v xml:space="preserve"> </v>
      </c>
      <c r="BT44" s="4" t="str">
        <f t="shared" si="9"/>
        <v xml:space="preserve"> </v>
      </c>
      <c r="BU44" s="4" t="str">
        <f t="shared" si="10"/>
        <v xml:space="preserve"> </v>
      </c>
      <c r="BV44" s="4" t="str">
        <f t="shared" si="11"/>
        <v xml:space="preserve"> </v>
      </c>
      <c r="BW44" s="4" t="str">
        <f t="shared" si="12"/>
        <v xml:space="preserve"> </v>
      </c>
      <c r="BX44" s="4" t="str">
        <f t="shared" si="13"/>
        <v xml:space="preserve"> </v>
      </c>
      <c r="BY44" s="4" t="str">
        <f t="shared" si="14"/>
        <v xml:space="preserve"> </v>
      </c>
      <c r="BZ44" s="4" t="str">
        <f t="shared" si="15"/>
        <v xml:space="preserve"> </v>
      </c>
      <c r="CA44" s="4" t="str">
        <f t="shared" si="16"/>
        <v xml:space="preserve"> </v>
      </c>
      <c r="CB44" s="4" t="str">
        <f t="shared" si="17"/>
        <v xml:space="preserve"> </v>
      </c>
      <c r="CC44" s="4" t="str">
        <f t="shared" si="18"/>
        <v xml:space="preserve"> </v>
      </c>
      <c r="CD44" s="4" t="str">
        <f t="shared" si="19"/>
        <v xml:space="preserve"> </v>
      </c>
      <c r="CE44" s="4" t="str">
        <f t="shared" si="20"/>
        <v xml:space="preserve"> </v>
      </c>
      <c r="CF44" s="4" t="str">
        <f t="shared" si="21"/>
        <v xml:space="preserve"> </v>
      </c>
      <c r="CG44" s="4" t="str">
        <f t="shared" si="22"/>
        <v xml:space="preserve"> </v>
      </c>
      <c r="CH44" s="4" t="str">
        <f t="shared" si="23"/>
        <v xml:space="preserve"> </v>
      </c>
      <c r="CI44" s="4" t="str">
        <f t="shared" si="24"/>
        <v xml:space="preserve"> </v>
      </c>
      <c r="CJ44" s="4" t="str">
        <f t="shared" si="25"/>
        <v xml:space="preserve"> </v>
      </c>
      <c r="CK44" s="4" t="str">
        <f t="shared" si="26"/>
        <v xml:space="preserve"> </v>
      </c>
      <c r="CL44" s="4" t="str">
        <f t="shared" si="27"/>
        <v xml:space="preserve"> </v>
      </c>
      <c r="CM44" s="4" t="str">
        <f t="shared" si="28"/>
        <v xml:space="preserve"> </v>
      </c>
      <c r="CN44" s="4" t="str">
        <f t="shared" si="29"/>
        <v xml:space="preserve"> </v>
      </c>
      <c r="CO44" s="4" t="str">
        <f t="shared" si="30"/>
        <v xml:space="preserve"> </v>
      </c>
      <c r="CP44" s="4" t="str">
        <f t="shared" si="31"/>
        <v xml:space="preserve"> </v>
      </c>
      <c r="CQ44" s="4" t="str">
        <f t="shared" si="32"/>
        <v xml:space="preserve"> </v>
      </c>
      <c r="CR44" s="4" t="str">
        <f t="shared" si="33"/>
        <v xml:space="preserve"> </v>
      </c>
      <c r="CS44" s="4" t="str">
        <f t="shared" si="34"/>
        <v xml:space="preserve"> </v>
      </c>
      <c r="CT44" s="4" t="str">
        <f t="shared" si="35"/>
        <v xml:space="preserve"> </v>
      </c>
      <c r="CU44" s="4" t="str">
        <f t="shared" si="36"/>
        <v xml:space="preserve"> </v>
      </c>
      <c r="CV44" s="4" t="str">
        <f t="shared" si="37"/>
        <v xml:space="preserve"> </v>
      </c>
      <c r="CW44" s="4" t="str">
        <f t="shared" si="38"/>
        <v xml:space="preserve"> </v>
      </c>
      <c r="CX44" s="4" t="str">
        <f t="shared" si="39"/>
        <v xml:space="preserve"> </v>
      </c>
      <c r="CY44" s="4" t="str">
        <f t="shared" si="40"/>
        <v xml:space="preserve"> </v>
      </c>
      <c r="CZ44" s="4" t="str">
        <f t="shared" si="41"/>
        <v xml:space="preserve"> </v>
      </c>
      <c r="DA44" s="4" t="str">
        <f t="shared" si="42"/>
        <v xml:space="preserve"> </v>
      </c>
      <c r="DB44" s="4" t="str">
        <f t="shared" si="43"/>
        <v xml:space="preserve"> </v>
      </c>
      <c r="DC44" s="4" t="str">
        <f t="shared" si="44"/>
        <v xml:space="preserve"> </v>
      </c>
      <c r="DD44" s="4" t="str">
        <f t="shared" si="45"/>
        <v xml:space="preserve"> </v>
      </c>
      <c r="DE44" s="4" t="str">
        <f t="shared" si="46"/>
        <v xml:space="preserve"> </v>
      </c>
      <c r="DF44" s="4" t="str">
        <f t="shared" si="47"/>
        <v xml:space="preserve"> </v>
      </c>
      <c r="DG44" s="4" t="str">
        <f t="shared" si="48"/>
        <v xml:space="preserve"> </v>
      </c>
      <c r="DH44" s="4" t="str">
        <f t="shared" si="49"/>
        <v xml:space="preserve"> </v>
      </c>
      <c r="DI44" s="4" t="str">
        <f t="shared" si="50"/>
        <v xml:space="preserve"> </v>
      </c>
      <c r="DJ44" s="4" t="str">
        <f t="shared" si="51"/>
        <v xml:space="preserve"> </v>
      </c>
      <c r="DK44" s="4" t="str">
        <f t="shared" si="52"/>
        <v xml:space="preserve"> </v>
      </c>
      <c r="DL44" s="4" t="str">
        <f t="shared" si="53"/>
        <v xml:space="preserve"> </v>
      </c>
      <c r="DM44" s="4" t="str">
        <f t="shared" si="54"/>
        <v xml:space="preserve"> </v>
      </c>
      <c r="DN44" s="15" t="str">
        <f t="shared" si="60"/>
        <v xml:space="preserve"> </v>
      </c>
    </row>
    <row r="45" spans="1:118">
      <c r="A45" s="85"/>
      <c r="B45" s="68"/>
      <c r="C45" s="91"/>
      <c r="D45" s="91"/>
      <c r="E45" s="91"/>
      <c r="F45" s="94"/>
      <c r="G45" s="68"/>
      <c r="H45" s="91"/>
      <c r="I45" s="91"/>
      <c r="J45" s="94"/>
      <c r="K45" s="68"/>
      <c r="L45" s="3"/>
      <c r="M45" s="91"/>
      <c r="N45" s="94"/>
      <c r="O45" s="68"/>
      <c r="P45" s="91"/>
      <c r="Q45" s="91"/>
      <c r="R45" s="94"/>
      <c r="S45" s="68"/>
      <c r="T45" s="91"/>
      <c r="U45" s="105"/>
      <c r="V45" s="94"/>
      <c r="W45" s="68"/>
      <c r="X45" s="3"/>
      <c r="Y45" s="91"/>
      <c r="Z45" s="94"/>
      <c r="AA45" s="68"/>
      <c r="AB45" s="91"/>
      <c r="AC45" s="91"/>
      <c r="AD45" s="94"/>
      <c r="AE45" s="68"/>
      <c r="AF45" s="91"/>
      <c r="AG45" s="91"/>
      <c r="AH45" s="68"/>
      <c r="AI45" s="91"/>
      <c r="AJ45" s="91"/>
      <c r="AK45" s="94"/>
      <c r="AL45" s="68"/>
      <c r="AM45" s="91"/>
      <c r="AN45" s="91"/>
      <c r="AO45" s="94"/>
      <c r="AP45" s="68"/>
      <c r="AQ45" s="91"/>
      <c r="AR45" s="94"/>
      <c r="AS45" s="68"/>
      <c r="AT45" s="91"/>
      <c r="AU45" s="94"/>
      <c r="AV45" s="3"/>
      <c r="AW45" s="91"/>
      <c r="AX45" s="91"/>
      <c r="AY45" s="91"/>
      <c r="AZ45" s="68"/>
      <c r="BA45" s="91"/>
      <c r="BB45" s="91"/>
      <c r="BC45" s="91"/>
      <c r="BD45" s="99" t="str">
        <f t="shared" si="0"/>
        <v xml:space="preserve"> </v>
      </c>
      <c r="BF45" s="23" t="str">
        <f t="shared" si="55"/>
        <v xml:space="preserve"> </v>
      </c>
      <c r="BG45" s="23" t="str">
        <f t="shared" si="56"/>
        <v xml:space="preserve"> </v>
      </c>
      <c r="BH45" s="23" t="str">
        <f t="shared" si="57"/>
        <v xml:space="preserve"> </v>
      </c>
      <c r="BI45" s="23" t="str">
        <f t="shared" si="58"/>
        <v xml:space="preserve"> </v>
      </c>
      <c r="BJ45" s="23" t="str">
        <f t="shared" si="59"/>
        <v xml:space="preserve"> </v>
      </c>
      <c r="BL45" s="4" t="str">
        <f t="shared" si="1"/>
        <v xml:space="preserve"> </v>
      </c>
      <c r="BM45" s="4" t="str">
        <f t="shared" si="2"/>
        <v xml:space="preserve"> </v>
      </c>
      <c r="BN45" s="4" t="str">
        <f t="shared" si="3"/>
        <v xml:space="preserve"> </v>
      </c>
      <c r="BO45" s="4" t="str">
        <f t="shared" si="4"/>
        <v xml:space="preserve"> </v>
      </c>
      <c r="BP45" s="4" t="str">
        <f t="shared" si="5"/>
        <v xml:space="preserve"> </v>
      </c>
      <c r="BQ45" s="4" t="str">
        <f t="shared" si="6"/>
        <v xml:space="preserve"> </v>
      </c>
      <c r="BR45" s="4" t="str">
        <f t="shared" si="7"/>
        <v xml:space="preserve"> </v>
      </c>
      <c r="BS45" s="4" t="str">
        <f t="shared" si="8"/>
        <v xml:space="preserve"> </v>
      </c>
      <c r="BT45" s="4" t="str">
        <f t="shared" si="9"/>
        <v xml:space="preserve"> </v>
      </c>
      <c r="BU45" s="4" t="str">
        <f t="shared" si="10"/>
        <v xml:space="preserve"> </v>
      </c>
      <c r="BV45" s="4" t="str">
        <f t="shared" si="11"/>
        <v xml:space="preserve"> </v>
      </c>
      <c r="BW45" s="4" t="str">
        <f t="shared" si="12"/>
        <v xml:space="preserve"> </v>
      </c>
      <c r="BX45" s="4" t="str">
        <f t="shared" si="13"/>
        <v xml:space="preserve"> </v>
      </c>
      <c r="BY45" s="4" t="str">
        <f t="shared" si="14"/>
        <v xml:space="preserve"> </v>
      </c>
      <c r="BZ45" s="4" t="str">
        <f t="shared" si="15"/>
        <v xml:space="preserve"> </v>
      </c>
      <c r="CA45" s="4" t="str">
        <f t="shared" si="16"/>
        <v xml:space="preserve"> </v>
      </c>
      <c r="CB45" s="4" t="str">
        <f t="shared" si="17"/>
        <v xml:space="preserve"> </v>
      </c>
      <c r="CC45" s="4" t="str">
        <f t="shared" si="18"/>
        <v xml:space="preserve"> </v>
      </c>
      <c r="CD45" s="4" t="str">
        <f t="shared" si="19"/>
        <v xml:space="preserve"> </v>
      </c>
      <c r="CE45" s="4" t="str">
        <f t="shared" si="20"/>
        <v xml:space="preserve"> </v>
      </c>
      <c r="CF45" s="4" t="str">
        <f t="shared" si="21"/>
        <v xml:space="preserve"> </v>
      </c>
      <c r="CG45" s="4" t="str">
        <f t="shared" si="22"/>
        <v xml:space="preserve"> </v>
      </c>
      <c r="CH45" s="4" t="str">
        <f t="shared" si="23"/>
        <v xml:space="preserve"> </v>
      </c>
      <c r="CI45" s="4" t="str">
        <f t="shared" si="24"/>
        <v xml:space="preserve"> </v>
      </c>
      <c r="CJ45" s="4" t="str">
        <f t="shared" si="25"/>
        <v xml:space="preserve"> </v>
      </c>
      <c r="CK45" s="4" t="str">
        <f t="shared" si="26"/>
        <v xml:space="preserve"> </v>
      </c>
      <c r="CL45" s="4" t="str">
        <f t="shared" si="27"/>
        <v xml:space="preserve"> </v>
      </c>
      <c r="CM45" s="4" t="str">
        <f t="shared" si="28"/>
        <v xml:space="preserve"> </v>
      </c>
      <c r="CN45" s="4" t="str">
        <f t="shared" si="29"/>
        <v xml:space="preserve"> </v>
      </c>
      <c r="CO45" s="4" t="str">
        <f t="shared" si="30"/>
        <v xml:space="preserve"> </v>
      </c>
      <c r="CP45" s="4" t="str">
        <f t="shared" si="31"/>
        <v xml:space="preserve"> </v>
      </c>
      <c r="CQ45" s="4" t="str">
        <f t="shared" si="32"/>
        <v xml:space="preserve"> </v>
      </c>
      <c r="CR45" s="4" t="str">
        <f t="shared" si="33"/>
        <v xml:space="preserve"> </v>
      </c>
      <c r="CS45" s="4" t="str">
        <f t="shared" si="34"/>
        <v xml:space="preserve"> </v>
      </c>
      <c r="CT45" s="4" t="str">
        <f t="shared" si="35"/>
        <v xml:space="preserve"> </v>
      </c>
      <c r="CU45" s="4" t="str">
        <f t="shared" si="36"/>
        <v xml:space="preserve"> </v>
      </c>
      <c r="CV45" s="4" t="str">
        <f t="shared" si="37"/>
        <v xml:space="preserve"> </v>
      </c>
      <c r="CW45" s="4" t="str">
        <f t="shared" si="38"/>
        <v xml:space="preserve"> </v>
      </c>
      <c r="CX45" s="4" t="str">
        <f t="shared" si="39"/>
        <v xml:space="preserve"> </v>
      </c>
      <c r="CY45" s="4" t="str">
        <f t="shared" si="40"/>
        <v xml:space="preserve"> </v>
      </c>
      <c r="CZ45" s="4" t="str">
        <f t="shared" si="41"/>
        <v xml:space="preserve"> </v>
      </c>
      <c r="DA45" s="4" t="str">
        <f t="shared" si="42"/>
        <v xml:space="preserve"> </v>
      </c>
      <c r="DB45" s="4" t="str">
        <f t="shared" si="43"/>
        <v xml:space="preserve"> </v>
      </c>
      <c r="DC45" s="4" t="str">
        <f t="shared" si="44"/>
        <v xml:space="preserve"> </v>
      </c>
      <c r="DD45" s="4" t="str">
        <f t="shared" si="45"/>
        <v xml:space="preserve"> </v>
      </c>
      <c r="DE45" s="4" t="str">
        <f t="shared" si="46"/>
        <v xml:space="preserve"> </v>
      </c>
      <c r="DF45" s="4" t="str">
        <f t="shared" si="47"/>
        <v xml:space="preserve"> </v>
      </c>
      <c r="DG45" s="4" t="str">
        <f t="shared" si="48"/>
        <v xml:space="preserve"> </v>
      </c>
      <c r="DH45" s="4" t="str">
        <f t="shared" si="49"/>
        <v xml:space="preserve"> </v>
      </c>
      <c r="DI45" s="4" t="str">
        <f t="shared" si="50"/>
        <v xml:space="preserve"> </v>
      </c>
      <c r="DJ45" s="4" t="str">
        <f t="shared" si="51"/>
        <v xml:space="preserve"> </v>
      </c>
      <c r="DK45" s="4" t="str">
        <f t="shared" si="52"/>
        <v xml:space="preserve"> </v>
      </c>
      <c r="DL45" s="4" t="str">
        <f t="shared" si="53"/>
        <v xml:space="preserve"> </v>
      </c>
      <c r="DM45" s="4" t="str">
        <f t="shared" si="54"/>
        <v xml:space="preserve"> </v>
      </c>
      <c r="DN45" s="15" t="str">
        <f t="shared" si="60"/>
        <v xml:space="preserve"> </v>
      </c>
    </row>
    <row r="46" spans="1:118">
      <c r="A46" s="85"/>
      <c r="B46" s="68"/>
      <c r="C46" s="91"/>
      <c r="D46" s="91"/>
      <c r="E46" s="91"/>
      <c r="F46" s="94"/>
      <c r="G46" s="68"/>
      <c r="H46" s="91"/>
      <c r="I46" s="91"/>
      <c r="J46" s="94"/>
      <c r="K46" s="68"/>
      <c r="L46" s="3"/>
      <c r="M46" s="91"/>
      <c r="N46" s="94"/>
      <c r="O46" s="68"/>
      <c r="P46" s="91"/>
      <c r="Q46" s="91"/>
      <c r="R46" s="94"/>
      <c r="S46" s="68"/>
      <c r="T46" s="91"/>
      <c r="U46" s="105"/>
      <c r="V46" s="94"/>
      <c r="W46" s="68"/>
      <c r="X46" s="3"/>
      <c r="Y46" s="91"/>
      <c r="Z46" s="94"/>
      <c r="AA46" s="68"/>
      <c r="AB46" s="91"/>
      <c r="AC46" s="91"/>
      <c r="AD46" s="94"/>
      <c r="AE46" s="68"/>
      <c r="AF46" s="91"/>
      <c r="AG46" s="91"/>
      <c r="AH46" s="68"/>
      <c r="AI46" s="91"/>
      <c r="AJ46" s="91"/>
      <c r="AK46" s="94"/>
      <c r="AL46" s="68"/>
      <c r="AM46" s="91"/>
      <c r="AN46" s="91"/>
      <c r="AO46" s="94"/>
      <c r="AP46" s="68"/>
      <c r="AQ46" s="91"/>
      <c r="AR46" s="94"/>
      <c r="AS46" s="68"/>
      <c r="AT46" s="91"/>
      <c r="AU46" s="94"/>
      <c r="AV46" s="3"/>
      <c r="AW46" s="91"/>
      <c r="AX46" s="91"/>
      <c r="AY46" s="91"/>
      <c r="AZ46" s="68"/>
      <c r="BA46" s="91"/>
      <c r="BB46" s="91"/>
      <c r="BC46" s="91"/>
      <c r="BD46" s="99" t="str">
        <f t="shared" si="0"/>
        <v xml:space="preserve"> </v>
      </c>
      <c r="BF46" s="23" t="str">
        <f t="shared" si="55"/>
        <v xml:space="preserve"> </v>
      </c>
      <c r="BG46" s="23" t="str">
        <f t="shared" si="56"/>
        <v xml:space="preserve"> </v>
      </c>
      <c r="BH46" s="23" t="str">
        <f t="shared" si="57"/>
        <v xml:space="preserve"> </v>
      </c>
      <c r="BI46" s="23" t="str">
        <f t="shared" si="58"/>
        <v xml:space="preserve"> </v>
      </c>
      <c r="BJ46" s="23" t="str">
        <f t="shared" si="59"/>
        <v xml:space="preserve"> </v>
      </c>
      <c r="BL46" s="4" t="str">
        <f t="shared" si="1"/>
        <v xml:space="preserve"> </v>
      </c>
      <c r="BM46" s="4" t="str">
        <f t="shared" si="2"/>
        <v xml:space="preserve"> </v>
      </c>
      <c r="BN46" s="4" t="str">
        <f t="shared" si="3"/>
        <v xml:space="preserve"> </v>
      </c>
      <c r="BO46" s="4" t="str">
        <f t="shared" si="4"/>
        <v xml:space="preserve"> </v>
      </c>
      <c r="BP46" s="4" t="str">
        <f t="shared" si="5"/>
        <v xml:space="preserve"> </v>
      </c>
      <c r="BQ46" s="4" t="str">
        <f t="shared" si="6"/>
        <v xml:space="preserve"> </v>
      </c>
      <c r="BR46" s="4" t="str">
        <f t="shared" si="7"/>
        <v xml:space="preserve"> </v>
      </c>
      <c r="BS46" s="4" t="str">
        <f t="shared" si="8"/>
        <v xml:space="preserve"> </v>
      </c>
      <c r="BT46" s="4" t="str">
        <f t="shared" si="9"/>
        <v xml:space="preserve"> </v>
      </c>
      <c r="BU46" s="4" t="str">
        <f t="shared" si="10"/>
        <v xml:space="preserve"> </v>
      </c>
      <c r="BV46" s="4" t="str">
        <f t="shared" si="11"/>
        <v xml:space="preserve"> </v>
      </c>
      <c r="BW46" s="4" t="str">
        <f t="shared" si="12"/>
        <v xml:space="preserve"> </v>
      </c>
      <c r="BX46" s="4" t="str">
        <f t="shared" si="13"/>
        <v xml:space="preserve"> </v>
      </c>
      <c r="BY46" s="4" t="str">
        <f t="shared" si="14"/>
        <v xml:space="preserve"> </v>
      </c>
      <c r="BZ46" s="4" t="str">
        <f t="shared" si="15"/>
        <v xml:space="preserve"> </v>
      </c>
      <c r="CA46" s="4" t="str">
        <f t="shared" si="16"/>
        <v xml:space="preserve"> </v>
      </c>
      <c r="CB46" s="4" t="str">
        <f t="shared" si="17"/>
        <v xml:space="preserve"> </v>
      </c>
      <c r="CC46" s="4" t="str">
        <f t="shared" si="18"/>
        <v xml:space="preserve"> </v>
      </c>
      <c r="CD46" s="4" t="str">
        <f t="shared" si="19"/>
        <v xml:space="preserve"> </v>
      </c>
      <c r="CE46" s="4" t="str">
        <f t="shared" si="20"/>
        <v xml:space="preserve"> </v>
      </c>
      <c r="CF46" s="4" t="str">
        <f t="shared" si="21"/>
        <v xml:space="preserve"> </v>
      </c>
      <c r="CG46" s="4" t="str">
        <f t="shared" si="22"/>
        <v xml:space="preserve"> </v>
      </c>
      <c r="CH46" s="4" t="str">
        <f t="shared" si="23"/>
        <v xml:space="preserve"> </v>
      </c>
      <c r="CI46" s="4" t="str">
        <f t="shared" si="24"/>
        <v xml:space="preserve"> </v>
      </c>
      <c r="CJ46" s="4" t="str">
        <f t="shared" si="25"/>
        <v xml:space="preserve"> </v>
      </c>
      <c r="CK46" s="4" t="str">
        <f t="shared" si="26"/>
        <v xml:space="preserve"> </v>
      </c>
      <c r="CL46" s="4" t="str">
        <f t="shared" si="27"/>
        <v xml:space="preserve"> </v>
      </c>
      <c r="CM46" s="4" t="str">
        <f t="shared" si="28"/>
        <v xml:space="preserve"> </v>
      </c>
      <c r="CN46" s="4" t="str">
        <f t="shared" si="29"/>
        <v xml:space="preserve"> </v>
      </c>
      <c r="CO46" s="4" t="str">
        <f t="shared" si="30"/>
        <v xml:space="preserve"> </v>
      </c>
      <c r="CP46" s="4" t="str">
        <f t="shared" si="31"/>
        <v xml:space="preserve"> </v>
      </c>
      <c r="CQ46" s="4" t="str">
        <f t="shared" si="32"/>
        <v xml:space="preserve"> </v>
      </c>
      <c r="CR46" s="4" t="str">
        <f t="shared" si="33"/>
        <v xml:space="preserve"> </v>
      </c>
      <c r="CS46" s="4" t="str">
        <f t="shared" si="34"/>
        <v xml:space="preserve"> </v>
      </c>
      <c r="CT46" s="4" t="str">
        <f t="shared" si="35"/>
        <v xml:space="preserve"> </v>
      </c>
      <c r="CU46" s="4" t="str">
        <f t="shared" si="36"/>
        <v xml:space="preserve"> </v>
      </c>
      <c r="CV46" s="4" t="str">
        <f t="shared" si="37"/>
        <v xml:space="preserve"> </v>
      </c>
      <c r="CW46" s="4" t="str">
        <f t="shared" si="38"/>
        <v xml:space="preserve"> </v>
      </c>
      <c r="CX46" s="4" t="str">
        <f t="shared" si="39"/>
        <v xml:space="preserve"> </v>
      </c>
      <c r="CY46" s="4" t="str">
        <f t="shared" si="40"/>
        <v xml:space="preserve"> </v>
      </c>
      <c r="CZ46" s="4" t="str">
        <f t="shared" si="41"/>
        <v xml:space="preserve"> </v>
      </c>
      <c r="DA46" s="4" t="str">
        <f t="shared" si="42"/>
        <v xml:space="preserve"> </v>
      </c>
      <c r="DB46" s="4" t="str">
        <f t="shared" si="43"/>
        <v xml:space="preserve"> </v>
      </c>
      <c r="DC46" s="4" t="str">
        <f t="shared" si="44"/>
        <v xml:space="preserve"> </v>
      </c>
      <c r="DD46" s="4" t="str">
        <f t="shared" si="45"/>
        <v xml:space="preserve"> </v>
      </c>
      <c r="DE46" s="4" t="str">
        <f t="shared" si="46"/>
        <v xml:space="preserve"> </v>
      </c>
      <c r="DF46" s="4" t="str">
        <f t="shared" si="47"/>
        <v xml:space="preserve"> </v>
      </c>
      <c r="DG46" s="4" t="str">
        <f t="shared" si="48"/>
        <v xml:space="preserve"> </v>
      </c>
      <c r="DH46" s="4" t="str">
        <f t="shared" si="49"/>
        <v xml:space="preserve"> </v>
      </c>
      <c r="DI46" s="4" t="str">
        <f t="shared" si="50"/>
        <v xml:space="preserve"> </v>
      </c>
      <c r="DJ46" s="4" t="str">
        <f t="shared" si="51"/>
        <v xml:space="preserve"> </v>
      </c>
      <c r="DK46" s="4" t="str">
        <f t="shared" si="52"/>
        <v xml:space="preserve"> </v>
      </c>
      <c r="DL46" s="4" t="str">
        <f t="shared" si="53"/>
        <v xml:space="preserve"> </v>
      </c>
      <c r="DM46" s="4" t="str">
        <f t="shared" si="54"/>
        <v xml:space="preserve"> </v>
      </c>
      <c r="DN46" s="15" t="str">
        <f t="shared" si="60"/>
        <v xml:space="preserve"> </v>
      </c>
    </row>
    <row r="47" spans="1:118">
      <c r="A47" s="85"/>
      <c r="B47" s="68"/>
      <c r="C47" s="91"/>
      <c r="D47" s="91"/>
      <c r="E47" s="91"/>
      <c r="F47" s="94"/>
      <c r="G47" s="68"/>
      <c r="H47" s="91"/>
      <c r="I47" s="91"/>
      <c r="J47" s="94"/>
      <c r="K47" s="68"/>
      <c r="L47" s="3"/>
      <c r="M47" s="91"/>
      <c r="N47" s="94"/>
      <c r="O47" s="68"/>
      <c r="P47" s="91"/>
      <c r="Q47" s="91"/>
      <c r="R47" s="94"/>
      <c r="S47" s="68"/>
      <c r="T47" s="91"/>
      <c r="U47" s="105"/>
      <c r="V47" s="94"/>
      <c r="W47" s="68"/>
      <c r="X47" s="3"/>
      <c r="Y47" s="91"/>
      <c r="Z47" s="94"/>
      <c r="AA47" s="68"/>
      <c r="AB47" s="91"/>
      <c r="AC47" s="91"/>
      <c r="AD47" s="94"/>
      <c r="AE47" s="68"/>
      <c r="AF47" s="91"/>
      <c r="AG47" s="91"/>
      <c r="AH47" s="68"/>
      <c r="AI47" s="91"/>
      <c r="AJ47" s="91"/>
      <c r="AK47" s="94"/>
      <c r="AL47" s="68"/>
      <c r="AM47" s="91"/>
      <c r="AN47" s="91"/>
      <c r="AO47" s="94"/>
      <c r="AP47" s="68"/>
      <c r="AQ47" s="91"/>
      <c r="AR47" s="94"/>
      <c r="AS47" s="68"/>
      <c r="AT47" s="91"/>
      <c r="AU47" s="94"/>
      <c r="AV47" s="3"/>
      <c r="AW47" s="91"/>
      <c r="AX47" s="91"/>
      <c r="AY47" s="91"/>
      <c r="AZ47" s="68"/>
      <c r="BA47" s="91"/>
      <c r="BB47" s="91"/>
      <c r="BC47" s="91"/>
      <c r="BD47" s="99" t="str">
        <f t="shared" si="0"/>
        <v xml:space="preserve"> </v>
      </c>
      <c r="BF47" s="23" t="str">
        <f t="shared" si="55"/>
        <v xml:space="preserve"> </v>
      </c>
      <c r="BG47" s="23" t="str">
        <f t="shared" si="56"/>
        <v xml:space="preserve"> </v>
      </c>
      <c r="BH47" s="23" t="str">
        <f t="shared" si="57"/>
        <v xml:space="preserve"> </v>
      </c>
      <c r="BI47" s="23" t="str">
        <f t="shared" si="58"/>
        <v xml:space="preserve"> </v>
      </c>
      <c r="BJ47" s="23" t="str">
        <f t="shared" si="59"/>
        <v xml:space="preserve"> </v>
      </c>
      <c r="BL47" s="4" t="str">
        <f t="shared" si="1"/>
        <v xml:space="preserve"> </v>
      </c>
      <c r="BM47" s="4" t="str">
        <f t="shared" si="2"/>
        <v xml:space="preserve"> </v>
      </c>
      <c r="BN47" s="4" t="str">
        <f t="shared" si="3"/>
        <v xml:space="preserve"> </v>
      </c>
      <c r="BO47" s="4" t="str">
        <f t="shared" si="4"/>
        <v xml:space="preserve"> </v>
      </c>
      <c r="BP47" s="4" t="str">
        <f t="shared" si="5"/>
        <v xml:space="preserve"> </v>
      </c>
      <c r="BQ47" s="4" t="str">
        <f t="shared" si="6"/>
        <v xml:space="preserve"> </v>
      </c>
      <c r="BR47" s="4" t="str">
        <f t="shared" si="7"/>
        <v xml:space="preserve"> </v>
      </c>
      <c r="BS47" s="4" t="str">
        <f t="shared" si="8"/>
        <v xml:space="preserve"> </v>
      </c>
      <c r="BT47" s="4" t="str">
        <f t="shared" si="9"/>
        <v xml:space="preserve"> </v>
      </c>
      <c r="BU47" s="4" t="str">
        <f t="shared" si="10"/>
        <v xml:space="preserve"> </v>
      </c>
      <c r="BV47" s="4" t="str">
        <f t="shared" si="11"/>
        <v xml:space="preserve"> </v>
      </c>
      <c r="BW47" s="4" t="str">
        <f t="shared" si="12"/>
        <v xml:space="preserve"> </v>
      </c>
      <c r="BX47" s="4" t="str">
        <f t="shared" si="13"/>
        <v xml:space="preserve"> </v>
      </c>
      <c r="BY47" s="4" t="str">
        <f t="shared" si="14"/>
        <v xml:space="preserve"> </v>
      </c>
      <c r="BZ47" s="4" t="str">
        <f t="shared" si="15"/>
        <v xml:space="preserve"> </v>
      </c>
      <c r="CA47" s="4" t="str">
        <f t="shared" si="16"/>
        <v xml:space="preserve"> </v>
      </c>
      <c r="CB47" s="4" t="str">
        <f t="shared" si="17"/>
        <v xml:space="preserve"> </v>
      </c>
      <c r="CC47" s="4" t="str">
        <f t="shared" si="18"/>
        <v xml:space="preserve"> </v>
      </c>
      <c r="CD47" s="4" t="str">
        <f t="shared" si="19"/>
        <v xml:space="preserve"> </v>
      </c>
      <c r="CE47" s="4" t="str">
        <f t="shared" si="20"/>
        <v xml:space="preserve"> </v>
      </c>
      <c r="CF47" s="4" t="str">
        <f t="shared" si="21"/>
        <v xml:space="preserve"> </v>
      </c>
      <c r="CG47" s="4" t="str">
        <f t="shared" si="22"/>
        <v xml:space="preserve"> </v>
      </c>
      <c r="CH47" s="4" t="str">
        <f t="shared" si="23"/>
        <v xml:space="preserve"> </v>
      </c>
      <c r="CI47" s="4" t="str">
        <f t="shared" si="24"/>
        <v xml:space="preserve"> </v>
      </c>
      <c r="CJ47" s="4" t="str">
        <f t="shared" si="25"/>
        <v xml:space="preserve"> </v>
      </c>
      <c r="CK47" s="4" t="str">
        <f t="shared" si="26"/>
        <v xml:space="preserve"> </v>
      </c>
      <c r="CL47" s="4" t="str">
        <f t="shared" si="27"/>
        <v xml:space="preserve"> </v>
      </c>
      <c r="CM47" s="4" t="str">
        <f t="shared" si="28"/>
        <v xml:space="preserve"> </v>
      </c>
      <c r="CN47" s="4" t="str">
        <f t="shared" si="29"/>
        <v xml:space="preserve"> </v>
      </c>
      <c r="CO47" s="4" t="str">
        <f t="shared" si="30"/>
        <v xml:space="preserve"> </v>
      </c>
      <c r="CP47" s="4" t="str">
        <f t="shared" si="31"/>
        <v xml:space="preserve"> </v>
      </c>
      <c r="CQ47" s="4" t="str">
        <f t="shared" si="32"/>
        <v xml:space="preserve"> </v>
      </c>
      <c r="CR47" s="4" t="str">
        <f t="shared" si="33"/>
        <v xml:space="preserve"> </v>
      </c>
      <c r="CS47" s="4" t="str">
        <f t="shared" si="34"/>
        <v xml:space="preserve"> </v>
      </c>
      <c r="CT47" s="4" t="str">
        <f t="shared" si="35"/>
        <v xml:space="preserve"> </v>
      </c>
      <c r="CU47" s="4" t="str">
        <f t="shared" si="36"/>
        <v xml:space="preserve"> </v>
      </c>
      <c r="CV47" s="4" t="str">
        <f t="shared" si="37"/>
        <v xml:space="preserve"> </v>
      </c>
      <c r="CW47" s="4" t="str">
        <f t="shared" si="38"/>
        <v xml:space="preserve"> </v>
      </c>
      <c r="CX47" s="4" t="str">
        <f t="shared" si="39"/>
        <v xml:space="preserve"> </v>
      </c>
      <c r="CY47" s="4" t="str">
        <f t="shared" si="40"/>
        <v xml:space="preserve"> </v>
      </c>
      <c r="CZ47" s="4" t="str">
        <f t="shared" si="41"/>
        <v xml:space="preserve"> </v>
      </c>
      <c r="DA47" s="4" t="str">
        <f t="shared" si="42"/>
        <v xml:space="preserve"> </v>
      </c>
      <c r="DB47" s="4" t="str">
        <f t="shared" si="43"/>
        <v xml:space="preserve"> </v>
      </c>
      <c r="DC47" s="4" t="str">
        <f t="shared" si="44"/>
        <v xml:space="preserve"> </v>
      </c>
      <c r="DD47" s="4" t="str">
        <f t="shared" si="45"/>
        <v xml:space="preserve"> </v>
      </c>
      <c r="DE47" s="4" t="str">
        <f t="shared" si="46"/>
        <v xml:space="preserve"> </v>
      </c>
      <c r="DF47" s="4" t="str">
        <f t="shared" si="47"/>
        <v xml:space="preserve"> </v>
      </c>
      <c r="DG47" s="4" t="str">
        <f t="shared" si="48"/>
        <v xml:space="preserve"> </v>
      </c>
      <c r="DH47" s="4" t="str">
        <f t="shared" si="49"/>
        <v xml:space="preserve"> </v>
      </c>
      <c r="DI47" s="4" t="str">
        <f t="shared" si="50"/>
        <v xml:space="preserve"> </v>
      </c>
      <c r="DJ47" s="4" t="str">
        <f t="shared" si="51"/>
        <v xml:space="preserve"> </v>
      </c>
      <c r="DK47" s="4" t="str">
        <f t="shared" si="52"/>
        <v xml:space="preserve"> </v>
      </c>
      <c r="DL47" s="4" t="str">
        <f t="shared" si="53"/>
        <v xml:space="preserve"> </v>
      </c>
      <c r="DM47" s="4" t="str">
        <f t="shared" si="54"/>
        <v xml:space="preserve"> </v>
      </c>
      <c r="DN47" s="15" t="str">
        <f t="shared" si="60"/>
        <v xml:space="preserve"> </v>
      </c>
    </row>
    <row r="48" spans="1:118">
      <c r="A48" s="85"/>
      <c r="B48" s="68"/>
      <c r="C48" s="91"/>
      <c r="D48" s="91"/>
      <c r="E48" s="91"/>
      <c r="F48" s="94"/>
      <c r="G48" s="68"/>
      <c r="H48" s="91"/>
      <c r="I48" s="91"/>
      <c r="J48" s="94"/>
      <c r="K48" s="68"/>
      <c r="L48" s="3"/>
      <c r="M48" s="91"/>
      <c r="N48" s="94"/>
      <c r="O48" s="68"/>
      <c r="P48" s="91"/>
      <c r="Q48" s="91"/>
      <c r="R48" s="94"/>
      <c r="S48" s="68"/>
      <c r="T48" s="91"/>
      <c r="U48" s="105"/>
      <c r="V48" s="94"/>
      <c r="W48" s="68"/>
      <c r="X48" s="3"/>
      <c r="Y48" s="91"/>
      <c r="Z48" s="94"/>
      <c r="AA48" s="68"/>
      <c r="AB48" s="91"/>
      <c r="AC48" s="91"/>
      <c r="AD48" s="94"/>
      <c r="AE48" s="68"/>
      <c r="AF48" s="91"/>
      <c r="AG48" s="91"/>
      <c r="AH48" s="68"/>
      <c r="AI48" s="91"/>
      <c r="AJ48" s="91"/>
      <c r="AK48" s="94"/>
      <c r="AL48" s="68"/>
      <c r="AM48" s="91"/>
      <c r="AN48" s="91"/>
      <c r="AO48" s="94"/>
      <c r="AP48" s="68"/>
      <c r="AQ48" s="91"/>
      <c r="AR48" s="94"/>
      <c r="AS48" s="68"/>
      <c r="AT48" s="91"/>
      <c r="AU48" s="94"/>
      <c r="AV48" s="3"/>
      <c r="AW48" s="91"/>
      <c r="AX48" s="91"/>
      <c r="AY48" s="91"/>
      <c r="AZ48" s="68"/>
      <c r="BA48" s="91"/>
      <c r="BB48" s="91"/>
      <c r="BC48" s="91"/>
      <c r="BD48" s="99" t="str">
        <f t="shared" si="0"/>
        <v xml:space="preserve"> </v>
      </c>
      <c r="BF48" s="23" t="str">
        <f t="shared" si="55"/>
        <v xml:space="preserve"> </v>
      </c>
      <c r="BG48" s="23" t="str">
        <f t="shared" si="56"/>
        <v xml:space="preserve"> </v>
      </c>
      <c r="BH48" s="23" t="str">
        <f t="shared" si="57"/>
        <v xml:space="preserve"> </v>
      </c>
      <c r="BI48" s="23" t="str">
        <f t="shared" si="58"/>
        <v xml:space="preserve"> </v>
      </c>
      <c r="BJ48" s="23" t="str">
        <f t="shared" si="59"/>
        <v xml:space="preserve"> </v>
      </c>
      <c r="BL48" s="4" t="str">
        <f t="shared" si="1"/>
        <v xml:space="preserve"> </v>
      </c>
      <c r="BM48" s="4" t="str">
        <f t="shared" si="2"/>
        <v xml:space="preserve"> </v>
      </c>
      <c r="BN48" s="4" t="str">
        <f t="shared" si="3"/>
        <v xml:space="preserve"> </v>
      </c>
      <c r="BO48" s="4" t="str">
        <f t="shared" si="4"/>
        <v xml:space="preserve"> </v>
      </c>
      <c r="BP48" s="4" t="str">
        <f t="shared" si="5"/>
        <v xml:space="preserve"> </v>
      </c>
      <c r="BQ48" s="4" t="str">
        <f t="shared" si="6"/>
        <v xml:space="preserve"> </v>
      </c>
      <c r="BR48" s="4" t="str">
        <f t="shared" si="7"/>
        <v xml:space="preserve"> </v>
      </c>
      <c r="BS48" s="4" t="str">
        <f t="shared" si="8"/>
        <v xml:space="preserve"> </v>
      </c>
      <c r="BT48" s="4" t="str">
        <f t="shared" si="9"/>
        <v xml:space="preserve"> </v>
      </c>
      <c r="BU48" s="4" t="str">
        <f t="shared" si="10"/>
        <v xml:space="preserve"> </v>
      </c>
      <c r="BV48" s="4" t="str">
        <f t="shared" si="11"/>
        <v xml:space="preserve"> </v>
      </c>
      <c r="BW48" s="4" t="str">
        <f t="shared" si="12"/>
        <v xml:space="preserve"> </v>
      </c>
      <c r="BX48" s="4" t="str">
        <f t="shared" si="13"/>
        <v xml:space="preserve"> </v>
      </c>
      <c r="BY48" s="4" t="str">
        <f t="shared" si="14"/>
        <v xml:space="preserve"> </v>
      </c>
      <c r="BZ48" s="4" t="str">
        <f t="shared" si="15"/>
        <v xml:space="preserve"> </v>
      </c>
      <c r="CA48" s="4" t="str">
        <f t="shared" si="16"/>
        <v xml:space="preserve"> </v>
      </c>
      <c r="CB48" s="4" t="str">
        <f t="shared" si="17"/>
        <v xml:space="preserve"> </v>
      </c>
      <c r="CC48" s="4" t="str">
        <f t="shared" si="18"/>
        <v xml:space="preserve"> </v>
      </c>
      <c r="CD48" s="4" t="str">
        <f t="shared" si="19"/>
        <v xml:space="preserve"> </v>
      </c>
      <c r="CE48" s="4" t="str">
        <f t="shared" si="20"/>
        <v xml:space="preserve"> </v>
      </c>
      <c r="CF48" s="4" t="str">
        <f t="shared" si="21"/>
        <v xml:space="preserve"> </v>
      </c>
      <c r="CG48" s="4" t="str">
        <f t="shared" si="22"/>
        <v xml:space="preserve"> </v>
      </c>
      <c r="CH48" s="4" t="str">
        <f t="shared" si="23"/>
        <v xml:space="preserve"> </v>
      </c>
      <c r="CI48" s="4" t="str">
        <f t="shared" si="24"/>
        <v xml:space="preserve"> </v>
      </c>
      <c r="CJ48" s="4" t="str">
        <f t="shared" si="25"/>
        <v xml:space="preserve"> </v>
      </c>
      <c r="CK48" s="4" t="str">
        <f t="shared" si="26"/>
        <v xml:space="preserve"> </v>
      </c>
      <c r="CL48" s="4" t="str">
        <f t="shared" si="27"/>
        <v xml:space="preserve"> </v>
      </c>
      <c r="CM48" s="4" t="str">
        <f t="shared" si="28"/>
        <v xml:space="preserve"> </v>
      </c>
      <c r="CN48" s="4" t="str">
        <f t="shared" si="29"/>
        <v xml:space="preserve"> </v>
      </c>
      <c r="CO48" s="4" t="str">
        <f t="shared" si="30"/>
        <v xml:space="preserve"> </v>
      </c>
      <c r="CP48" s="4" t="str">
        <f t="shared" si="31"/>
        <v xml:space="preserve"> </v>
      </c>
      <c r="CQ48" s="4" t="str">
        <f t="shared" si="32"/>
        <v xml:space="preserve"> </v>
      </c>
      <c r="CR48" s="4" t="str">
        <f t="shared" si="33"/>
        <v xml:space="preserve"> </v>
      </c>
      <c r="CS48" s="4" t="str">
        <f t="shared" si="34"/>
        <v xml:space="preserve"> </v>
      </c>
      <c r="CT48" s="4" t="str">
        <f t="shared" si="35"/>
        <v xml:space="preserve"> </v>
      </c>
      <c r="CU48" s="4" t="str">
        <f t="shared" si="36"/>
        <v xml:space="preserve"> </v>
      </c>
      <c r="CV48" s="4" t="str">
        <f t="shared" si="37"/>
        <v xml:space="preserve"> </v>
      </c>
      <c r="CW48" s="4" t="str">
        <f t="shared" si="38"/>
        <v xml:space="preserve"> </v>
      </c>
      <c r="CX48" s="4" t="str">
        <f t="shared" si="39"/>
        <v xml:space="preserve"> </v>
      </c>
      <c r="CY48" s="4" t="str">
        <f t="shared" si="40"/>
        <v xml:space="preserve"> </v>
      </c>
      <c r="CZ48" s="4" t="str">
        <f t="shared" si="41"/>
        <v xml:space="preserve"> </v>
      </c>
      <c r="DA48" s="4" t="str">
        <f t="shared" si="42"/>
        <v xml:space="preserve"> </v>
      </c>
      <c r="DB48" s="4" t="str">
        <f t="shared" si="43"/>
        <v xml:space="preserve"> </v>
      </c>
      <c r="DC48" s="4" t="str">
        <f t="shared" si="44"/>
        <v xml:space="preserve"> </v>
      </c>
      <c r="DD48" s="4" t="str">
        <f t="shared" si="45"/>
        <v xml:space="preserve"> </v>
      </c>
      <c r="DE48" s="4" t="str">
        <f t="shared" si="46"/>
        <v xml:space="preserve"> </v>
      </c>
      <c r="DF48" s="4" t="str">
        <f t="shared" si="47"/>
        <v xml:space="preserve"> </v>
      </c>
      <c r="DG48" s="4" t="str">
        <f t="shared" si="48"/>
        <v xml:space="preserve"> </v>
      </c>
      <c r="DH48" s="4" t="str">
        <f t="shared" si="49"/>
        <v xml:space="preserve"> </v>
      </c>
      <c r="DI48" s="4" t="str">
        <f t="shared" si="50"/>
        <v xml:space="preserve"> </v>
      </c>
      <c r="DJ48" s="4" t="str">
        <f t="shared" si="51"/>
        <v xml:space="preserve"> </v>
      </c>
      <c r="DK48" s="4" t="str">
        <f t="shared" si="52"/>
        <v xml:space="preserve"> </v>
      </c>
      <c r="DL48" s="4" t="str">
        <f t="shared" si="53"/>
        <v xml:space="preserve"> </v>
      </c>
      <c r="DM48" s="4" t="str">
        <f t="shared" si="54"/>
        <v xml:space="preserve"> </v>
      </c>
      <c r="DN48" s="15" t="str">
        <f t="shared" si="60"/>
        <v xml:space="preserve"> </v>
      </c>
    </row>
    <row r="49" spans="1:127">
      <c r="A49" s="85"/>
      <c r="B49" s="68"/>
      <c r="C49" s="91"/>
      <c r="D49" s="91"/>
      <c r="E49" s="91"/>
      <c r="F49" s="94"/>
      <c r="G49" s="68"/>
      <c r="H49" s="91"/>
      <c r="I49" s="91"/>
      <c r="J49" s="94"/>
      <c r="K49" s="68"/>
      <c r="L49" s="3"/>
      <c r="M49" s="91"/>
      <c r="N49" s="94"/>
      <c r="O49" s="68"/>
      <c r="P49" s="91"/>
      <c r="Q49" s="91"/>
      <c r="R49" s="94"/>
      <c r="S49" s="68"/>
      <c r="T49" s="91"/>
      <c r="U49" s="105"/>
      <c r="V49" s="94"/>
      <c r="W49" s="68"/>
      <c r="X49" s="3"/>
      <c r="Y49" s="91"/>
      <c r="Z49" s="94"/>
      <c r="AA49" s="68"/>
      <c r="AB49" s="91"/>
      <c r="AC49" s="91"/>
      <c r="AD49" s="94"/>
      <c r="AE49" s="68"/>
      <c r="AF49" s="91"/>
      <c r="AG49" s="91"/>
      <c r="AH49" s="68"/>
      <c r="AI49" s="91"/>
      <c r="AJ49" s="91"/>
      <c r="AK49" s="94"/>
      <c r="AL49" s="68"/>
      <c r="AM49" s="91"/>
      <c r="AN49" s="91"/>
      <c r="AO49" s="94"/>
      <c r="AP49" s="68"/>
      <c r="AQ49" s="91"/>
      <c r="AR49" s="94"/>
      <c r="AS49" s="68"/>
      <c r="AT49" s="91"/>
      <c r="AU49" s="94"/>
      <c r="AV49" s="3"/>
      <c r="AW49" s="91"/>
      <c r="AX49" s="91"/>
      <c r="AY49" s="91"/>
      <c r="AZ49" s="68"/>
      <c r="BA49" s="91"/>
      <c r="BB49" s="91"/>
      <c r="BC49" s="91"/>
      <c r="BD49" s="99" t="str">
        <f t="shared" si="0"/>
        <v xml:space="preserve"> </v>
      </c>
      <c r="BF49" s="23" t="str">
        <f t="shared" si="55"/>
        <v xml:space="preserve"> </v>
      </c>
      <c r="BG49" s="23" t="str">
        <f t="shared" si="56"/>
        <v xml:space="preserve"> </v>
      </c>
      <c r="BH49" s="23" t="str">
        <f t="shared" si="57"/>
        <v xml:space="preserve"> </v>
      </c>
      <c r="BI49" s="23" t="str">
        <f t="shared" si="58"/>
        <v xml:space="preserve"> </v>
      </c>
      <c r="BJ49" s="23" t="str">
        <f t="shared" si="59"/>
        <v xml:space="preserve"> </v>
      </c>
      <c r="BL49" s="4" t="str">
        <f t="shared" si="1"/>
        <v xml:space="preserve"> </v>
      </c>
      <c r="BM49" s="4" t="str">
        <f t="shared" si="2"/>
        <v xml:space="preserve"> </v>
      </c>
      <c r="BN49" s="4" t="str">
        <f t="shared" si="3"/>
        <v xml:space="preserve"> </v>
      </c>
      <c r="BO49" s="4" t="str">
        <f t="shared" si="4"/>
        <v xml:space="preserve"> </v>
      </c>
      <c r="BP49" s="4" t="str">
        <f t="shared" si="5"/>
        <v xml:space="preserve"> </v>
      </c>
      <c r="BQ49" s="4" t="str">
        <f t="shared" si="6"/>
        <v xml:space="preserve"> </v>
      </c>
      <c r="BR49" s="4" t="str">
        <f t="shared" si="7"/>
        <v xml:space="preserve"> </v>
      </c>
      <c r="BS49" s="4" t="str">
        <f t="shared" si="8"/>
        <v xml:space="preserve"> </v>
      </c>
      <c r="BT49" s="4" t="str">
        <f t="shared" si="9"/>
        <v xml:space="preserve"> </v>
      </c>
      <c r="BU49" s="4" t="str">
        <f t="shared" si="10"/>
        <v xml:space="preserve"> </v>
      </c>
      <c r="BV49" s="4" t="str">
        <f t="shared" si="11"/>
        <v xml:space="preserve"> </v>
      </c>
      <c r="BW49" s="4" t="str">
        <f t="shared" si="12"/>
        <v xml:space="preserve"> </v>
      </c>
      <c r="BX49" s="4" t="str">
        <f t="shared" si="13"/>
        <v xml:space="preserve"> </v>
      </c>
      <c r="BY49" s="4" t="str">
        <f t="shared" si="14"/>
        <v xml:space="preserve"> </v>
      </c>
      <c r="BZ49" s="4" t="str">
        <f t="shared" si="15"/>
        <v xml:space="preserve"> </v>
      </c>
      <c r="CA49" s="4" t="str">
        <f t="shared" si="16"/>
        <v xml:space="preserve"> </v>
      </c>
      <c r="CB49" s="4" t="str">
        <f t="shared" si="17"/>
        <v xml:space="preserve"> </v>
      </c>
      <c r="CC49" s="4" t="str">
        <f t="shared" si="18"/>
        <v xml:space="preserve"> </v>
      </c>
      <c r="CD49" s="4" t="str">
        <f t="shared" si="19"/>
        <v xml:space="preserve"> </v>
      </c>
      <c r="CE49" s="4" t="str">
        <f t="shared" si="20"/>
        <v xml:space="preserve"> </v>
      </c>
      <c r="CF49" s="4" t="str">
        <f t="shared" si="21"/>
        <v xml:space="preserve"> </v>
      </c>
      <c r="CG49" s="4" t="str">
        <f t="shared" si="22"/>
        <v xml:space="preserve"> </v>
      </c>
      <c r="CH49" s="4" t="str">
        <f t="shared" si="23"/>
        <v xml:space="preserve"> </v>
      </c>
      <c r="CI49" s="4" t="str">
        <f t="shared" si="24"/>
        <v xml:space="preserve"> </v>
      </c>
      <c r="CJ49" s="4" t="str">
        <f t="shared" si="25"/>
        <v xml:space="preserve"> </v>
      </c>
      <c r="CK49" s="4" t="str">
        <f t="shared" si="26"/>
        <v xml:space="preserve"> </v>
      </c>
      <c r="CL49" s="4" t="str">
        <f t="shared" si="27"/>
        <v xml:space="preserve"> </v>
      </c>
      <c r="CM49" s="4" t="str">
        <f t="shared" si="28"/>
        <v xml:space="preserve"> </v>
      </c>
      <c r="CN49" s="4" t="str">
        <f t="shared" si="29"/>
        <v xml:space="preserve"> </v>
      </c>
      <c r="CO49" s="4" t="str">
        <f t="shared" si="30"/>
        <v xml:space="preserve"> </v>
      </c>
      <c r="CP49" s="4" t="str">
        <f t="shared" si="31"/>
        <v xml:space="preserve"> </v>
      </c>
      <c r="CQ49" s="4" t="str">
        <f t="shared" si="32"/>
        <v xml:space="preserve"> </v>
      </c>
      <c r="CR49" s="4" t="str">
        <f t="shared" si="33"/>
        <v xml:space="preserve"> </v>
      </c>
      <c r="CS49" s="4" t="str">
        <f t="shared" si="34"/>
        <v xml:space="preserve"> </v>
      </c>
      <c r="CT49" s="4" t="str">
        <f t="shared" si="35"/>
        <v xml:space="preserve"> </v>
      </c>
      <c r="CU49" s="4" t="str">
        <f t="shared" si="36"/>
        <v xml:space="preserve"> </v>
      </c>
      <c r="CV49" s="4" t="str">
        <f t="shared" si="37"/>
        <v xml:space="preserve"> </v>
      </c>
      <c r="CW49" s="4" t="str">
        <f t="shared" si="38"/>
        <v xml:space="preserve"> </v>
      </c>
      <c r="CX49" s="4" t="str">
        <f t="shared" si="39"/>
        <v xml:space="preserve"> </v>
      </c>
      <c r="CY49" s="4" t="str">
        <f t="shared" si="40"/>
        <v xml:space="preserve"> </v>
      </c>
      <c r="CZ49" s="4" t="str">
        <f t="shared" si="41"/>
        <v xml:space="preserve"> </v>
      </c>
      <c r="DA49" s="4" t="str">
        <f t="shared" si="42"/>
        <v xml:space="preserve"> </v>
      </c>
      <c r="DB49" s="4" t="str">
        <f t="shared" si="43"/>
        <v xml:space="preserve"> </v>
      </c>
      <c r="DC49" s="4" t="str">
        <f t="shared" si="44"/>
        <v xml:space="preserve"> </v>
      </c>
      <c r="DD49" s="4" t="str">
        <f t="shared" si="45"/>
        <v xml:space="preserve"> </v>
      </c>
      <c r="DE49" s="4" t="str">
        <f t="shared" si="46"/>
        <v xml:space="preserve"> </v>
      </c>
      <c r="DF49" s="4" t="str">
        <f t="shared" si="47"/>
        <v xml:space="preserve"> </v>
      </c>
      <c r="DG49" s="4" t="str">
        <f t="shared" si="48"/>
        <v xml:space="preserve"> </v>
      </c>
      <c r="DH49" s="4" t="str">
        <f t="shared" si="49"/>
        <v xml:space="preserve"> </v>
      </c>
      <c r="DI49" s="4" t="str">
        <f t="shared" si="50"/>
        <v xml:space="preserve"> </v>
      </c>
      <c r="DJ49" s="4" t="str">
        <f t="shared" si="51"/>
        <v xml:space="preserve"> </v>
      </c>
      <c r="DK49" s="4" t="str">
        <f t="shared" si="52"/>
        <v xml:space="preserve"> </v>
      </c>
      <c r="DL49" s="4" t="str">
        <f t="shared" si="53"/>
        <v xml:space="preserve"> </v>
      </c>
      <c r="DM49" s="4" t="str">
        <f t="shared" si="54"/>
        <v xml:space="preserve"> </v>
      </c>
      <c r="DN49" s="15" t="str">
        <f t="shared" si="60"/>
        <v xml:space="preserve"> </v>
      </c>
    </row>
    <row r="50" spans="1:127" ht="13.5" thickBot="1">
      <c r="A50" s="86"/>
      <c r="B50" s="70"/>
      <c r="C50" s="95"/>
      <c r="D50" s="95"/>
      <c r="E50" s="95"/>
      <c r="F50" s="96"/>
      <c r="G50" s="70"/>
      <c r="H50" s="95"/>
      <c r="I50" s="95"/>
      <c r="J50" s="96"/>
      <c r="K50" s="70"/>
      <c r="L50" s="69"/>
      <c r="M50" s="95"/>
      <c r="N50" s="96"/>
      <c r="O50" s="70"/>
      <c r="P50" s="95"/>
      <c r="Q50" s="95"/>
      <c r="R50" s="96"/>
      <c r="S50" s="70"/>
      <c r="T50" s="95"/>
      <c r="U50" s="106"/>
      <c r="V50" s="96"/>
      <c r="W50" s="70"/>
      <c r="X50" s="69"/>
      <c r="Y50" s="95"/>
      <c r="Z50" s="96"/>
      <c r="AA50" s="70"/>
      <c r="AB50" s="95"/>
      <c r="AC50" s="95"/>
      <c r="AD50" s="96"/>
      <c r="AE50" s="70"/>
      <c r="AF50" s="95"/>
      <c r="AG50" s="95"/>
      <c r="AH50" s="70"/>
      <c r="AI50" s="95"/>
      <c r="AJ50" s="95"/>
      <c r="AK50" s="96"/>
      <c r="AL50" s="70"/>
      <c r="AM50" s="95"/>
      <c r="AN50" s="95"/>
      <c r="AO50" s="96"/>
      <c r="AP50" s="70"/>
      <c r="AQ50" s="95"/>
      <c r="AR50" s="96"/>
      <c r="AS50" s="70"/>
      <c r="AT50" s="95"/>
      <c r="AU50" s="96"/>
      <c r="AV50" s="69"/>
      <c r="AW50" s="95"/>
      <c r="AX50" s="95"/>
      <c r="AY50" s="95"/>
      <c r="AZ50" s="70"/>
      <c r="BA50" s="95"/>
      <c r="BB50" s="95"/>
      <c r="BC50" s="95"/>
      <c r="BD50" s="100" t="str">
        <f t="shared" si="0"/>
        <v xml:space="preserve"> </v>
      </c>
      <c r="BF50" s="23" t="str">
        <f t="shared" si="55"/>
        <v xml:space="preserve"> </v>
      </c>
      <c r="BG50" s="23" t="str">
        <f t="shared" si="56"/>
        <v xml:space="preserve"> </v>
      </c>
      <c r="BH50" s="23" t="str">
        <f t="shared" si="57"/>
        <v xml:space="preserve"> </v>
      </c>
      <c r="BI50" s="23" t="str">
        <f t="shared" si="58"/>
        <v xml:space="preserve"> </v>
      </c>
      <c r="BJ50" s="23" t="str">
        <f t="shared" si="59"/>
        <v xml:space="preserve"> </v>
      </c>
      <c r="BL50" s="4" t="str">
        <f t="shared" si="1"/>
        <v xml:space="preserve"> </v>
      </c>
      <c r="BM50" s="4" t="str">
        <f t="shared" si="2"/>
        <v xml:space="preserve"> </v>
      </c>
      <c r="BN50" s="4" t="str">
        <f t="shared" si="3"/>
        <v xml:space="preserve"> </v>
      </c>
      <c r="BO50" s="4" t="str">
        <f t="shared" si="4"/>
        <v xml:space="preserve"> </v>
      </c>
      <c r="BP50" s="4" t="str">
        <f t="shared" si="5"/>
        <v xml:space="preserve"> </v>
      </c>
      <c r="BQ50" s="4" t="str">
        <f t="shared" si="6"/>
        <v xml:space="preserve"> </v>
      </c>
      <c r="BR50" s="4" t="str">
        <f t="shared" si="7"/>
        <v xml:space="preserve"> </v>
      </c>
      <c r="BS50" s="4" t="str">
        <f t="shared" si="8"/>
        <v xml:space="preserve"> </v>
      </c>
      <c r="BT50" s="4" t="str">
        <f t="shared" si="9"/>
        <v xml:space="preserve"> </v>
      </c>
      <c r="BU50" s="4" t="str">
        <f t="shared" si="10"/>
        <v xml:space="preserve"> </v>
      </c>
      <c r="BV50" s="4" t="str">
        <f t="shared" si="11"/>
        <v xml:space="preserve"> </v>
      </c>
      <c r="BW50" s="4" t="str">
        <f t="shared" si="12"/>
        <v xml:space="preserve"> </v>
      </c>
      <c r="BX50" s="4" t="str">
        <f t="shared" si="13"/>
        <v xml:space="preserve"> </v>
      </c>
      <c r="BY50" s="4" t="str">
        <f t="shared" si="14"/>
        <v xml:space="preserve"> </v>
      </c>
      <c r="BZ50" s="4" t="str">
        <f t="shared" si="15"/>
        <v xml:space="preserve"> </v>
      </c>
      <c r="CA50" s="4" t="str">
        <f t="shared" si="16"/>
        <v xml:space="preserve"> </v>
      </c>
      <c r="CB50" s="4" t="str">
        <f t="shared" si="17"/>
        <v xml:space="preserve"> </v>
      </c>
      <c r="CC50" s="4" t="str">
        <f t="shared" si="18"/>
        <v xml:space="preserve"> </v>
      </c>
      <c r="CD50" s="4" t="str">
        <f t="shared" si="19"/>
        <v xml:space="preserve"> </v>
      </c>
      <c r="CE50" s="4" t="str">
        <f t="shared" si="20"/>
        <v xml:space="preserve"> </v>
      </c>
      <c r="CF50" s="4" t="str">
        <f t="shared" si="21"/>
        <v xml:space="preserve"> </v>
      </c>
      <c r="CG50" s="4" t="str">
        <f t="shared" si="22"/>
        <v xml:space="preserve"> </v>
      </c>
      <c r="CH50" s="4" t="str">
        <f t="shared" si="23"/>
        <v xml:space="preserve"> </v>
      </c>
      <c r="CI50" s="4" t="str">
        <f t="shared" si="24"/>
        <v xml:space="preserve"> </v>
      </c>
      <c r="CJ50" s="4" t="str">
        <f t="shared" si="25"/>
        <v xml:space="preserve"> </v>
      </c>
      <c r="CK50" s="4" t="str">
        <f t="shared" si="26"/>
        <v xml:space="preserve"> </v>
      </c>
      <c r="CL50" s="4" t="str">
        <f t="shared" si="27"/>
        <v xml:space="preserve"> </v>
      </c>
      <c r="CM50" s="4" t="str">
        <f t="shared" si="28"/>
        <v xml:space="preserve"> </v>
      </c>
      <c r="CN50" s="4" t="str">
        <f t="shared" si="29"/>
        <v xml:space="preserve"> </v>
      </c>
      <c r="CO50" s="4" t="str">
        <f t="shared" si="30"/>
        <v xml:space="preserve"> </v>
      </c>
      <c r="CP50" s="4" t="str">
        <f t="shared" si="31"/>
        <v xml:space="preserve"> </v>
      </c>
      <c r="CQ50" s="4" t="str">
        <f t="shared" si="32"/>
        <v xml:space="preserve"> </v>
      </c>
      <c r="CR50" s="4" t="str">
        <f t="shared" si="33"/>
        <v xml:space="preserve"> </v>
      </c>
      <c r="CS50" s="4" t="str">
        <f t="shared" si="34"/>
        <v xml:space="preserve"> </v>
      </c>
      <c r="CT50" s="4" t="str">
        <f t="shared" si="35"/>
        <v xml:space="preserve"> </v>
      </c>
      <c r="CU50" s="4" t="str">
        <f t="shared" si="36"/>
        <v xml:space="preserve"> </v>
      </c>
      <c r="CV50" s="4" t="str">
        <f t="shared" si="37"/>
        <v xml:space="preserve"> </v>
      </c>
      <c r="CW50" s="4" t="str">
        <f t="shared" si="38"/>
        <v xml:space="preserve"> </v>
      </c>
      <c r="CX50" s="4" t="str">
        <f t="shared" si="39"/>
        <v xml:space="preserve"> </v>
      </c>
      <c r="CY50" s="4" t="str">
        <f t="shared" si="40"/>
        <v xml:space="preserve"> </v>
      </c>
      <c r="CZ50" s="4" t="str">
        <f t="shared" si="41"/>
        <v xml:space="preserve"> </v>
      </c>
      <c r="DA50" s="4" t="str">
        <f t="shared" si="42"/>
        <v xml:space="preserve"> </v>
      </c>
      <c r="DB50" s="4" t="str">
        <f t="shared" si="43"/>
        <v xml:space="preserve"> </v>
      </c>
      <c r="DC50" s="4" t="str">
        <f t="shared" si="44"/>
        <v xml:space="preserve"> </v>
      </c>
      <c r="DD50" s="4" t="str">
        <f t="shared" si="45"/>
        <v xml:space="preserve"> </v>
      </c>
      <c r="DE50" s="4" t="str">
        <f t="shared" si="46"/>
        <v xml:space="preserve"> </v>
      </c>
      <c r="DF50" s="4" t="str">
        <f t="shared" si="47"/>
        <v xml:space="preserve"> </v>
      </c>
      <c r="DG50" s="4" t="str">
        <f t="shared" si="48"/>
        <v xml:space="preserve"> </v>
      </c>
      <c r="DH50" s="4" t="str">
        <f t="shared" si="49"/>
        <v xml:space="preserve"> </v>
      </c>
      <c r="DI50" s="4" t="str">
        <f t="shared" si="50"/>
        <v xml:space="preserve"> </v>
      </c>
      <c r="DJ50" s="4" t="str">
        <f t="shared" si="51"/>
        <v xml:space="preserve"> </v>
      </c>
      <c r="DK50" s="4" t="str">
        <f t="shared" si="52"/>
        <v xml:space="preserve"> </v>
      </c>
      <c r="DL50" s="4" t="str">
        <f t="shared" si="53"/>
        <v xml:space="preserve"> </v>
      </c>
      <c r="DM50" s="4" t="str">
        <f t="shared" si="54"/>
        <v xml:space="preserve"> </v>
      </c>
      <c r="DN50" s="15" t="str">
        <f t="shared" si="60"/>
        <v xml:space="preserve"> </v>
      </c>
    </row>
    <row r="51" spans="1:127" ht="13.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F51" s="252" t="s">
        <v>67</v>
      </c>
      <c r="BG51" s="252" t="s">
        <v>68</v>
      </c>
      <c r="BH51" s="252" t="s">
        <v>69</v>
      </c>
      <c r="BI51" s="255" t="s">
        <v>70</v>
      </c>
      <c r="BJ51" s="252" t="s">
        <v>126</v>
      </c>
      <c r="BL51" s="10" t="str">
        <f t="shared" ref="BL51:BP52" si="61">IF(ISBLANK($A51),"",IF(B51=B$10,1,0))</f>
        <v/>
      </c>
      <c r="BM51" s="10" t="str">
        <f t="shared" si="61"/>
        <v/>
      </c>
      <c r="BN51" s="10" t="str">
        <f t="shared" si="61"/>
        <v/>
      </c>
      <c r="BO51" s="10" t="str">
        <f t="shared" si="61"/>
        <v/>
      </c>
      <c r="BP51" s="10" t="str">
        <f t="shared" si="61"/>
        <v/>
      </c>
      <c r="BQ51" s="10" t="str">
        <f>IF(ISBLANK($A51),"",IF(K51=K$10,1,0))</f>
        <v/>
      </c>
      <c r="BR51" s="10" t="str">
        <f>IF(ISBLANK($A51),"",IF(#REF!=#REF!,1,0))</f>
        <v/>
      </c>
      <c r="BS51" s="10" t="str">
        <f>IF(ISBLANK($A51),"",IF(Q51=Q$10,1,0))</f>
        <v/>
      </c>
      <c r="BT51" s="10" t="str">
        <f>IF(ISBLANK($A51),"",IF(R51=R$10,1,0))</f>
        <v/>
      </c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 t="str">
        <f>IF(ISBLANK($A51),"",IF(T51=T$10,1,0))</f>
        <v/>
      </c>
      <c r="CH51" s="10" t="str">
        <f>IF(ISBLANK($A51),"",IF(V51=V$10,1,0))</f>
        <v/>
      </c>
      <c r="CI51" s="10" t="str">
        <f>IF(ISBLANK($A51),"",IF(W51=W$10,1,0))</f>
        <v/>
      </c>
      <c r="CJ51" s="10" t="str">
        <f>IF(ISBLANK($A51),"",IF(Y51=Y$10,1,0))</f>
        <v/>
      </c>
      <c r="CK51" s="10" t="str">
        <f>IF(ISBLANK($A51),"",IF(Z51=Z$10,1,0))</f>
        <v/>
      </c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</row>
    <row r="52" spans="1:127" ht="22.5" customHeight="1" thickBot="1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54"/>
      <c r="BF52" s="252"/>
      <c r="BG52" s="252"/>
      <c r="BH52" s="252"/>
      <c r="BI52" s="256"/>
      <c r="BJ52" s="252"/>
      <c r="BL52" s="10" t="str">
        <f t="shared" si="61"/>
        <v/>
      </c>
      <c r="BM52" s="10" t="str">
        <f t="shared" si="61"/>
        <v/>
      </c>
      <c r="BN52" s="10" t="str">
        <f t="shared" si="61"/>
        <v/>
      </c>
      <c r="BO52" s="10" t="str">
        <f t="shared" si="61"/>
        <v/>
      </c>
      <c r="BP52" s="10" t="str">
        <f t="shared" si="61"/>
        <v/>
      </c>
      <c r="BQ52" s="10" t="str">
        <f>IF(ISBLANK($A52),"",IF(K52=K$10,1,0))</f>
        <v/>
      </c>
      <c r="BR52" s="10" t="str">
        <f>IF(ISBLANK($A52),"",IF(#REF!=#REF!,1,0))</f>
        <v/>
      </c>
      <c r="BS52" s="10" t="str">
        <f>IF(ISBLANK($A52),"",IF(Q52=Q$10,1,0))</f>
        <v/>
      </c>
      <c r="BT52" s="10" t="str">
        <f>IF(ISBLANK($A52),"",IF(R52=R$10,1,0))</f>
        <v/>
      </c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 t="str">
        <f>IF(ISBLANK($A52),"",IF(T52=T$10,1,0))</f>
        <v/>
      </c>
      <c r="CH52" s="10" t="str">
        <f>IF(ISBLANK($A52),"",IF(V52=V$10,1,0))</f>
        <v/>
      </c>
      <c r="CI52" s="10" t="str">
        <f>IF(ISBLANK($A52),"",IF(W52=W$10,1,0))</f>
        <v/>
      </c>
      <c r="CJ52" s="10" t="str">
        <f>IF(ISBLANK($A52),"",IF(Y52=Y$10,1,0))</f>
        <v/>
      </c>
      <c r="CK52" s="10" t="str">
        <f>IF(ISBLANK($A52),"",IF(Z52=Z$10,1,0))</f>
        <v/>
      </c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</row>
    <row r="53" spans="1:127" ht="13.5" customHeight="1" thickBot="1">
      <c r="A53" s="129" t="s">
        <v>9</v>
      </c>
      <c r="B53" s="130" t="s">
        <v>71</v>
      </c>
      <c r="C53" s="131" t="s">
        <v>72</v>
      </c>
      <c r="D53" s="131" t="s">
        <v>73</v>
      </c>
      <c r="E53" s="131" t="s">
        <v>74</v>
      </c>
      <c r="F53" s="132" t="s">
        <v>75</v>
      </c>
      <c r="G53" s="130" t="s">
        <v>76</v>
      </c>
      <c r="H53" s="131" t="s">
        <v>77</v>
      </c>
      <c r="I53" s="131" t="s">
        <v>78</v>
      </c>
      <c r="J53" s="132" t="s">
        <v>79</v>
      </c>
      <c r="K53" s="130" t="s">
        <v>83</v>
      </c>
      <c r="L53" s="131" t="s">
        <v>84</v>
      </c>
      <c r="M53" s="131" t="s">
        <v>85</v>
      </c>
      <c r="N53" s="132" t="s">
        <v>86</v>
      </c>
      <c r="O53" s="130" t="s">
        <v>87</v>
      </c>
      <c r="P53" s="131" t="s">
        <v>88</v>
      </c>
      <c r="Q53" s="131" t="s">
        <v>89</v>
      </c>
      <c r="R53" s="132" t="s">
        <v>108</v>
      </c>
      <c r="S53" s="130" t="s">
        <v>63</v>
      </c>
      <c r="T53" s="131" t="s">
        <v>64</v>
      </c>
      <c r="U53" s="131" t="s">
        <v>65</v>
      </c>
      <c r="V53" s="132" t="s">
        <v>91</v>
      </c>
      <c r="W53" s="130" t="s">
        <v>92</v>
      </c>
      <c r="X53" s="131" t="s">
        <v>93</v>
      </c>
      <c r="Y53" s="131" t="s">
        <v>94</v>
      </c>
      <c r="Z53" s="132" t="s">
        <v>95</v>
      </c>
      <c r="AA53" s="130" t="s">
        <v>96</v>
      </c>
      <c r="AB53" s="131" t="s">
        <v>97</v>
      </c>
      <c r="AC53" s="131" t="s">
        <v>98</v>
      </c>
      <c r="AD53" s="132" t="s">
        <v>99</v>
      </c>
      <c r="AE53" s="130" t="s">
        <v>103</v>
      </c>
      <c r="AF53" s="133" t="s">
        <v>104</v>
      </c>
      <c r="AG53" s="150" t="s">
        <v>105</v>
      </c>
      <c r="AH53" s="134" t="s">
        <v>109</v>
      </c>
      <c r="AI53" s="134" t="s">
        <v>110</v>
      </c>
      <c r="AJ53" s="134" t="s">
        <v>111</v>
      </c>
      <c r="AK53" s="134" t="s">
        <v>112</v>
      </c>
      <c r="AL53" s="135" t="s">
        <v>80</v>
      </c>
      <c r="AM53" s="136" t="s">
        <v>81</v>
      </c>
      <c r="AN53" s="136" t="s">
        <v>82</v>
      </c>
      <c r="AO53" s="137" t="s">
        <v>113</v>
      </c>
      <c r="AP53" s="138" t="s">
        <v>61</v>
      </c>
      <c r="AQ53" s="139" t="s">
        <v>62</v>
      </c>
      <c r="AR53" s="140" t="s">
        <v>90</v>
      </c>
      <c r="AS53" s="138" t="s">
        <v>100</v>
      </c>
      <c r="AT53" s="139" t="s">
        <v>101</v>
      </c>
      <c r="AU53" s="140" t="s">
        <v>102</v>
      </c>
      <c r="AV53" s="135" t="s">
        <v>114</v>
      </c>
      <c r="AW53" s="136" t="s">
        <v>115</v>
      </c>
      <c r="AX53" s="136" t="s">
        <v>116</v>
      </c>
      <c r="AY53" s="137" t="s">
        <v>117</v>
      </c>
      <c r="AZ53" s="181">
        <v>14</v>
      </c>
      <c r="BA53" s="182"/>
      <c r="BB53" s="182"/>
      <c r="BC53" s="183"/>
      <c r="BD53" s="141" t="s">
        <v>13</v>
      </c>
      <c r="BE53" s="254"/>
      <c r="BF53" s="252"/>
      <c r="BG53" s="252"/>
      <c r="BH53" s="252"/>
      <c r="BI53" s="256"/>
      <c r="BJ53" s="252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</row>
    <row r="54" spans="1:127" ht="31.5" thickBot="1">
      <c r="A54" s="115"/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84" t="s">
        <v>119</v>
      </c>
      <c r="BA54" s="185" t="s">
        <v>121</v>
      </c>
      <c r="BB54" s="185" t="s">
        <v>122</v>
      </c>
      <c r="BC54" s="186" t="s">
        <v>120</v>
      </c>
      <c r="BD54" s="116"/>
      <c r="BE54" s="254"/>
      <c r="BF54" s="252"/>
      <c r="BG54" s="252"/>
      <c r="BH54" s="252"/>
      <c r="BI54" s="257"/>
      <c r="BJ54" s="252"/>
    </row>
    <row r="55" spans="1:127">
      <c r="A55" s="142" t="s">
        <v>15</v>
      </c>
      <c r="B55" s="145">
        <f>IF(ISERROR(AVERAGE(BL$11:BL$50)),0,AVERAGE(BL$11:BL$50))</f>
        <v>0</v>
      </c>
      <c r="C55" s="146">
        <f t="shared" ref="C55:BD55" si="62">IF(ISERROR(AVERAGE(BM$11:BM$50)),0,AVERAGE(BM$11:BM$50))</f>
        <v>0</v>
      </c>
      <c r="D55" s="146">
        <f t="shared" si="62"/>
        <v>0</v>
      </c>
      <c r="E55" s="146">
        <f t="shared" si="62"/>
        <v>0</v>
      </c>
      <c r="F55" s="147">
        <f t="shared" si="62"/>
        <v>0</v>
      </c>
      <c r="G55" s="145">
        <f t="shared" si="62"/>
        <v>0</v>
      </c>
      <c r="H55" s="146">
        <f t="shared" si="62"/>
        <v>0</v>
      </c>
      <c r="I55" s="146">
        <f t="shared" si="62"/>
        <v>0</v>
      </c>
      <c r="J55" s="147">
        <f t="shared" si="62"/>
        <v>0</v>
      </c>
      <c r="K55" s="145">
        <f t="shared" si="62"/>
        <v>0</v>
      </c>
      <c r="L55" s="146">
        <f t="shared" si="62"/>
        <v>0</v>
      </c>
      <c r="M55" s="146">
        <f t="shared" si="62"/>
        <v>0</v>
      </c>
      <c r="N55" s="147">
        <f t="shared" si="62"/>
        <v>0</v>
      </c>
      <c r="O55" s="145">
        <f t="shared" si="62"/>
        <v>0</v>
      </c>
      <c r="P55" s="146">
        <f t="shared" si="62"/>
        <v>0</v>
      </c>
      <c r="Q55" s="146">
        <f t="shared" si="62"/>
        <v>0</v>
      </c>
      <c r="R55" s="147">
        <f t="shared" si="62"/>
        <v>0</v>
      </c>
      <c r="S55" s="145">
        <f t="shared" si="62"/>
        <v>0</v>
      </c>
      <c r="T55" s="146">
        <f t="shared" si="62"/>
        <v>0</v>
      </c>
      <c r="U55" s="146">
        <f t="shared" si="62"/>
        <v>0</v>
      </c>
      <c r="V55" s="147">
        <f t="shared" si="62"/>
        <v>0</v>
      </c>
      <c r="W55" s="145">
        <f t="shared" si="62"/>
        <v>0</v>
      </c>
      <c r="X55" s="146">
        <f t="shared" si="62"/>
        <v>0</v>
      </c>
      <c r="Y55" s="146">
        <f t="shared" si="62"/>
        <v>0</v>
      </c>
      <c r="Z55" s="147">
        <f t="shared" si="62"/>
        <v>0</v>
      </c>
      <c r="AA55" s="145">
        <f t="shared" si="62"/>
        <v>0</v>
      </c>
      <c r="AB55" s="146">
        <f t="shared" si="62"/>
        <v>0</v>
      </c>
      <c r="AC55" s="146">
        <f t="shared" si="62"/>
        <v>0</v>
      </c>
      <c r="AD55" s="147">
        <f t="shared" si="62"/>
        <v>0</v>
      </c>
      <c r="AE55" s="145">
        <f t="shared" si="62"/>
        <v>0</v>
      </c>
      <c r="AF55" s="146">
        <f t="shared" si="62"/>
        <v>0</v>
      </c>
      <c r="AG55" s="147">
        <f t="shared" si="62"/>
        <v>0</v>
      </c>
      <c r="AH55" s="145">
        <f t="shared" si="62"/>
        <v>0</v>
      </c>
      <c r="AI55" s="146">
        <f t="shared" si="62"/>
        <v>0</v>
      </c>
      <c r="AJ55" s="146">
        <f t="shared" si="62"/>
        <v>0</v>
      </c>
      <c r="AK55" s="147">
        <f t="shared" si="62"/>
        <v>0</v>
      </c>
      <c r="AL55" s="145">
        <f t="shared" si="62"/>
        <v>0</v>
      </c>
      <c r="AM55" s="146">
        <f t="shared" si="62"/>
        <v>0</v>
      </c>
      <c r="AN55" s="146">
        <f t="shared" si="62"/>
        <v>0</v>
      </c>
      <c r="AO55" s="147">
        <f t="shared" si="62"/>
        <v>0</v>
      </c>
      <c r="AP55" s="145">
        <f t="shared" si="62"/>
        <v>0</v>
      </c>
      <c r="AQ55" s="146">
        <f t="shared" si="62"/>
        <v>0</v>
      </c>
      <c r="AR55" s="147">
        <f t="shared" si="62"/>
        <v>0</v>
      </c>
      <c r="AS55" s="145">
        <f t="shared" si="62"/>
        <v>0</v>
      </c>
      <c r="AT55" s="146">
        <f t="shared" si="62"/>
        <v>0</v>
      </c>
      <c r="AU55" s="147">
        <f t="shared" si="62"/>
        <v>0</v>
      </c>
      <c r="AV55" s="145">
        <f t="shared" si="62"/>
        <v>0</v>
      </c>
      <c r="AW55" s="146">
        <f t="shared" si="62"/>
        <v>0</v>
      </c>
      <c r="AX55" s="146">
        <f t="shared" si="62"/>
        <v>0</v>
      </c>
      <c r="AY55" s="147">
        <f t="shared" si="62"/>
        <v>0</v>
      </c>
      <c r="AZ55" s="145">
        <f t="shared" si="62"/>
        <v>0</v>
      </c>
      <c r="BA55" s="146">
        <f t="shared" si="62"/>
        <v>0</v>
      </c>
      <c r="BB55" s="146">
        <f t="shared" si="62"/>
        <v>0</v>
      </c>
      <c r="BC55" s="147">
        <f t="shared" si="62"/>
        <v>0</v>
      </c>
      <c r="BD55" s="151">
        <f t="shared" si="62"/>
        <v>0</v>
      </c>
      <c r="BE55" s="21" t="s">
        <v>15</v>
      </c>
      <c r="BF55" s="18">
        <f>IF(ISERROR(AVERAGE(BF$11:BF50)),0,AVERAGE(BF$11:BF50))</f>
        <v>0</v>
      </c>
      <c r="BG55" s="18">
        <f>IF(ISERROR(AVERAGE(BG$11:BG50)),0,AVERAGE(BG$11:BG50))</f>
        <v>0</v>
      </c>
      <c r="BH55" s="18">
        <f>IF(ISERROR(AVERAGE(BH$11:BH50)),0,AVERAGE(BH$11:BH50))</f>
        <v>0</v>
      </c>
      <c r="BI55" s="18">
        <f>IF(ISERROR(AVERAGE(BI$11:BI50)),0,AVERAGE(BI$11:BI50))</f>
        <v>0</v>
      </c>
      <c r="BJ55" s="18">
        <f>IF(ISERROR(AVERAGE(BJ$11:BJ50)),0,AVERAGE(BJ$11:BJ50))</f>
        <v>0</v>
      </c>
    </row>
    <row r="56" spans="1:127">
      <c r="A56" s="143" t="s">
        <v>14</v>
      </c>
      <c r="B56" s="152">
        <f>B55/BL$10</f>
        <v>0</v>
      </c>
      <c r="C56" s="148">
        <f t="shared" ref="C56:BD56" si="63">C55/BM$10</f>
        <v>0</v>
      </c>
      <c r="D56" s="148">
        <f t="shared" si="63"/>
        <v>0</v>
      </c>
      <c r="E56" s="148">
        <f t="shared" si="63"/>
        <v>0</v>
      </c>
      <c r="F56" s="153">
        <f t="shared" si="63"/>
        <v>0</v>
      </c>
      <c r="G56" s="152">
        <f t="shared" si="63"/>
        <v>0</v>
      </c>
      <c r="H56" s="148">
        <f t="shared" si="63"/>
        <v>0</v>
      </c>
      <c r="I56" s="148">
        <f t="shared" si="63"/>
        <v>0</v>
      </c>
      <c r="J56" s="153">
        <f t="shared" si="63"/>
        <v>0</v>
      </c>
      <c r="K56" s="152">
        <f t="shared" si="63"/>
        <v>0</v>
      </c>
      <c r="L56" s="148">
        <f t="shared" si="63"/>
        <v>0</v>
      </c>
      <c r="M56" s="148">
        <f t="shared" si="63"/>
        <v>0</v>
      </c>
      <c r="N56" s="153">
        <f t="shared" si="63"/>
        <v>0</v>
      </c>
      <c r="O56" s="152">
        <f t="shared" si="63"/>
        <v>0</v>
      </c>
      <c r="P56" s="148">
        <f t="shared" si="63"/>
        <v>0</v>
      </c>
      <c r="Q56" s="148">
        <f t="shared" si="63"/>
        <v>0</v>
      </c>
      <c r="R56" s="153">
        <f t="shared" si="63"/>
        <v>0</v>
      </c>
      <c r="S56" s="152">
        <f t="shared" si="63"/>
        <v>0</v>
      </c>
      <c r="T56" s="148">
        <f t="shared" si="63"/>
        <v>0</v>
      </c>
      <c r="U56" s="148">
        <f t="shared" si="63"/>
        <v>0</v>
      </c>
      <c r="V56" s="153">
        <f t="shared" si="63"/>
        <v>0</v>
      </c>
      <c r="W56" s="152">
        <f t="shared" si="63"/>
        <v>0</v>
      </c>
      <c r="X56" s="148">
        <f t="shared" si="63"/>
        <v>0</v>
      </c>
      <c r="Y56" s="148">
        <f t="shared" si="63"/>
        <v>0</v>
      </c>
      <c r="Z56" s="153">
        <f t="shared" si="63"/>
        <v>0</v>
      </c>
      <c r="AA56" s="152">
        <f t="shared" si="63"/>
        <v>0</v>
      </c>
      <c r="AB56" s="148">
        <f t="shared" si="63"/>
        <v>0</v>
      </c>
      <c r="AC56" s="148">
        <f t="shared" si="63"/>
        <v>0</v>
      </c>
      <c r="AD56" s="153">
        <f t="shared" si="63"/>
        <v>0</v>
      </c>
      <c r="AE56" s="152">
        <f t="shared" si="63"/>
        <v>0</v>
      </c>
      <c r="AF56" s="148">
        <f t="shared" si="63"/>
        <v>0</v>
      </c>
      <c r="AG56" s="153">
        <f t="shared" si="63"/>
        <v>0</v>
      </c>
      <c r="AH56" s="152">
        <f t="shared" si="63"/>
        <v>0</v>
      </c>
      <c r="AI56" s="148">
        <f t="shared" si="63"/>
        <v>0</v>
      </c>
      <c r="AJ56" s="148">
        <f t="shared" si="63"/>
        <v>0</v>
      </c>
      <c r="AK56" s="153">
        <f t="shared" si="63"/>
        <v>0</v>
      </c>
      <c r="AL56" s="152">
        <f t="shared" si="63"/>
        <v>0</v>
      </c>
      <c r="AM56" s="148">
        <f t="shared" si="63"/>
        <v>0</v>
      </c>
      <c r="AN56" s="148">
        <f t="shared" si="63"/>
        <v>0</v>
      </c>
      <c r="AO56" s="153">
        <f t="shared" si="63"/>
        <v>0</v>
      </c>
      <c r="AP56" s="152">
        <f t="shared" si="63"/>
        <v>0</v>
      </c>
      <c r="AQ56" s="148">
        <f t="shared" si="63"/>
        <v>0</v>
      </c>
      <c r="AR56" s="153">
        <f t="shared" si="63"/>
        <v>0</v>
      </c>
      <c r="AS56" s="152">
        <f t="shared" si="63"/>
        <v>0</v>
      </c>
      <c r="AT56" s="148">
        <f t="shared" si="63"/>
        <v>0</v>
      </c>
      <c r="AU56" s="153">
        <f t="shared" si="63"/>
        <v>0</v>
      </c>
      <c r="AV56" s="152">
        <f t="shared" si="63"/>
        <v>0</v>
      </c>
      <c r="AW56" s="148">
        <f t="shared" si="63"/>
        <v>0</v>
      </c>
      <c r="AX56" s="148">
        <f t="shared" si="63"/>
        <v>0</v>
      </c>
      <c r="AY56" s="153">
        <f t="shared" si="63"/>
        <v>0</v>
      </c>
      <c r="AZ56" s="152">
        <f t="shared" si="63"/>
        <v>0</v>
      </c>
      <c r="BA56" s="148">
        <f t="shared" si="63"/>
        <v>0</v>
      </c>
      <c r="BB56" s="148">
        <f t="shared" si="63"/>
        <v>0</v>
      </c>
      <c r="BC56" s="153">
        <f t="shared" si="63"/>
        <v>0</v>
      </c>
      <c r="BD56" s="151">
        <f t="shared" si="63"/>
        <v>0</v>
      </c>
      <c r="BE56" s="8" t="s">
        <v>14</v>
      </c>
      <c r="BF56" s="22">
        <f>BF55/BF$10</f>
        <v>0</v>
      </c>
      <c r="BG56" s="22">
        <f t="shared" ref="BG56:BJ56" si="64">BG55/BG$10</f>
        <v>0</v>
      </c>
      <c r="BH56" s="22">
        <f t="shared" si="64"/>
        <v>0</v>
      </c>
      <c r="BI56" s="22">
        <f t="shared" si="64"/>
        <v>0</v>
      </c>
      <c r="BJ56" s="22">
        <f t="shared" si="64"/>
        <v>0</v>
      </c>
    </row>
    <row r="57" spans="1:127" ht="13.5" thickBot="1">
      <c r="A57" s="142" t="s">
        <v>16</v>
      </c>
      <c r="B57" s="154">
        <f>IF(ISERROR(STDEV(BL$11:BL50)),0,STDEV(BL$11:BL50))</f>
        <v>0</v>
      </c>
      <c r="C57" s="155">
        <f>IF(ISERROR(STDEV(BM$11:BM50)),0,STDEV(BM$11:BM50))</f>
        <v>0</v>
      </c>
      <c r="D57" s="155">
        <f>IF(ISERROR(STDEV(BN$11:BN50)),0,STDEV(BN$11:BN50))</f>
        <v>0</v>
      </c>
      <c r="E57" s="155">
        <f>IF(ISERROR(STDEV(BO$11:BO50)),0,STDEV(BO$11:BO50))</f>
        <v>0</v>
      </c>
      <c r="F57" s="156">
        <f>IF(ISERROR(STDEV(BP$11:BP50)),0,STDEV(BP$11:BP50))</f>
        <v>0</v>
      </c>
      <c r="G57" s="154">
        <f>IF(ISERROR(STDEV(BQ$11:BQ50)),0,STDEV(BQ$11:BQ50))</f>
        <v>0</v>
      </c>
      <c r="H57" s="155">
        <f>IF(ISERROR(STDEV(BR$11:BR50)),0,STDEV(BR$11:BR50))</f>
        <v>0</v>
      </c>
      <c r="I57" s="155">
        <f>IF(ISERROR(STDEV(BS$11:BS50)),0,STDEV(BS$11:BS50))</f>
        <v>0</v>
      </c>
      <c r="J57" s="156">
        <f>IF(ISERROR(STDEV(BT$11:BT50)),0,STDEV(BT$11:BT50))</f>
        <v>0</v>
      </c>
      <c r="K57" s="154">
        <f>IF(ISERROR(STDEV(BU$11:BU50)),0,STDEV(BU$11:BU50))</f>
        <v>0</v>
      </c>
      <c r="L57" s="155">
        <f>IF(ISERROR(STDEV(BV$11:BV50)),0,STDEV(BV$11:BV50))</f>
        <v>0</v>
      </c>
      <c r="M57" s="155">
        <f>IF(ISERROR(STDEV(BW$11:BW50)),0,STDEV(BW$11:BW50))</f>
        <v>0</v>
      </c>
      <c r="N57" s="156">
        <f>IF(ISERROR(STDEV(BX$11:BX50)),0,STDEV(BX$11:BX50))</f>
        <v>0</v>
      </c>
      <c r="O57" s="154">
        <f>IF(ISERROR(STDEV(BY$11:BY50)),0,STDEV(BY$11:BY50))</f>
        <v>0</v>
      </c>
      <c r="P57" s="155">
        <f>IF(ISERROR(STDEV(BZ$11:BZ50)),0,STDEV(BZ$11:BZ50))</f>
        <v>0</v>
      </c>
      <c r="Q57" s="155">
        <f>IF(ISERROR(STDEV(CA$11:CA50)),0,STDEV(CA$11:CA50))</f>
        <v>0</v>
      </c>
      <c r="R57" s="156">
        <f>IF(ISERROR(STDEV(CB$11:CB50)),0,STDEV(CB$11:CB50))</f>
        <v>0</v>
      </c>
      <c r="S57" s="154">
        <f>IF(ISERROR(STDEV(CC$11:CC50)),0,STDEV(CC$11:CC50))</f>
        <v>0</v>
      </c>
      <c r="T57" s="155">
        <f>IF(ISERROR(STDEV(CD$11:CD50)),0,STDEV(CD$11:CD50))</f>
        <v>0</v>
      </c>
      <c r="U57" s="155">
        <f>IF(ISERROR(STDEV(CE$11:CE50)),0,STDEV(CE$11:CE50))</f>
        <v>0</v>
      </c>
      <c r="V57" s="156">
        <f>IF(ISERROR(STDEV(CF$11:CF50)),0,STDEV(CF$11:CF50))</f>
        <v>0</v>
      </c>
      <c r="W57" s="154">
        <f>IF(ISERROR(STDEV(CG$11:CG50)),0,STDEV(CG$11:CG50))</f>
        <v>0</v>
      </c>
      <c r="X57" s="155">
        <f>IF(ISERROR(STDEV(CH$11:CH50)),0,STDEV(CH$11:CH50))</f>
        <v>0</v>
      </c>
      <c r="Y57" s="155">
        <f>IF(ISERROR(STDEV(CI$11:CI50)),0,STDEV(CI$11:CI50))</f>
        <v>0</v>
      </c>
      <c r="Z57" s="156">
        <f>IF(ISERROR(STDEV(CJ$11:CJ50)),0,STDEV(CJ$11:CJ50))</f>
        <v>0</v>
      </c>
      <c r="AA57" s="154">
        <f>IF(ISERROR(STDEV(CK$11:CK50)),0,STDEV(CK$11:CK50))</f>
        <v>0</v>
      </c>
      <c r="AB57" s="155">
        <f>IF(ISERROR(STDEV(CL$11:CL50)),0,STDEV(CL$11:CL50))</f>
        <v>0</v>
      </c>
      <c r="AC57" s="155">
        <f>IF(ISERROR(STDEV(CM$11:CM50)),0,STDEV(CM$11:CM50))</f>
        <v>0</v>
      </c>
      <c r="AD57" s="156">
        <f>IF(ISERROR(STDEV(CN$11:CN50)),0,STDEV(CN$11:CN50))</f>
        <v>0</v>
      </c>
      <c r="AE57" s="154">
        <f>IF(ISERROR(STDEV(CO$11:CO50)),0,STDEV(CO$11:CO50))</f>
        <v>0</v>
      </c>
      <c r="AF57" s="155">
        <f>IF(ISERROR(STDEV(CP$11:CP50)),0,STDEV(CP$11:CP50))</f>
        <v>0</v>
      </c>
      <c r="AG57" s="156">
        <f>IF(ISERROR(STDEV(CQ$11:CQ50)),0,STDEV(CQ$11:CQ50))</f>
        <v>0</v>
      </c>
      <c r="AH57" s="154">
        <f>IF(ISERROR(STDEV(CR$11:CR50)),0,STDEV(CR$11:CR50))</f>
        <v>0</v>
      </c>
      <c r="AI57" s="155">
        <f>IF(ISERROR(STDEV(CS$11:CS50)),0,STDEV(CS$11:CS50))</f>
        <v>0</v>
      </c>
      <c r="AJ57" s="155">
        <f>IF(ISERROR(STDEV(CT$11:CT50)),0,STDEV(CT$11:CT50))</f>
        <v>0</v>
      </c>
      <c r="AK57" s="156">
        <f>IF(ISERROR(STDEV(CU$11:CU50)),0,STDEV(CU$11:CU50))</f>
        <v>0</v>
      </c>
      <c r="AL57" s="154">
        <f>IF(ISERROR(STDEV(CV$11:CV50)),0,STDEV(CV$11:CV50))</f>
        <v>0</v>
      </c>
      <c r="AM57" s="155">
        <f>IF(ISERROR(STDEV(CW$11:CW50)),0,STDEV(CW$11:CW50))</f>
        <v>0</v>
      </c>
      <c r="AN57" s="155">
        <f>IF(ISERROR(STDEV(CX$11:CX50)),0,STDEV(CX$11:CX50))</f>
        <v>0</v>
      </c>
      <c r="AO57" s="156">
        <f>IF(ISERROR(STDEV(CY$11:CY50)),0,STDEV(CY$11:CY50))</f>
        <v>0</v>
      </c>
      <c r="AP57" s="154">
        <f>IF(ISERROR(STDEV(CZ$11:CZ50)),0,STDEV(CZ$11:CZ50))</f>
        <v>0</v>
      </c>
      <c r="AQ57" s="155">
        <f>IF(ISERROR(STDEV(DA$11:DA50)),0,STDEV(DA$11:DA50))</f>
        <v>0</v>
      </c>
      <c r="AR57" s="156">
        <f>IF(ISERROR(STDEV(DB$11:DB50)),0,STDEV(DB$11:DB50))</f>
        <v>0</v>
      </c>
      <c r="AS57" s="154">
        <f>IF(ISERROR(STDEV(DC$11:DC50)),0,STDEV(DC$11:DC50))</f>
        <v>0</v>
      </c>
      <c r="AT57" s="155">
        <f>IF(ISERROR(STDEV(DD$11:DD50)),0,STDEV(DD$11:DD50))</f>
        <v>0</v>
      </c>
      <c r="AU57" s="156">
        <f>IF(ISERROR(STDEV(DE$11:DE50)),0,STDEV(DE$11:DE50))</f>
        <v>0</v>
      </c>
      <c r="AV57" s="154">
        <f>IF(ISERROR(STDEV(DF$11:DF50)),0,STDEV(DF$11:DF50))</f>
        <v>0</v>
      </c>
      <c r="AW57" s="155">
        <f>IF(ISERROR(STDEV(DG$11:DG50)),0,STDEV(DG$11:DG50))</f>
        <v>0</v>
      </c>
      <c r="AX57" s="155">
        <f>IF(ISERROR(STDEV(DH$11:DH50)),0,STDEV(DH$11:DH50))</f>
        <v>0</v>
      </c>
      <c r="AY57" s="156">
        <f>IF(ISERROR(STDEV(DI$11:DI50)),0,STDEV(DI$11:DI50))</f>
        <v>0</v>
      </c>
      <c r="AZ57" s="154">
        <f>IF(ISERROR(STDEV(DJ$11:DJ50)),0,STDEV(DJ$11:DJ50))</f>
        <v>0</v>
      </c>
      <c r="BA57" s="155">
        <f>IF(ISERROR(STDEV(DK$11:DK50)),0,STDEV(DK$11:DK50))</f>
        <v>0</v>
      </c>
      <c r="BB57" s="155">
        <f>IF(ISERROR(STDEV(DL$11:DL50)),0,STDEV(DL$11:DL50))</f>
        <v>0</v>
      </c>
      <c r="BC57" s="156">
        <f>IF(ISERROR(STDEV(DM$11:DM50)),0,STDEV(DM$11:DM50))</f>
        <v>0</v>
      </c>
      <c r="BD57" s="151">
        <f>IF(ISERROR(STDEV(DN$11:DN50)),0,STDEV(DN$11:DN50))</f>
        <v>0</v>
      </c>
      <c r="BE57" s="8" t="s">
        <v>22</v>
      </c>
      <c r="BF57" s="18">
        <f>IF(ISERROR(STDEV(BF$11:BF50)),0,STDEV(BF$11:BF50))</f>
        <v>0</v>
      </c>
      <c r="BG57" s="18">
        <f>IF(ISERROR(STDEV(BG$11:BG50)),0,STDEV(BG$11:BG50))</f>
        <v>0</v>
      </c>
      <c r="BH57" s="18">
        <f>IF(ISERROR(STDEV(BH$11:BH50)),0,STDEV(BH$11:BH50))</f>
        <v>0</v>
      </c>
      <c r="BI57" s="18">
        <f>IF(ISERROR(STDEV(BI$11:BI50)),0,STDEV(BI$11:BI50))</f>
        <v>0</v>
      </c>
      <c r="BJ57" s="18">
        <f>IF(ISERROR(STDEV(BJ$11:BJ50)),0,STDEV(BJ$11:BJ50))</f>
        <v>0</v>
      </c>
    </row>
    <row r="58" spans="1:127" ht="13.5" thickBot="1">
      <c r="A58" s="5"/>
      <c r="B58" s="249" t="s">
        <v>20</v>
      </c>
      <c r="C58" s="249"/>
      <c r="D58" s="249"/>
      <c r="E58" s="249"/>
      <c r="F58" s="249"/>
      <c r="G58" s="249"/>
      <c r="H58" s="249"/>
      <c r="I58" s="249"/>
      <c r="J58" s="249"/>
      <c r="K58" s="249"/>
      <c r="L58" s="249"/>
      <c r="M58" s="249"/>
      <c r="N58" s="249"/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49"/>
      <c r="AH58" s="249"/>
      <c r="AI58" s="249"/>
      <c r="AJ58" s="249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4"/>
      <c r="BN58" s="17"/>
    </row>
    <row r="59" spans="1:127">
      <c r="A59" s="157" t="s">
        <v>128</v>
      </c>
      <c r="B59" s="158">
        <f>IF(ISERROR(COUNTIF(B$11:B$50,B70)/$A$70),0,COUNTIF(B$11:B$50,B70)/$A$70)</f>
        <v>0</v>
      </c>
      <c r="C59" s="159">
        <f t="shared" ref="C59:F61" si="65">IF(ISERROR(COUNTIF(C$11:C$50,C70)/$A$70),0,COUNTIF(C$11:C$50,C70)/$A$70)</f>
        <v>0</v>
      </c>
      <c r="D59" s="159">
        <f t="shared" si="65"/>
        <v>0</v>
      </c>
      <c r="E59" s="159">
        <f t="shared" si="65"/>
        <v>0</v>
      </c>
      <c r="F59" s="160">
        <f t="shared" si="65"/>
        <v>0</v>
      </c>
      <c r="G59" s="158">
        <f t="shared" ref="G59:J63" si="66">IF(ISERROR(COUNTIF(G$11:G$50,G70)/$A$70),0,COUNTIF(G$11:G$50,G70)/$A$70)</f>
        <v>0</v>
      </c>
      <c r="H59" s="159">
        <f t="shared" si="66"/>
        <v>0</v>
      </c>
      <c r="I59" s="159">
        <f t="shared" si="66"/>
        <v>0</v>
      </c>
      <c r="J59" s="160">
        <f t="shared" si="66"/>
        <v>0</v>
      </c>
      <c r="K59" s="158">
        <f t="shared" ref="K59:N63" si="67">IF(ISERROR(COUNTIF(K$11:K$50,K70)/$A$70),0,COUNTIF(K$11:K$50,K70)/$A$70)</f>
        <v>0</v>
      </c>
      <c r="L59" s="159">
        <f>IF(ISERROR(COUNTIF(L$11:L$50,L70)/$A$70),0,COUNTIF(L$11:L$50,L70)/$A$70)</f>
        <v>0</v>
      </c>
      <c r="M59" s="159">
        <f t="shared" si="67"/>
        <v>0</v>
      </c>
      <c r="N59" s="160">
        <f t="shared" si="67"/>
        <v>0</v>
      </c>
      <c r="O59" s="158">
        <f t="shared" ref="O59:T61" si="68">IF(ISERROR(COUNTIF(O$11:O$50,O70)/$A$70),0,COUNTIF(O$11:O$50,O70)/$A$70)</f>
        <v>0</v>
      </c>
      <c r="P59" s="159">
        <f t="shared" si="68"/>
        <v>0</v>
      </c>
      <c r="Q59" s="159">
        <f t="shared" si="68"/>
        <v>0</v>
      </c>
      <c r="R59" s="160">
        <f t="shared" si="68"/>
        <v>0</v>
      </c>
      <c r="S59" s="158">
        <f t="shared" si="68"/>
        <v>0</v>
      </c>
      <c r="T59" s="159">
        <f t="shared" si="68"/>
        <v>0</v>
      </c>
      <c r="U59" s="159">
        <f t="shared" ref="U59:V61" si="69">IF(ISERROR(COUNTIF(U$11:U$50,U70)/$A$70),0,COUNTIF(U$11:U$50,U70)/$A$70)</f>
        <v>0</v>
      </c>
      <c r="V59" s="160">
        <f t="shared" si="69"/>
        <v>0</v>
      </c>
      <c r="W59" s="158">
        <f>IF(ISERROR(COUNTIF(W$11:W$50,W70)/$A$70),0,COUNTIF(W$11:W$50,W70)/$A$70)</f>
        <v>0</v>
      </c>
      <c r="X59" s="159">
        <f t="shared" ref="X59:Z63" si="70">IF(ISERROR(COUNTIF(X$11:X$50,X70)/$A$70),0,COUNTIF(X$11:X$50,X70)/$A$70)</f>
        <v>0</v>
      </c>
      <c r="Y59" s="159">
        <f t="shared" si="70"/>
        <v>0</v>
      </c>
      <c r="Z59" s="160">
        <f t="shared" si="70"/>
        <v>0</v>
      </c>
      <c r="AA59" s="158">
        <f>IF(ISERROR(COUNTIF(AA$11:AA$50,AA70)/$A$70),0,COUNTIF(AA$11:AA$50,AA70)/$A$70)</f>
        <v>0</v>
      </c>
      <c r="AB59" s="159">
        <f t="shared" ref="AB59:AD61" si="71">IF(ISERROR(COUNTIF(AB$11:AB$50,AB70)/$A$70),0,COUNTIF(AB$11:AB$50,AB70)/$A$70)</f>
        <v>0</v>
      </c>
      <c r="AC59" s="159">
        <f t="shared" si="71"/>
        <v>0</v>
      </c>
      <c r="AD59" s="160">
        <f t="shared" si="71"/>
        <v>0</v>
      </c>
      <c r="AE59" s="158">
        <f t="shared" ref="AE59:AE66" si="72">IF(ISERROR(COUNTIF(AE$11:AE$50,AE70)/$A$70),0,COUNTIF(AE$11:AE$50,AE70)/$A$70)</f>
        <v>0</v>
      </c>
      <c r="AF59" s="159">
        <f t="shared" ref="AF59:AG66" si="73">IF(ISERROR(COUNTIF(AF$11:AF$50,AF70)/$A$70),0,COUNTIF(AF$11:AF$50,AF70)/$A$70)</f>
        <v>0</v>
      </c>
      <c r="AG59" s="160">
        <f t="shared" si="73"/>
        <v>0</v>
      </c>
      <c r="AH59" s="158">
        <f>IF(ISERROR(COUNTIF(AH$11:AH$50,AH70)/$A$70),0,COUNTIF(AH$11:AH$50,AH70)/$A$70)</f>
        <v>0</v>
      </c>
      <c r="AI59" s="159">
        <f t="shared" ref="AI59:AK61" si="74">IF(ISERROR(COUNTIF(AI$11:AI$50,AI70)/$A$70),0,COUNTIF(AI$11:AI$50,AI70)/$A$70)</f>
        <v>0</v>
      </c>
      <c r="AJ59" s="159">
        <f t="shared" si="74"/>
        <v>0</v>
      </c>
      <c r="AK59" s="160">
        <f t="shared" si="74"/>
        <v>0</v>
      </c>
      <c r="AL59" s="158">
        <f>IF(ISERROR(COUNTIF(AL$11:AL$50,AL70)/$A$70),0,COUNTIF(AL$11:AL$50,AL70)/$A$70)</f>
        <v>0</v>
      </c>
      <c r="AM59" s="159">
        <f t="shared" ref="AM59:AY60" si="75">IF(ISERROR(COUNTIF(AM$11:AM$50,AM70)/$A$70),0,COUNTIF(AM$11:AM$50,AM70)/$A$70)</f>
        <v>0</v>
      </c>
      <c r="AN59" s="159">
        <f t="shared" si="75"/>
        <v>0</v>
      </c>
      <c r="AO59" s="160">
        <f t="shared" si="75"/>
        <v>0</v>
      </c>
      <c r="AP59" s="158">
        <f t="shared" si="75"/>
        <v>0</v>
      </c>
      <c r="AQ59" s="159">
        <f t="shared" si="75"/>
        <v>0</v>
      </c>
      <c r="AR59" s="160">
        <f t="shared" si="75"/>
        <v>0</v>
      </c>
      <c r="AS59" s="158">
        <f t="shared" si="75"/>
        <v>0</v>
      </c>
      <c r="AT59" s="159">
        <f t="shared" si="75"/>
        <v>0</v>
      </c>
      <c r="AU59" s="160">
        <f t="shared" si="75"/>
        <v>0</v>
      </c>
      <c r="AV59" s="158">
        <f t="shared" si="75"/>
        <v>0</v>
      </c>
      <c r="AW59" s="159">
        <f t="shared" si="75"/>
        <v>0</v>
      </c>
      <c r="AX59" s="159">
        <f t="shared" si="75"/>
        <v>0</v>
      </c>
      <c r="AY59" s="160">
        <f t="shared" si="75"/>
        <v>0</v>
      </c>
      <c r="AZ59" s="198">
        <f>IF(ISERROR(COUNTIF(AZ$11:AZ$50,AZ70)/$A$70),0,COUNTIF(AZ$11:AZ$50,AZ70)/$A$70)</f>
        <v>0</v>
      </c>
      <c r="BA59" s="199">
        <f t="shared" ref="BA59:BC61" si="76">IF(ISERROR(COUNTIF(BA$11:BA$50,BA70)/$A$70),0,COUNTIF(BA$11:BA$50,BA70)/$A$70)</f>
        <v>0</v>
      </c>
      <c r="BB59" s="199">
        <f t="shared" si="76"/>
        <v>0</v>
      </c>
      <c r="BC59" s="200">
        <f t="shared" si="76"/>
        <v>0</v>
      </c>
      <c r="BD59" s="74"/>
      <c r="BE59" s="5"/>
    </row>
    <row r="60" spans="1:127">
      <c r="A60" s="157" t="s">
        <v>129</v>
      </c>
      <c r="B60" s="161">
        <f>IF(ISERROR(COUNTIF(B$11:B$50,B71)/$A$70),0,COUNTIF(B$11:B$50,B71)/$A$70)</f>
        <v>0</v>
      </c>
      <c r="C60" s="19">
        <f t="shared" si="65"/>
        <v>0</v>
      </c>
      <c r="D60" s="19">
        <f t="shared" si="65"/>
        <v>0</v>
      </c>
      <c r="E60" s="19">
        <f t="shared" si="65"/>
        <v>0</v>
      </c>
      <c r="F60" s="162">
        <f t="shared" si="65"/>
        <v>0</v>
      </c>
      <c r="G60" s="161">
        <f t="shared" si="66"/>
        <v>0</v>
      </c>
      <c r="H60" s="19">
        <f t="shared" si="66"/>
        <v>0</v>
      </c>
      <c r="I60" s="19">
        <f t="shared" si="66"/>
        <v>0</v>
      </c>
      <c r="J60" s="162">
        <f t="shared" si="66"/>
        <v>0</v>
      </c>
      <c r="K60" s="161">
        <f t="shared" si="67"/>
        <v>0</v>
      </c>
      <c r="L60" s="19">
        <f>IF(ISERROR(COUNTIF(L$11:L$50,L71)/$A$70),0,COUNTIF(L$11:L$50,L71)/$A$70)</f>
        <v>0</v>
      </c>
      <c r="M60" s="19">
        <f t="shared" si="67"/>
        <v>0</v>
      </c>
      <c r="N60" s="162">
        <f t="shared" si="67"/>
        <v>0</v>
      </c>
      <c r="O60" s="161">
        <f t="shared" si="68"/>
        <v>0</v>
      </c>
      <c r="P60" s="19">
        <f t="shared" si="68"/>
        <v>0</v>
      </c>
      <c r="Q60" s="19">
        <f t="shared" si="68"/>
        <v>0</v>
      </c>
      <c r="R60" s="162">
        <f t="shared" si="68"/>
        <v>0</v>
      </c>
      <c r="S60" s="161">
        <f t="shared" si="68"/>
        <v>0</v>
      </c>
      <c r="T60" s="19">
        <f t="shared" si="68"/>
        <v>0</v>
      </c>
      <c r="U60" s="19">
        <f t="shared" si="69"/>
        <v>0</v>
      </c>
      <c r="V60" s="162">
        <f>IF(ISERROR(COUNTIF(V$11:V$50,V71)/$A$70),0,COUNTIF(V$11:V$50,V71)/$A$70)</f>
        <v>0</v>
      </c>
      <c r="W60" s="161">
        <f>IF(ISERROR(COUNTIF(W$11:W$50,W71)/$A$70),0,COUNTIF(W$11:W$50,W71)/$A$70)</f>
        <v>0</v>
      </c>
      <c r="X60" s="19">
        <f t="shared" si="70"/>
        <v>0</v>
      </c>
      <c r="Y60" s="19">
        <f t="shared" si="70"/>
        <v>0</v>
      </c>
      <c r="Z60" s="162">
        <f t="shared" si="70"/>
        <v>0</v>
      </c>
      <c r="AA60" s="161">
        <f>IF(ISERROR(COUNTIF(AA$11:AA$50,AA71)/$A$70),0,COUNTIF(AA$11:AA$50,AA71)/$A$70)</f>
        <v>0</v>
      </c>
      <c r="AB60" s="19">
        <f t="shared" si="71"/>
        <v>0</v>
      </c>
      <c r="AC60" s="19">
        <f t="shared" si="71"/>
        <v>0</v>
      </c>
      <c r="AD60" s="162">
        <f t="shared" si="71"/>
        <v>0</v>
      </c>
      <c r="AE60" s="161">
        <f t="shared" si="72"/>
        <v>0</v>
      </c>
      <c r="AF60" s="19">
        <f t="shared" si="73"/>
        <v>0</v>
      </c>
      <c r="AG60" s="162">
        <f t="shared" si="73"/>
        <v>0</v>
      </c>
      <c r="AH60" s="161">
        <f>IF(ISERROR(COUNTIF(AH$11:AH$50,AH71)/$A$70),0,COUNTIF(AH$11:AH$50,AH71)/$A$70)</f>
        <v>0</v>
      </c>
      <c r="AI60" s="19">
        <f t="shared" si="74"/>
        <v>0</v>
      </c>
      <c r="AJ60" s="19">
        <f t="shared" si="74"/>
        <v>0</v>
      </c>
      <c r="AK60" s="162">
        <f t="shared" si="74"/>
        <v>0</v>
      </c>
      <c r="AL60" s="161">
        <f>IF(ISERROR(COUNTIF(AL$11:AL$50,AL71)/$A$70),0,COUNTIF(AL$11:AL$50,AL71)/$A$70)</f>
        <v>0</v>
      </c>
      <c r="AM60" s="19">
        <f t="shared" si="75"/>
        <v>0</v>
      </c>
      <c r="AN60" s="19">
        <f t="shared" si="75"/>
        <v>0</v>
      </c>
      <c r="AO60" s="162">
        <f t="shared" si="75"/>
        <v>0</v>
      </c>
      <c r="AP60" s="161">
        <f t="shared" si="75"/>
        <v>0</v>
      </c>
      <c r="AQ60" s="19">
        <f t="shared" si="75"/>
        <v>0</v>
      </c>
      <c r="AR60" s="162">
        <f t="shared" si="75"/>
        <v>0</v>
      </c>
      <c r="AS60" s="161">
        <f t="shared" si="75"/>
        <v>0</v>
      </c>
      <c r="AT60" s="19">
        <f t="shared" si="75"/>
        <v>0</v>
      </c>
      <c r="AU60" s="162">
        <f t="shared" si="75"/>
        <v>0</v>
      </c>
      <c r="AV60" s="161">
        <f t="shared" si="75"/>
        <v>0</v>
      </c>
      <c r="AW60" s="19">
        <f t="shared" si="75"/>
        <v>0</v>
      </c>
      <c r="AX60" s="19">
        <f t="shared" si="75"/>
        <v>0</v>
      </c>
      <c r="AY60" s="162">
        <f t="shared" si="75"/>
        <v>0</v>
      </c>
      <c r="AZ60" s="201">
        <f>IF(ISERROR(COUNTIF(AZ$11:AZ$50,AZ71)/$A$70),0,COUNTIF(AZ$11:AZ$50,AZ71)/$A$70)</f>
        <v>0</v>
      </c>
      <c r="BA60" s="169">
        <f t="shared" si="76"/>
        <v>0</v>
      </c>
      <c r="BB60" s="169">
        <f t="shared" si="76"/>
        <v>0</v>
      </c>
      <c r="BC60" s="202">
        <f t="shared" si="76"/>
        <v>0</v>
      </c>
      <c r="BD60" s="74"/>
      <c r="BE60" s="5"/>
    </row>
    <row r="61" spans="1:127">
      <c r="A61" s="157" t="s">
        <v>130</v>
      </c>
      <c r="B61" s="161">
        <f>IF(ISERROR(COUNTIF(B$11:B$50,B72)/$A$70),0,COUNTIF(B$11:B$50,B72)/$A$70)</f>
        <v>0</v>
      </c>
      <c r="C61" s="19">
        <f t="shared" si="65"/>
        <v>0</v>
      </c>
      <c r="D61" s="19">
        <f t="shared" si="65"/>
        <v>0</v>
      </c>
      <c r="E61" s="19">
        <f t="shared" si="65"/>
        <v>0</v>
      </c>
      <c r="F61" s="162">
        <f t="shared" si="65"/>
        <v>0</v>
      </c>
      <c r="G61" s="161">
        <f t="shared" si="66"/>
        <v>0</v>
      </c>
      <c r="H61" s="19">
        <f t="shared" si="66"/>
        <v>0</v>
      </c>
      <c r="I61" s="19">
        <f t="shared" si="66"/>
        <v>0</v>
      </c>
      <c r="J61" s="162">
        <f t="shared" si="66"/>
        <v>0</v>
      </c>
      <c r="K61" s="161">
        <f t="shared" si="67"/>
        <v>0</v>
      </c>
      <c r="L61" s="19">
        <f>IF(ISERROR(COUNTIF(L$11:L$50,L72)/$A$70),0,COUNTIF(L$11:L$50,L72)/$A$70)</f>
        <v>0</v>
      </c>
      <c r="M61" s="19">
        <f t="shared" si="67"/>
        <v>0</v>
      </c>
      <c r="N61" s="162">
        <f t="shared" si="67"/>
        <v>0</v>
      </c>
      <c r="O61" s="161">
        <f t="shared" si="68"/>
        <v>0</v>
      </c>
      <c r="P61" s="19">
        <f t="shared" si="68"/>
        <v>0</v>
      </c>
      <c r="Q61" s="19">
        <f t="shared" si="68"/>
        <v>0</v>
      </c>
      <c r="R61" s="162">
        <f t="shared" si="68"/>
        <v>0</v>
      </c>
      <c r="S61" s="161">
        <f t="shared" si="68"/>
        <v>0</v>
      </c>
      <c r="T61" s="19">
        <f t="shared" si="68"/>
        <v>0</v>
      </c>
      <c r="U61" s="19">
        <f t="shared" si="69"/>
        <v>0</v>
      </c>
      <c r="V61" s="162">
        <f>IF(ISERROR(COUNTIF(V$11:V$50,V72)/$A$70),0,COUNTIF(V$11:V$50,V72)/$A$70)</f>
        <v>0</v>
      </c>
      <c r="W61" s="161">
        <f>IF(ISERROR(COUNTIF(W$11:W$50,W72)/$A$70),0,COUNTIF(W$11:W$50,W72)/$A$70)</f>
        <v>0</v>
      </c>
      <c r="X61" s="19">
        <f t="shared" si="70"/>
        <v>0</v>
      </c>
      <c r="Y61" s="19">
        <f t="shared" si="70"/>
        <v>0</v>
      </c>
      <c r="Z61" s="162">
        <f t="shared" si="70"/>
        <v>0</v>
      </c>
      <c r="AA61" s="161">
        <f>IF(ISERROR(COUNTIF(AA$11:AA$50,AA72)/$A$70),0,COUNTIF(AA$11:AA$50,AA72)/$A$70)</f>
        <v>0</v>
      </c>
      <c r="AB61" s="19">
        <f t="shared" si="71"/>
        <v>0</v>
      </c>
      <c r="AC61" s="19">
        <f t="shared" si="71"/>
        <v>0</v>
      </c>
      <c r="AD61" s="162">
        <f t="shared" si="71"/>
        <v>0</v>
      </c>
      <c r="AE61" s="161">
        <f t="shared" si="72"/>
        <v>0</v>
      </c>
      <c r="AF61" s="19">
        <f t="shared" si="73"/>
        <v>0</v>
      </c>
      <c r="AG61" s="162">
        <f t="shared" si="73"/>
        <v>0</v>
      </c>
      <c r="AH61" s="161">
        <f>IF(ISERROR(COUNTIF(AH$11:AH$50,AH72)/$A$70),0,COUNTIF(AH$11:AH$50,AH72)/$A$70)</f>
        <v>0</v>
      </c>
      <c r="AI61" s="19">
        <f t="shared" si="74"/>
        <v>0</v>
      </c>
      <c r="AJ61" s="19">
        <f t="shared" si="74"/>
        <v>0</v>
      </c>
      <c r="AK61" s="162">
        <f t="shared" si="74"/>
        <v>0</v>
      </c>
      <c r="AL61" s="168"/>
      <c r="AM61" s="19"/>
      <c r="AN61" s="19"/>
      <c r="AO61" s="162"/>
      <c r="AP61" s="161"/>
      <c r="AQ61" s="19"/>
      <c r="AR61" s="162"/>
      <c r="AS61" s="161"/>
      <c r="AT61" s="19"/>
      <c r="AU61" s="162"/>
      <c r="AV61" s="161"/>
      <c r="AW61" s="19"/>
      <c r="AX61" s="19"/>
      <c r="AY61" s="162"/>
      <c r="AZ61" s="201">
        <f>IF(ISERROR(COUNTIF(AZ$11:AZ$50,AZ72)/$A$70),0,COUNTIF(AZ$11:AZ$50,AZ72)/$A$70)</f>
        <v>0</v>
      </c>
      <c r="BA61" s="169">
        <f t="shared" si="76"/>
        <v>0</v>
      </c>
      <c r="BB61" s="169">
        <f t="shared" si="76"/>
        <v>0</v>
      </c>
      <c r="BC61" s="202">
        <f t="shared" si="76"/>
        <v>0</v>
      </c>
      <c r="BD61" s="74"/>
      <c r="BE61" s="5"/>
    </row>
    <row r="62" spans="1:127">
      <c r="A62" s="157" t="s">
        <v>131</v>
      </c>
      <c r="B62" s="163"/>
      <c r="C62" s="61"/>
      <c r="D62" s="61"/>
      <c r="E62" s="61"/>
      <c r="F62" s="164"/>
      <c r="G62" s="161">
        <f t="shared" si="66"/>
        <v>0</v>
      </c>
      <c r="H62" s="19">
        <f t="shared" si="66"/>
        <v>0</v>
      </c>
      <c r="I62" s="19">
        <f t="shared" si="66"/>
        <v>0</v>
      </c>
      <c r="J62" s="162">
        <f t="shared" si="66"/>
        <v>0</v>
      </c>
      <c r="K62" s="161">
        <f t="shared" si="67"/>
        <v>0</v>
      </c>
      <c r="L62" s="19">
        <f>IF(ISERROR(COUNTIF(L$11:L$50,L73)/$A$70),0,COUNTIF(L$11:L$50,L73)/$A$70)</f>
        <v>0</v>
      </c>
      <c r="M62" s="19">
        <f t="shared" si="67"/>
        <v>0</v>
      </c>
      <c r="N62" s="162">
        <f t="shared" si="67"/>
        <v>0</v>
      </c>
      <c r="O62" s="161"/>
      <c r="P62" s="19"/>
      <c r="Q62" s="19"/>
      <c r="R62" s="162"/>
      <c r="S62" s="163"/>
      <c r="T62" s="61"/>
      <c r="U62" s="61"/>
      <c r="V62" s="164"/>
      <c r="W62" s="161">
        <f>IF(ISERROR(COUNTIF(W$11:W$50,W73)/$A$70),0,COUNTIF(W$11:W$50,W73)/$A$70)</f>
        <v>0</v>
      </c>
      <c r="X62" s="19">
        <f t="shared" si="70"/>
        <v>0</v>
      </c>
      <c r="Y62" s="19">
        <f t="shared" si="70"/>
        <v>0</v>
      </c>
      <c r="Z62" s="162">
        <f t="shared" si="70"/>
        <v>0</v>
      </c>
      <c r="AA62" s="163"/>
      <c r="AB62" s="61"/>
      <c r="AC62" s="61"/>
      <c r="AD62" s="164"/>
      <c r="AE62" s="161">
        <f t="shared" si="72"/>
        <v>0</v>
      </c>
      <c r="AF62" s="19">
        <f t="shared" si="73"/>
        <v>0</v>
      </c>
      <c r="AG62" s="162">
        <f t="shared" si="73"/>
        <v>0</v>
      </c>
      <c r="AH62" s="163"/>
      <c r="AI62" s="61"/>
      <c r="AJ62" s="61"/>
      <c r="AK62" s="164"/>
      <c r="AL62" s="161"/>
      <c r="AM62" s="19"/>
      <c r="AN62" s="19"/>
      <c r="AO62" s="162"/>
      <c r="AP62" s="161"/>
      <c r="AQ62" s="19"/>
      <c r="AR62" s="162"/>
      <c r="AS62" s="161"/>
      <c r="AT62" s="19"/>
      <c r="AU62" s="162"/>
      <c r="AV62" s="161"/>
      <c r="AW62" s="19"/>
      <c r="AX62" s="19"/>
      <c r="AY62" s="162"/>
      <c r="AZ62" s="201">
        <f>IF(ISERROR(COUNTIF(AZ$11:AZ$50,AZ73)/$A$70),0,COUNTIF(AZ$11:AZ$50,AZ73)/$A$70)</f>
        <v>0</v>
      </c>
      <c r="BA62" s="169"/>
      <c r="BB62" s="169"/>
      <c r="BC62" s="202"/>
      <c r="BD62" s="74"/>
      <c r="BE62" s="5"/>
    </row>
    <row r="63" spans="1:127">
      <c r="A63" s="157" t="s">
        <v>132</v>
      </c>
      <c r="B63" s="163"/>
      <c r="C63" s="61"/>
      <c r="D63" s="61"/>
      <c r="E63" s="61"/>
      <c r="F63" s="164"/>
      <c r="G63" s="161">
        <f t="shared" si="66"/>
        <v>0</v>
      </c>
      <c r="H63" s="19">
        <f t="shared" si="66"/>
        <v>0</v>
      </c>
      <c r="I63" s="19">
        <f t="shared" si="66"/>
        <v>0</v>
      </c>
      <c r="J63" s="162">
        <f t="shared" si="66"/>
        <v>0</v>
      </c>
      <c r="K63" s="161">
        <f t="shared" si="67"/>
        <v>0</v>
      </c>
      <c r="L63" s="19">
        <f>IF(ISERROR(COUNTIF(L$11:L$50,L74)/$A$70),0,COUNTIF(L$11:L$50,L74)/$A$70)</f>
        <v>0</v>
      </c>
      <c r="M63" s="19">
        <f t="shared" si="67"/>
        <v>0</v>
      </c>
      <c r="N63" s="162">
        <f t="shared" si="67"/>
        <v>0</v>
      </c>
      <c r="O63" s="161"/>
      <c r="P63" s="19"/>
      <c r="Q63" s="19"/>
      <c r="R63" s="162"/>
      <c r="S63" s="163"/>
      <c r="T63" s="61"/>
      <c r="U63" s="61"/>
      <c r="V63" s="164"/>
      <c r="W63" s="161">
        <f>IF(ISERROR(COUNTIF(W$11:W$50,W74)/$A$70),0,COUNTIF(W$11:W$50,W74)/$A$70)</f>
        <v>0</v>
      </c>
      <c r="X63" s="19">
        <f t="shared" si="70"/>
        <v>0</v>
      </c>
      <c r="Y63" s="19">
        <f t="shared" si="70"/>
        <v>0</v>
      </c>
      <c r="Z63" s="162">
        <f t="shared" si="70"/>
        <v>0</v>
      </c>
      <c r="AA63" s="163"/>
      <c r="AB63" s="61"/>
      <c r="AC63" s="61"/>
      <c r="AD63" s="164"/>
      <c r="AE63" s="161">
        <f t="shared" si="72"/>
        <v>0</v>
      </c>
      <c r="AF63" s="19">
        <f t="shared" si="73"/>
        <v>0</v>
      </c>
      <c r="AG63" s="162">
        <f t="shared" si="73"/>
        <v>0</v>
      </c>
      <c r="AH63" s="163"/>
      <c r="AI63" s="61"/>
      <c r="AJ63" s="61"/>
      <c r="AK63" s="164"/>
      <c r="AL63" s="161"/>
      <c r="AM63" s="19"/>
      <c r="AN63" s="19"/>
      <c r="AO63" s="162"/>
      <c r="AP63" s="161"/>
      <c r="AQ63" s="19"/>
      <c r="AR63" s="162"/>
      <c r="AS63" s="161"/>
      <c r="AT63" s="19"/>
      <c r="AU63" s="162"/>
      <c r="AV63" s="161"/>
      <c r="AW63" s="19"/>
      <c r="AX63" s="19"/>
      <c r="AY63" s="162"/>
      <c r="AZ63" s="201">
        <f>IF(ISERROR(COUNTIF(AZ$11:AZ$50,AZ74)/$A$70),0,COUNTIF(AZ$11:AZ$50,AZ74)/$A$70)</f>
        <v>0</v>
      </c>
      <c r="BA63" s="169"/>
      <c r="BB63" s="169"/>
      <c r="BC63" s="202"/>
      <c r="BD63" s="74"/>
      <c r="BE63" s="5"/>
    </row>
    <row r="64" spans="1:127">
      <c r="A64" s="157" t="s">
        <v>26</v>
      </c>
      <c r="B64" s="163"/>
      <c r="C64" s="61"/>
      <c r="D64" s="61"/>
      <c r="E64" s="61"/>
      <c r="F64" s="164"/>
      <c r="G64" s="163"/>
      <c r="H64" s="61"/>
      <c r="I64" s="61"/>
      <c r="J64" s="164"/>
      <c r="K64" s="163"/>
      <c r="L64" s="61"/>
      <c r="M64" s="61"/>
      <c r="N64" s="164"/>
      <c r="O64" s="163"/>
      <c r="P64" s="61"/>
      <c r="Q64" s="61"/>
      <c r="R64" s="164"/>
      <c r="S64" s="163"/>
      <c r="T64" s="61"/>
      <c r="U64" s="61"/>
      <c r="V64" s="164"/>
      <c r="W64" s="163"/>
      <c r="X64" s="61"/>
      <c r="Y64" s="61"/>
      <c r="Z64" s="164"/>
      <c r="AA64" s="163"/>
      <c r="AB64" s="61"/>
      <c r="AC64" s="61"/>
      <c r="AD64" s="164"/>
      <c r="AE64" s="161">
        <f t="shared" si="72"/>
        <v>0</v>
      </c>
      <c r="AF64" s="19">
        <f t="shared" si="73"/>
        <v>0</v>
      </c>
      <c r="AG64" s="162">
        <f t="shared" si="73"/>
        <v>0</v>
      </c>
      <c r="AH64" s="163"/>
      <c r="AI64" s="61"/>
      <c r="AJ64" s="61"/>
      <c r="AK64" s="164"/>
      <c r="AL64" s="163"/>
      <c r="AM64" s="61"/>
      <c r="AN64" s="61"/>
      <c r="AO64" s="164"/>
      <c r="AP64" s="163"/>
      <c r="AQ64" s="61"/>
      <c r="AR64" s="164"/>
      <c r="AS64" s="163"/>
      <c r="AT64" s="61"/>
      <c r="AU64" s="164"/>
      <c r="AV64" s="163"/>
      <c r="AW64" s="61"/>
      <c r="AX64" s="61"/>
      <c r="AY64" s="164"/>
      <c r="AZ64" s="203"/>
      <c r="BA64" s="170"/>
      <c r="BB64" s="170"/>
      <c r="BC64" s="204"/>
      <c r="BD64" s="74"/>
      <c r="BE64" s="5"/>
    </row>
    <row r="65" spans="1:56">
      <c r="A65" s="157" t="s">
        <v>19</v>
      </c>
      <c r="B65" s="161">
        <f>IF(ISERROR(COUNTIF(B$11:B$50,B73)/$A$70),0,COUNTIF(B$11:B$50,B73)/$A$70)</f>
        <v>0</v>
      </c>
      <c r="C65" s="19">
        <f t="shared" ref="C65:F66" si="77">IF(ISERROR(COUNTIF(C$11:C$50,C73)/$A$70),0,COUNTIF(C$11:C$50,C73)/$A$70)</f>
        <v>0</v>
      </c>
      <c r="D65" s="19">
        <f t="shared" si="77"/>
        <v>0</v>
      </c>
      <c r="E65" s="19">
        <f t="shared" si="77"/>
        <v>0</v>
      </c>
      <c r="F65" s="162">
        <f t="shared" si="77"/>
        <v>0</v>
      </c>
      <c r="G65" s="161">
        <f t="shared" ref="G65:J66" si="78">IF(ISERROR(COUNTIF(G$11:G$50,G75)/$A$70),0,COUNTIF(G$11:G$50,G75)/$A$70)</f>
        <v>0</v>
      </c>
      <c r="H65" s="19">
        <f t="shared" si="78"/>
        <v>0</v>
      </c>
      <c r="I65" s="19">
        <f t="shared" si="78"/>
        <v>0</v>
      </c>
      <c r="J65" s="162">
        <f t="shared" si="78"/>
        <v>0</v>
      </c>
      <c r="K65" s="161">
        <f t="shared" ref="K65:N66" si="79">IF(ISERROR(COUNTIF(K$11:K$50,K75)/$A$70),0,COUNTIF(K$11:K$50,K75)/$A$70)</f>
        <v>0</v>
      </c>
      <c r="L65" s="19">
        <f>IF(ISERROR(COUNTIF(L$11:L$50,L75)/$A$70),0,COUNTIF(L$11:L$50,L75)/$A$70)</f>
        <v>0</v>
      </c>
      <c r="M65" s="19">
        <f t="shared" si="79"/>
        <v>0</v>
      </c>
      <c r="N65" s="162">
        <f t="shared" si="79"/>
        <v>0</v>
      </c>
      <c r="O65" s="161">
        <f>IF(ISERROR(COUNTIF(O$11:O$50,O73)/$A$70),0,COUNTIF(O$11:O$50,O73)/$A$70)</f>
        <v>0</v>
      </c>
      <c r="P65" s="19">
        <f t="shared" ref="P65:U66" si="80">IF(ISERROR(COUNTIF(P$11:P$50,P73)/$A$70),0,COUNTIF(P$11:P$50,P73)/$A$70)</f>
        <v>0</v>
      </c>
      <c r="Q65" s="19">
        <f t="shared" si="80"/>
        <v>0</v>
      </c>
      <c r="R65" s="162">
        <f t="shared" si="80"/>
        <v>0</v>
      </c>
      <c r="S65" s="161">
        <f t="shared" si="80"/>
        <v>0</v>
      </c>
      <c r="T65" s="19">
        <f t="shared" si="80"/>
        <v>0</v>
      </c>
      <c r="U65" s="19">
        <f t="shared" si="80"/>
        <v>0</v>
      </c>
      <c r="V65" s="162">
        <f>IF(ISERROR(COUNTIF(V$11:V$50,V73)/$A$70),0,COUNTIF(V$11:V$50,V73)/$A$70)</f>
        <v>0</v>
      </c>
      <c r="W65" s="161">
        <f>IF(ISERROR(COUNTIF(W$11:W$50,W75)/$A$70),0,COUNTIF(W$11:W$50,W75)/$A$70)</f>
        <v>0</v>
      </c>
      <c r="X65" s="19">
        <f t="shared" ref="X65:Z66" si="81">IF(ISERROR(COUNTIF(X$11:X$50,X75)/$A$70),0,COUNTIF(X$11:X$50,X75)/$A$70)</f>
        <v>0</v>
      </c>
      <c r="Y65" s="19">
        <f t="shared" si="81"/>
        <v>0</v>
      </c>
      <c r="Z65" s="162">
        <f t="shared" si="81"/>
        <v>0</v>
      </c>
      <c r="AA65" s="161">
        <f>IF(ISERROR(COUNTIF(AA$11:AA$50,AA73)/$A$70),0,COUNTIF(AA$11:AA$50,AA73)/$A$70)</f>
        <v>0</v>
      </c>
      <c r="AB65" s="19">
        <f t="shared" ref="AB65:AD66" si="82">IF(ISERROR(COUNTIF(AB$11:AB$50,AB73)/$A$70),0,COUNTIF(AB$11:AB$50,AB73)/$A$70)</f>
        <v>0</v>
      </c>
      <c r="AC65" s="19">
        <f t="shared" si="82"/>
        <v>0</v>
      </c>
      <c r="AD65" s="162">
        <f t="shared" si="82"/>
        <v>0</v>
      </c>
      <c r="AE65" s="161">
        <f t="shared" si="72"/>
        <v>0</v>
      </c>
      <c r="AF65" s="19">
        <f t="shared" si="73"/>
        <v>0</v>
      </c>
      <c r="AG65" s="162">
        <f t="shared" si="73"/>
        <v>0</v>
      </c>
      <c r="AH65" s="161">
        <f>IF(ISERROR(COUNTIF(AH$11:AH$50,AH73)/$A$70),0,COUNTIF(AH$11:AH$50,AH73)/$A$70)</f>
        <v>0</v>
      </c>
      <c r="AI65" s="19">
        <f t="shared" ref="AI65:AK66" si="83">IF(ISERROR(COUNTIF(AI$11:AI$50,AI73)/$A$70),0,COUNTIF(AI$11:AI$50,AI73)/$A$70)</f>
        <v>0</v>
      </c>
      <c r="AJ65" s="19">
        <f t="shared" si="83"/>
        <v>0</v>
      </c>
      <c r="AK65" s="162">
        <f t="shared" si="83"/>
        <v>0</v>
      </c>
      <c r="AL65" s="161">
        <f>IF(ISERROR(COUNTIF(AL$11:AL$50,AL72)/$A$70),0,COUNTIF(AL$11:AL$50,AL72)/$A$70)</f>
        <v>0</v>
      </c>
      <c r="AM65" s="19">
        <f t="shared" ref="AM65:AY65" si="84">IF(ISERROR(COUNTIF(AM$11:AM$50,AM72)/$A$70),0,COUNTIF(AM$11:AM$50,AM72)/$A$70)</f>
        <v>0</v>
      </c>
      <c r="AN65" s="19">
        <f t="shared" si="84"/>
        <v>0</v>
      </c>
      <c r="AO65" s="162">
        <f t="shared" si="84"/>
        <v>0</v>
      </c>
      <c r="AP65" s="161">
        <f t="shared" si="84"/>
        <v>0</v>
      </c>
      <c r="AQ65" s="19">
        <f t="shared" si="84"/>
        <v>0</v>
      </c>
      <c r="AR65" s="162">
        <f t="shared" si="84"/>
        <v>0</v>
      </c>
      <c r="AS65" s="161">
        <f t="shared" si="84"/>
        <v>0</v>
      </c>
      <c r="AT65" s="19">
        <f t="shared" si="84"/>
        <v>0</v>
      </c>
      <c r="AU65" s="162">
        <f t="shared" si="84"/>
        <v>0</v>
      </c>
      <c r="AV65" s="161">
        <f t="shared" si="84"/>
        <v>0</v>
      </c>
      <c r="AW65" s="19">
        <f t="shared" si="84"/>
        <v>0</v>
      </c>
      <c r="AX65" s="19">
        <f t="shared" si="84"/>
        <v>0</v>
      </c>
      <c r="AY65" s="162">
        <f t="shared" si="84"/>
        <v>0</v>
      </c>
      <c r="AZ65" s="201">
        <f>IF(ISERROR(COUNTIF(AZ$11:AZ$50,AZ75)/$A$70),0,COUNTIF(AZ$11:AZ$50,AZ75)/$A$70)</f>
        <v>0</v>
      </c>
      <c r="BA65" s="169">
        <f t="shared" ref="BA65:BC65" si="85">IF(ISERROR(COUNTIF(BA$11:BA$50,BA75)/$A$70),0,COUNTIF(BA$11:BA$50,BA75)/$A$70)</f>
        <v>0</v>
      </c>
      <c r="BB65" s="169">
        <f t="shared" si="85"/>
        <v>0</v>
      </c>
      <c r="BC65" s="202">
        <f t="shared" si="85"/>
        <v>0</v>
      </c>
      <c r="BD65" s="30"/>
    </row>
    <row r="66" spans="1:56" ht="13.5" thickBot="1">
      <c r="A66" s="157" t="s">
        <v>127</v>
      </c>
      <c r="B66" s="165">
        <f>IF(ISERROR(COUNTIF(B$11:B$50,B74)/$A$70),0,COUNTIF(B$11:B$50,B74)/$A$70)</f>
        <v>0</v>
      </c>
      <c r="C66" s="166">
        <f t="shared" si="77"/>
        <v>0</v>
      </c>
      <c r="D66" s="166">
        <f t="shared" si="77"/>
        <v>0</v>
      </c>
      <c r="E66" s="166">
        <f t="shared" si="77"/>
        <v>0</v>
      </c>
      <c r="F66" s="167">
        <f t="shared" si="77"/>
        <v>0</v>
      </c>
      <c r="G66" s="165">
        <f t="shared" si="78"/>
        <v>0</v>
      </c>
      <c r="H66" s="166">
        <f t="shared" si="78"/>
        <v>0</v>
      </c>
      <c r="I66" s="166">
        <f t="shared" si="78"/>
        <v>0</v>
      </c>
      <c r="J66" s="167">
        <f t="shared" si="78"/>
        <v>0</v>
      </c>
      <c r="K66" s="165">
        <f t="shared" si="79"/>
        <v>0</v>
      </c>
      <c r="L66" s="166">
        <f>IF(ISERROR(COUNTIF(L$11:L$50,L76)/$A$70),0,COUNTIF(L$11:L$50,L76)/$A$70)</f>
        <v>0</v>
      </c>
      <c r="M66" s="166">
        <f t="shared" si="79"/>
        <v>0</v>
      </c>
      <c r="N66" s="167">
        <f t="shared" si="79"/>
        <v>0</v>
      </c>
      <c r="O66" s="165">
        <f>IF(ISERROR(COUNTIF(O$11:O$50,O74)/$A$70),0,COUNTIF(O$11:O$50,O74)/$A$70)</f>
        <v>0</v>
      </c>
      <c r="P66" s="166">
        <f t="shared" si="80"/>
        <v>0</v>
      </c>
      <c r="Q66" s="166">
        <f t="shared" si="80"/>
        <v>0</v>
      </c>
      <c r="R66" s="167">
        <f t="shared" si="80"/>
        <v>0</v>
      </c>
      <c r="S66" s="165">
        <f t="shared" si="80"/>
        <v>0</v>
      </c>
      <c r="T66" s="166">
        <f t="shared" si="80"/>
        <v>0</v>
      </c>
      <c r="U66" s="166">
        <f t="shared" si="80"/>
        <v>0</v>
      </c>
      <c r="V66" s="167">
        <f>IF(ISERROR(COUNTIF(V$11:V$50,V74)/$A$70),0,COUNTIF(V$11:V$50,V74)/$A$70)</f>
        <v>0</v>
      </c>
      <c r="W66" s="165">
        <f>IF(ISERROR(COUNTIF(W$11:W$50,W76)/$A$70),0,COUNTIF(W$11:W$50,W76)/$A$70)</f>
        <v>0</v>
      </c>
      <c r="X66" s="166">
        <f t="shared" si="81"/>
        <v>0</v>
      </c>
      <c r="Y66" s="166">
        <f t="shared" si="81"/>
        <v>0</v>
      </c>
      <c r="Z66" s="167">
        <f t="shared" si="81"/>
        <v>0</v>
      </c>
      <c r="AA66" s="165">
        <f>IF(ISERROR(COUNTIF(AA$11:AA$50,AA74)/$A$70),0,COUNTIF(AA$11:AA$50,AA74)/$A$70)</f>
        <v>0</v>
      </c>
      <c r="AB66" s="166">
        <f t="shared" si="82"/>
        <v>0</v>
      </c>
      <c r="AC66" s="166">
        <f t="shared" si="82"/>
        <v>0</v>
      </c>
      <c r="AD66" s="167">
        <f t="shared" si="82"/>
        <v>0</v>
      </c>
      <c r="AE66" s="165">
        <f t="shared" si="72"/>
        <v>0</v>
      </c>
      <c r="AF66" s="166">
        <f t="shared" si="73"/>
        <v>0</v>
      </c>
      <c r="AG66" s="167">
        <f t="shared" si="73"/>
        <v>0</v>
      </c>
      <c r="AH66" s="165">
        <f>IF(ISERROR(COUNTIF(AH$11:AH$50,AH74)/$A$70),0,COUNTIF(AH$11:AH$50,AH74)/$A$70)</f>
        <v>0</v>
      </c>
      <c r="AI66" s="166">
        <f t="shared" si="83"/>
        <v>0</v>
      </c>
      <c r="AJ66" s="166">
        <f t="shared" si="83"/>
        <v>0</v>
      </c>
      <c r="AK66" s="167">
        <f t="shared" si="83"/>
        <v>0</v>
      </c>
      <c r="AL66" s="165"/>
      <c r="AM66" s="166"/>
      <c r="AN66" s="166"/>
      <c r="AO66" s="167"/>
      <c r="AP66" s="165"/>
      <c r="AQ66" s="166"/>
      <c r="AR66" s="167"/>
      <c r="AS66" s="165"/>
      <c r="AT66" s="166"/>
      <c r="AU66" s="167"/>
      <c r="AV66" s="165"/>
      <c r="AW66" s="166"/>
      <c r="AX66" s="166"/>
      <c r="AY66" s="167"/>
      <c r="AZ66" s="205"/>
      <c r="BA66" s="206"/>
      <c r="BB66" s="206"/>
      <c r="BC66" s="207"/>
      <c r="BD66" s="74"/>
    </row>
    <row r="67" spans="1:56" ht="11.25" customHeight="1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5"/>
    </row>
    <row r="68" spans="1:56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5"/>
    </row>
    <row r="69" spans="1:56" s="173" customFormat="1" hidden="1">
      <c r="A69" s="171"/>
      <c r="B69" s="171"/>
      <c r="C69" s="171"/>
      <c r="D69" s="171"/>
      <c r="E69" s="171"/>
      <c r="F69" s="171"/>
      <c r="G69" s="171"/>
      <c r="H69" s="171"/>
      <c r="I69" s="171"/>
      <c r="J69" s="171"/>
      <c r="K69" s="171"/>
      <c r="L69" s="171"/>
      <c r="M69" s="171"/>
      <c r="N69" s="171"/>
      <c r="O69" s="171"/>
      <c r="P69" s="171"/>
      <c r="Q69" s="171"/>
      <c r="R69" s="171"/>
      <c r="S69" s="171"/>
      <c r="T69" s="171"/>
      <c r="U69" s="171"/>
      <c r="V69" s="171"/>
      <c r="W69" s="171"/>
      <c r="X69" s="171"/>
      <c r="Y69" s="171"/>
      <c r="Z69" s="171"/>
      <c r="AA69" s="171"/>
      <c r="AB69" s="171"/>
      <c r="AC69" s="171"/>
      <c r="AD69" s="171"/>
      <c r="AE69" s="171"/>
      <c r="AF69" s="171"/>
      <c r="AG69" s="171"/>
      <c r="AH69" s="171"/>
      <c r="AI69" s="171"/>
      <c r="AJ69" s="171"/>
      <c r="AK69" s="171"/>
      <c r="AL69" s="171"/>
      <c r="AM69" s="171"/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71"/>
      <c r="AZ69" s="171"/>
      <c r="BA69" s="171"/>
      <c r="BB69" s="171"/>
      <c r="BC69" s="171"/>
      <c r="BD69" s="172"/>
    </row>
    <row r="70" spans="1:56" s="176" customFormat="1" hidden="1">
      <c r="A70" s="171">
        <f>COUNTA(A11:A50)</f>
        <v>0</v>
      </c>
      <c r="B70" s="174" t="s">
        <v>4</v>
      </c>
      <c r="C70" s="174" t="s">
        <v>4</v>
      </c>
      <c r="D70" s="174" t="s">
        <v>4</v>
      </c>
      <c r="E70" s="174" t="s">
        <v>4</v>
      </c>
      <c r="F70" s="174" t="s">
        <v>4</v>
      </c>
      <c r="G70" s="174" t="s">
        <v>4</v>
      </c>
      <c r="H70" s="174" t="s">
        <v>4</v>
      </c>
      <c r="I70" s="174" t="s">
        <v>4</v>
      </c>
      <c r="J70" s="174" t="s">
        <v>4</v>
      </c>
      <c r="K70" s="174" t="s">
        <v>4</v>
      </c>
      <c r="L70" s="174" t="s">
        <v>4</v>
      </c>
      <c r="M70" s="174" t="s">
        <v>4</v>
      </c>
      <c r="N70" s="174" t="s">
        <v>4</v>
      </c>
      <c r="O70" s="174" t="s">
        <v>4</v>
      </c>
      <c r="P70" s="174" t="s">
        <v>4</v>
      </c>
      <c r="Q70" s="174" t="s">
        <v>4</v>
      </c>
      <c r="R70" s="174" t="s">
        <v>4</v>
      </c>
      <c r="S70" s="174" t="s">
        <v>4</v>
      </c>
      <c r="T70" s="174" t="s">
        <v>4</v>
      </c>
      <c r="U70" s="174" t="s">
        <v>4</v>
      </c>
      <c r="V70" s="174" t="s">
        <v>4</v>
      </c>
      <c r="W70" s="174" t="s">
        <v>4</v>
      </c>
      <c r="X70" s="174" t="s">
        <v>4</v>
      </c>
      <c r="Y70" s="174" t="s">
        <v>4</v>
      </c>
      <c r="Z70" s="174" t="s">
        <v>4</v>
      </c>
      <c r="AA70" s="174" t="s">
        <v>4</v>
      </c>
      <c r="AB70" s="174" t="s">
        <v>4</v>
      </c>
      <c r="AC70" s="174" t="s">
        <v>4</v>
      </c>
      <c r="AD70" s="174" t="s">
        <v>4</v>
      </c>
      <c r="AE70" s="174" t="s">
        <v>4</v>
      </c>
      <c r="AF70" s="174" t="s">
        <v>4</v>
      </c>
      <c r="AG70" s="174" t="s">
        <v>4</v>
      </c>
      <c r="AH70" s="174" t="s">
        <v>4</v>
      </c>
      <c r="AI70" s="174" t="s">
        <v>4</v>
      </c>
      <c r="AJ70" s="174" t="s">
        <v>4</v>
      </c>
      <c r="AK70" s="174" t="s">
        <v>4</v>
      </c>
      <c r="AL70" s="174">
        <v>0</v>
      </c>
      <c r="AM70" s="174">
        <v>0</v>
      </c>
      <c r="AN70" s="174">
        <v>0</v>
      </c>
      <c r="AO70" s="174">
        <v>0</v>
      </c>
      <c r="AP70" s="174">
        <v>0</v>
      </c>
      <c r="AQ70" s="174">
        <v>0</v>
      </c>
      <c r="AR70" s="174">
        <v>0</v>
      </c>
      <c r="AS70" s="174">
        <v>0</v>
      </c>
      <c r="AT70" s="174">
        <v>0</v>
      </c>
      <c r="AU70" s="174">
        <v>0</v>
      </c>
      <c r="AV70" s="174">
        <v>0</v>
      </c>
      <c r="AW70" s="174">
        <v>0</v>
      </c>
      <c r="AX70" s="174">
        <v>0</v>
      </c>
      <c r="AY70" s="174">
        <v>0</v>
      </c>
      <c r="AZ70" s="174">
        <v>0</v>
      </c>
      <c r="BA70" s="174">
        <v>0</v>
      </c>
      <c r="BB70" s="174">
        <v>0</v>
      </c>
      <c r="BC70" s="174">
        <v>0</v>
      </c>
      <c r="BD70" s="175"/>
    </row>
    <row r="71" spans="1:56" s="176" customFormat="1" hidden="1">
      <c r="A71" s="171"/>
      <c r="B71" s="174" t="s">
        <v>2</v>
      </c>
      <c r="C71" s="174" t="s">
        <v>2</v>
      </c>
      <c r="D71" s="174" t="s">
        <v>2</v>
      </c>
      <c r="E71" s="174" t="s">
        <v>2</v>
      </c>
      <c r="F71" s="174" t="s">
        <v>2</v>
      </c>
      <c r="G71" s="174" t="s">
        <v>2</v>
      </c>
      <c r="H71" s="174" t="s">
        <v>2</v>
      </c>
      <c r="I71" s="174" t="s">
        <v>2</v>
      </c>
      <c r="J71" s="174" t="s">
        <v>2</v>
      </c>
      <c r="K71" s="174" t="s">
        <v>2</v>
      </c>
      <c r="L71" s="174" t="s">
        <v>2</v>
      </c>
      <c r="M71" s="174" t="s">
        <v>2</v>
      </c>
      <c r="N71" s="174" t="s">
        <v>2</v>
      </c>
      <c r="O71" s="174" t="s">
        <v>2</v>
      </c>
      <c r="P71" s="174" t="s">
        <v>2</v>
      </c>
      <c r="Q71" s="174" t="s">
        <v>2</v>
      </c>
      <c r="R71" s="174" t="s">
        <v>2</v>
      </c>
      <c r="S71" s="174" t="s">
        <v>2</v>
      </c>
      <c r="T71" s="174" t="s">
        <v>2</v>
      </c>
      <c r="U71" s="174" t="s">
        <v>2</v>
      </c>
      <c r="V71" s="174" t="s">
        <v>2</v>
      </c>
      <c r="W71" s="174" t="s">
        <v>2</v>
      </c>
      <c r="X71" s="174" t="s">
        <v>2</v>
      </c>
      <c r="Y71" s="174" t="s">
        <v>2</v>
      </c>
      <c r="Z71" s="174" t="s">
        <v>2</v>
      </c>
      <c r="AA71" s="174" t="s">
        <v>2</v>
      </c>
      <c r="AB71" s="174" t="s">
        <v>2</v>
      </c>
      <c r="AC71" s="174" t="s">
        <v>2</v>
      </c>
      <c r="AD71" s="174" t="s">
        <v>2</v>
      </c>
      <c r="AE71" s="174" t="s">
        <v>2</v>
      </c>
      <c r="AF71" s="174" t="s">
        <v>2</v>
      </c>
      <c r="AG71" s="174" t="s">
        <v>2</v>
      </c>
      <c r="AH71" s="174" t="s">
        <v>2</v>
      </c>
      <c r="AI71" s="174" t="s">
        <v>2</v>
      </c>
      <c r="AJ71" s="174" t="s">
        <v>2</v>
      </c>
      <c r="AK71" s="174" t="s">
        <v>2</v>
      </c>
      <c r="AL71" s="174">
        <v>1</v>
      </c>
      <c r="AM71" s="174">
        <v>1</v>
      </c>
      <c r="AN71" s="174">
        <v>1</v>
      </c>
      <c r="AO71" s="174">
        <v>1</v>
      </c>
      <c r="AP71" s="174">
        <v>1</v>
      </c>
      <c r="AQ71" s="174">
        <v>1</v>
      </c>
      <c r="AR71" s="174">
        <v>1</v>
      </c>
      <c r="AS71" s="174">
        <v>1</v>
      </c>
      <c r="AT71" s="174">
        <v>1</v>
      </c>
      <c r="AU71" s="174">
        <v>1</v>
      </c>
      <c r="AV71" s="174">
        <v>1</v>
      </c>
      <c r="AW71" s="174">
        <v>1</v>
      </c>
      <c r="AX71" s="174">
        <v>1</v>
      </c>
      <c r="AY71" s="174">
        <v>1</v>
      </c>
      <c r="AZ71" s="174">
        <v>1</v>
      </c>
      <c r="BA71" s="174">
        <v>1</v>
      </c>
      <c r="BB71" s="174">
        <v>1</v>
      </c>
      <c r="BC71" s="174">
        <v>1</v>
      </c>
      <c r="BD71" s="175"/>
    </row>
    <row r="72" spans="1:56" s="176" customFormat="1" hidden="1">
      <c r="A72" s="171"/>
      <c r="B72" s="174" t="s">
        <v>3</v>
      </c>
      <c r="C72" s="174" t="s">
        <v>3</v>
      </c>
      <c r="D72" s="174" t="s">
        <v>3</v>
      </c>
      <c r="E72" s="174" t="s">
        <v>3</v>
      </c>
      <c r="F72" s="174" t="s">
        <v>3</v>
      </c>
      <c r="G72" s="174" t="s">
        <v>3</v>
      </c>
      <c r="H72" s="174" t="s">
        <v>3</v>
      </c>
      <c r="I72" s="174" t="s">
        <v>3</v>
      </c>
      <c r="J72" s="174" t="s">
        <v>3</v>
      </c>
      <c r="K72" s="174" t="s">
        <v>3</v>
      </c>
      <c r="L72" s="174" t="s">
        <v>3</v>
      </c>
      <c r="M72" s="174" t="s">
        <v>3</v>
      </c>
      <c r="N72" s="174" t="s">
        <v>3</v>
      </c>
      <c r="O72" s="174" t="s">
        <v>3</v>
      </c>
      <c r="P72" s="174" t="s">
        <v>3</v>
      </c>
      <c r="Q72" s="174" t="s">
        <v>3</v>
      </c>
      <c r="R72" s="174" t="s">
        <v>3</v>
      </c>
      <c r="S72" s="174" t="s">
        <v>3</v>
      </c>
      <c r="T72" s="174" t="s">
        <v>3</v>
      </c>
      <c r="U72" s="174" t="s">
        <v>3</v>
      </c>
      <c r="V72" s="174" t="s">
        <v>3</v>
      </c>
      <c r="W72" s="174" t="s">
        <v>3</v>
      </c>
      <c r="X72" s="174" t="s">
        <v>3</v>
      </c>
      <c r="Y72" s="174" t="s">
        <v>3</v>
      </c>
      <c r="Z72" s="174" t="s">
        <v>3</v>
      </c>
      <c r="AA72" s="174" t="s">
        <v>3</v>
      </c>
      <c r="AB72" s="174" t="s">
        <v>3</v>
      </c>
      <c r="AC72" s="174" t="s">
        <v>3</v>
      </c>
      <c r="AD72" s="174" t="s">
        <v>3</v>
      </c>
      <c r="AE72" s="174" t="s">
        <v>3</v>
      </c>
      <c r="AF72" s="174" t="s">
        <v>3</v>
      </c>
      <c r="AG72" s="174" t="s">
        <v>3</v>
      </c>
      <c r="AH72" s="174" t="s">
        <v>3</v>
      </c>
      <c r="AI72" s="174" t="s">
        <v>3</v>
      </c>
      <c r="AJ72" s="174" t="s">
        <v>3</v>
      </c>
      <c r="AK72" s="174" t="s">
        <v>3</v>
      </c>
      <c r="AL72" s="177" t="s">
        <v>11</v>
      </c>
      <c r="AM72" s="177" t="s">
        <v>11</v>
      </c>
      <c r="AN72" s="177" t="s">
        <v>11</v>
      </c>
      <c r="AO72" s="177" t="s">
        <v>11</v>
      </c>
      <c r="AP72" s="177" t="s">
        <v>11</v>
      </c>
      <c r="AQ72" s="177" t="s">
        <v>11</v>
      </c>
      <c r="AR72" s="177" t="s">
        <v>11</v>
      </c>
      <c r="AS72" s="177" t="s">
        <v>11</v>
      </c>
      <c r="AT72" s="177" t="s">
        <v>11</v>
      </c>
      <c r="AU72" s="177" t="s">
        <v>11</v>
      </c>
      <c r="AV72" s="177" t="s">
        <v>11</v>
      </c>
      <c r="AW72" s="177" t="s">
        <v>11</v>
      </c>
      <c r="AX72" s="177" t="s">
        <v>11</v>
      </c>
      <c r="AY72" s="177" t="s">
        <v>11</v>
      </c>
      <c r="AZ72" s="174">
        <v>2</v>
      </c>
      <c r="BA72" s="174">
        <v>2</v>
      </c>
      <c r="BB72" s="174">
        <v>2</v>
      </c>
      <c r="BC72" s="174">
        <v>2</v>
      </c>
      <c r="BD72" s="175"/>
    </row>
    <row r="73" spans="1:56" s="176" customFormat="1" hidden="1">
      <c r="A73" s="171"/>
      <c r="B73" s="177" t="s">
        <v>11</v>
      </c>
      <c r="C73" s="177" t="s">
        <v>11</v>
      </c>
      <c r="D73" s="177" t="s">
        <v>11</v>
      </c>
      <c r="E73" s="177" t="s">
        <v>11</v>
      </c>
      <c r="F73" s="177" t="s">
        <v>11</v>
      </c>
      <c r="G73" s="174" t="s">
        <v>5</v>
      </c>
      <c r="H73" s="174" t="s">
        <v>5</v>
      </c>
      <c r="I73" s="174" t="s">
        <v>5</v>
      </c>
      <c r="J73" s="174" t="s">
        <v>5</v>
      </c>
      <c r="K73" s="174" t="s">
        <v>5</v>
      </c>
      <c r="L73" s="174" t="s">
        <v>5</v>
      </c>
      <c r="M73" s="174" t="s">
        <v>5</v>
      </c>
      <c r="N73" s="174" t="s">
        <v>5</v>
      </c>
      <c r="O73" s="177" t="s">
        <v>11</v>
      </c>
      <c r="P73" s="177" t="s">
        <v>11</v>
      </c>
      <c r="Q73" s="177" t="s">
        <v>11</v>
      </c>
      <c r="R73" s="177" t="s">
        <v>11</v>
      </c>
      <c r="S73" s="177" t="s">
        <v>11</v>
      </c>
      <c r="T73" s="177" t="s">
        <v>11</v>
      </c>
      <c r="U73" s="177" t="s">
        <v>11</v>
      </c>
      <c r="V73" s="177" t="s">
        <v>11</v>
      </c>
      <c r="W73" s="174" t="s">
        <v>5</v>
      </c>
      <c r="X73" s="174" t="s">
        <v>5</v>
      </c>
      <c r="Y73" s="174" t="s">
        <v>5</v>
      </c>
      <c r="Z73" s="174" t="s">
        <v>5</v>
      </c>
      <c r="AA73" s="177" t="s">
        <v>11</v>
      </c>
      <c r="AB73" s="177" t="s">
        <v>11</v>
      </c>
      <c r="AC73" s="177" t="s">
        <v>11</v>
      </c>
      <c r="AD73" s="177" t="s">
        <v>11</v>
      </c>
      <c r="AE73" s="174" t="s">
        <v>5</v>
      </c>
      <c r="AF73" s="174" t="s">
        <v>5</v>
      </c>
      <c r="AG73" s="174" t="s">
        <v>5</v>
      </c>
      <c r="AH73" s="177" t="s">
        <v>11</v>
      </c>
      <c r="AI73" s="177" t="s">
        <v>11</v>
      </c>
      <c r="AJ73" s="177" t="s">
        <v>11</v>
      </c>
      <c r="AK73" s="177" t="s">
        <v>11</v>
      </c>
      <c r="AL73" s="174"/>
      <c r="AM73" s="174"/>
      <c r="AN73" s="174"/>
      <c r="AO73" s="174"/>
      <c r="AP73" s="174"/>
      <c r="AQ73" s="174"/>
      <c r="AR73" s="174"/>
      <c r="AS73" s="174"/>
      <c r="AT73" s="174"/>
      <c r="AU73" s="174"/>
      <c r="AV73" s="174"/>
      <c r="AW73" s="174"/>
      <c r="AX73" s="174"/>
      <c r="AY73" s="174"/>
      <c r="AZ73" s="174">
        <v>3</v>
      </c>
      <c r="BA73" s="177" t="s">
        <v>11</v>
      </c>
      <c r="BB73" s="177" t="s">
        <v>11</v>
      </c>
      <c r="BC73" s="177" t="s">
        <v>11</v>
      </c>
      <c r="BD73" s="175"/>
    </row>
    <row r="74" spans="1:56" s="176" customFormat="1" hidden="1">
      <c r="A74" s="171"/>
      <c r="B74" s="174" t="s">
        <v>21</v>
      </c>
      <c r="C74" s="174" t="s">
        <v>21</v>
      </c>
      <c r="D74" s="174" t="s">
        <v>21</v>
      </c>
      <c r="E74" s="174" t="s">
        <v>21</v>
      </c>
      <c r="F74" s="174" t="s">
        <v>21</v>
      </c>
      <c r="G74" s="177" t="s">
        <v>25</v>
      </c>
      <c r="H74" s="177" t="s">
        <v>25</v>
      </c>
      <c r="I74" s="177" t="s">
        <v>25</v>
      </c>
      <c r="J74" s="177" t="s">
        <v>25</v>
      </c>
      <c r="K74" s="177" t="s">
        <v>25</v>
      </c>
      <c r="L74" s="177" t="s">
        <v>25</v>
      </c>
      <c r="M74" s="177" t="s">
        <v>25</v>
      </c>
      <c r="N74" s="177" t="s">
        <v>25</v>
      </c>
      <c r="O74" s="174" t="s">
        <v>21</v>
      </c>
      <c r="P74" s="174" t="s">
        <v>21</v>
      </c>
      <c r="Q74" s="174" t="s">
        <v>21</v>
      </c>
      <c r="R74" s="174" t="s">
        <v>21</v>
      </c>
      <c r="S74" s="174" t="s">
        <v>21</v>
      </c>
      <c r="T74" s="174" t="s">
        <v>21</v>
      </c>
      <c r="U74" s="174" t="s">
        <v>21</v>
      </c>
      <c r="V74" s="174" t="s">
        <v>21</v>
      </c>
      <c r="W74" s="177" t="s">
        <v>25</v>
      </c>
      <c r="X74" s="177" t="s">
        <v>25</v>
      </c>
      <c r="Y74" s="177" t="s">
        <v>25</v>
      </c>
      <c r="Z74" s="177" t="s">
        <v>25</v>
      </c>
      <c r="AA74" s="174" t="s">
        <v>21</v>
      </c>
      <c r="AB74" s="174" t="s">
        <v>21</v>
      </c>
      <c r="AC74" s="174" t="s">
        <v>21</v>
      </c>
      <c r="AD74" s="174" t="s">
        <v>21</v>
      </c>
      <c r="AE74" s="177" t="s">
        <v>25</v>
      </c>
      <c r="AF74" s="177" t="s">
        <v>25</v>
      </c>
      <c r="AG74" s="177" t="s">
        <v>25</v>
      </c>
      <c r="AH74" s="174" t="s">
        <v>21</v>
      </c>
      <c r="AI74" s="174" t="s">
        <v>21</v>
      </c>
      <c r="AJ74" s="174" t="s">
        <v>21</v>
      </c>
      <c r="AK74" s="174" t="s">
        <v>21</v>
      </c>
      <c r="AL74" s="177"/>
      <c r="AM74" s="177"/>
      <c r="AN74" s="177"/>
      <c r="AO74" s="177"/>
      <c r="AP74" s="177"/>
      <c r="AQ74" s="177"/>
      <c r="AR74" s="177"/>
      <c r="AS74" s="177"/>
      <c r="AT74" s="177"/>
      <c r="AU74" s="177"/>
      <c r="AV74" s="177"/>
      <c r="AW74" s="177"/>
      <c r="AX74" s="177"/>
      <c r="AY74" s="177"/>
      <c r="AZ74" s="174">
        <v>4</v>
      </c>
      <c r="BA74" s="174"/>
      <c r="BB74" s="174"/>
      <c r="BC74" s="174"/>
      <c r="BD74" s="175"/>
    </row>
    <row r="75" spans="1:56" s="176" customFormat="1" hidden="1">
      <c r="A75" s="178"/>
      <c r="B75" s="178"/>
      <c r="C75" s="174"/>
      <c r="D75" s="174"/>
      <c r="E75" s="174"/>
      <c r="F75" s="174"/>
      <c r="G75" s="177" t="s">
        <v>11</v>
      </c>
      <c r="H75" s="177" t="s">
        <v>11</v>
      </c>
      <c r="I75" s="177" t="s">
        <v>11</v>
      </c>
      <c r="J75" s="177" t="s">
        <v>11</v>
      </c>
      <c r="K75" s="177" t="s">
        <v>11</v>
      </c>
      <c r="L75" s="177" t="s">
        <v>11</v>
      </c>
      <c r="M75" s="177" t="s">
        <v>11</v>
      </c>
      <c r="N75" s="177" t="s">
        <v>11</v>
      </c>
      <c r="O75" s="177"/>
      <c r="P75" s="177"/>
      <c r="Q75" s="177"/>
      <c r="R75" s="177"/>
      <c r="S75" s="174"/>
      <c r="T75" s="174"/>
      <c r="U75" s="174"/>
      <c r="V75" s="174"/>
      <c r="W75" s="177" t="s">
        <v>11</v>
      </c>
      <c r="X75" s="177" t="s">
        <v>11</v>
      </c>
      <c r="Y75" s="177" t="s">
        <v>11</v>
      </c>
      <c r="Z75" s="177" t="s">
        <v>11</v>
      </c>
      <c r="AA75" s="177"/>
      <c r="AB75" s="177"/>
      <c r="AC75" s="177"/>
      <c r="AD75" s="177"/>
      <c r="AE75" s="177" t="s">
        <v>26</v>
      </c>
      <c r="AF75" s="177" t="s">
        <v>26</v>
      </c>
      <c r="AG75" s="177" t="s">
        <v>26</v>
      </c>
      <c r="AH75" s="174"/>
      <c r="AI75" s="177"/>
      <c r="AJ75" s="174"/>
      <c r="AK75" s="174"/>
      <c r="AM75" s="177"/>
      <c r="AN75" s="177"/>
      <c r="AO75" s="177"/>
      <c r="AP75" s="177"/>
      <c r="AQ75" s="177"/>
      <c r="AR75" s="177"/>
      <c r="AS75" s="177"/>
      <c r="AT75" s="177"/>
      <c r="AU75" s="177"/>
      <c r="AV75" s="177"/>
      <c r="AW75" s="177"/>
      <c r="AX75" s="177"/>
      <c r="AY75" s="177"/>
      <c r="AZ75" s="177" t="s">
        <v>11</v>
      </c>
    </row>
    <row r="76" spans="1:56" s="173" customFormat="1" hidden="1">
      <c r="A76" s="178"/>
      <c r="B76" s="179"/>
      <c r="C76" s="179"/>
      <c r="D76" s="179"/>
      <c r="E76" s="179"/>
      <c r="F76" s="179"/>
      <c r="G76" s="174" t="s">
        <v>21</v>
      </c>
      <c r="H76" s="174" t="s">
        <v>21</v>
      </c>
      <c r="I76" s="174" t="s">
        <v>21</v>
      </c>
      <c r="J76" s="174" t="s">
        <v>21</v>
      </c>
      <c r="K76" s="174" t="s">
        <v>21</v>
      </c>
      <c r="L76" s="174" t="s">
        <v>21</v>
      </c>
      <c r="M76" s="174" t="s">
        <v>21</v>
      </c>
      <c r="N76" s="174" t="s">
        <v>21</v>
      </c>
      <c r="O76" s="174"/>
      <c r="P76" s="174"/>
      <c r="Q76" s="174"/>
      <c r="R76" s="174"/>
      <c r="S76" s="179"/>
      <c r="T76" s="179"/>
      <c r="U76" s="179"/>
      <c r="V76" s="179"/>
      <c r="W76" s="174" t="s">
        <v>21</v>
      </c>
      <c r="X76" s="174" t="s">
        <v>21</v>
      </c>
      <c r="Y76" s="174" t="s">
        <v>21</v>
      </c>
      <c r="Z76" s="174" t="s">
        <v>21</v>
      </c>
      <c r="AA76" s="174"/>
      <c r="AB76" s="174"/>
      <c r="AC76" s="174"/>
      <c r="AD76" s="174"/>
      <c r="AE76" s="177" t="s">
        <v>11</v>
      </c>
      <c r="AF76" s="177" t="s">
        <v>11</v>
      </c>
      <c r="AG76" s="177" t="s">
        <v>11</v>
      </c>
      <c r="AH76" s="179"/>
      <c r="AI76" s="174"/>
      <c r="AJ76" s="179"/>
      <c r="AK76" s="179"/>
      <c r="AL76" s="174"/>
      <c r="AM76" s="174"/>
      <c r="AN76" s="174"/>
      <c r="AO76" s="174"/>
      <c r="AP76" s="174"/>
      <c r="AQ76" s="174"/>
      <c r="AR76" s="174"/>
      <c r="AS76" s="174"/>
      <c r="AT76" s="174"/>
      <c r="AU76" s="174"/>
      <c r="AV76" s="174"/>
      <c r="AW76" s="174"/>
      <c r="AX76" s="174"/>
      <c r="AY76" s="174"/>
      <c r="BA76" s="174"/>
      <c r="BB76" s="174"/>
      <c r="BC76" s="179"/>
    </row>
    <row r="77" spans="1:56" s="173" customFormat="1">
      <c r="A77" s="178"/>
      <c r="B77" s="179"/>
      <c r="C77" s="179"/>
      <c r="D77" s="179"/>
      <c r="E77" s="179"/>
      <c r="F77" s="179"/>
      <c r="G77" s="179"/>
      <c r="H77" s="179"/>
      <c r="I77" s="179"/>
      <c r="J77" s="179"/>
      <c r="K77" s="179"/>
      <c r="L77" s="179"/>
      <c r="M77" s="179"/>
      <c r="N77" s="179"/>
      <c r="O77" s="179"/>
      <c r="P77" s="179"/>
      <c r="Q77" s="179"/>
      <c r="R77" s="174"/>
      <c r="S77" s="179"/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4" t="s">
        <v>21</v>
      </c>
      <c r="AF77" s="174" t="s">
        <v>21</v>
      </c>
      <c r="AG77" s="174" t="s">
        <v>21</v>
      </c>
      <c r="AH77" s="179"/>
      <c r="AI77" s="17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79"/>
      <c r="AV77" s="179"/>
      <c r="AW77" s="179"/>
      <c r="AX77" s="179"/>
      <c r="AY77" s="179"/>
      <c r="AZ77" s="179"/>
      <c r="BA77" s="179"/>
      <c r="BB77" s="179"/>
      <c r="BC77" s="179"/>
    </row>
    <row r="78" spans="1:56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3"/>
      <c r="Z78" s="113"/>
      <c r="AA78" s="113"/>
      <c r="AB78" s="113"/>
      <c r="AC78" s="113"/>
      <c r="AD78" s="113"/>
      <c r="AE78" s="113"/>
      <c r="AF78" s="113"/>
      <c r="AG78" s="113"/>
      <c r="AH78" s="113"/>
      <c r="AI78" s="113"/>
      <c r="AJ78" s="113"/>
      <c r="AK78" s="113"/>
      <c r="AL78" s="113"/>
      <c r="AM78" s="113"/>
      <c r="AN78" s="113"/>
      <c r="AO78" s="113"/>
      <c r="AP78" s="113"/>
      <c r="AQ78" s="113"/>
      <c r="AR78" s="113"/>
      <c r="AS78" s="113"/>
      <c r="AT78" s="113"/>
      <c r="AU78" s="113"/>
      <c r="AV78" s="113"/>
      <c r="AW78" s="113"/>
      <c r="AX78" s="113"/>
      <c r="AY78" s="113"/>
      <c r="AZ78" s="113"/>
      <c r="BA78" s="113"/>
      <c r="BB78" s="113"/>
      <c r="BC78" s="113"/>
      <c r="BD78" s="114"/>
    </row>
    <row r="79" spans="1:56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</row>
    <row r="80" spans="1:56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</row>
    <row r="81" spans="1:55">
      <c r="A81" s="67"/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</row>
    <row r="82" spans="1:55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</row>
    <row r="83" spans="1:55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</row>
    <row r="84" spans="1:55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</row>
    <row r="85" spans="1:55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</row>
    <row r="86" spans="1:55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</row>
    <row r="87" spans="1:55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</row>
  </sheetData>
  <sheetProtection sheet="1" objects="1" scenarios="1"/>
  <mergeCells count="18">
    <mergeCell ref="BG51:BG54"/>
    <mergeCell ref="BH51:BH54"/>
    <mergeCell ref="BI51:BI54"/>
    <mergeCell ref="BJ51:BJ54"/>
    <mergeCell ref="BF2:BJ3"/>
    <mergeCell ref="BJ4:BJ9"/>
    <mergeCell ref="B3:T3"/>
    <mergeCell ref="BF4:BF9"/>
    <mergeCell ref="BG4:BG9"/>
    <mergeCell ref="BH4:BH9"/>
    <mergeCell ref="BI4:BI9"/>
    <mergeCell ref="B7:BC7"/>
    <mergeCell ref="B8:BC8"/>
    <mergeCell ref="BE52:BE54"/>
    <mergeCell ref="BF51:BF54"/>
    <mergeCell ref="B58:AJ58"/>
    <mergeCell ref="A9:A10"/>
    <mergeCell ref="A4:A5"/>
  </mergeCells>
  <phoneticPr fontId="0" type="noConversion"/>
  <conditionalFormatting sqref="B11:B50">
    <cfRule type="cellIs" dxfId="299" priority="45" operator="equal">
      <formula>$B$10</formula>
    </cfRule>
    <cfRule type="cellIs" dxfId="298" priority="46" operator="equal">
      <formula>$B$10</formula>
    </cfRule>
  </conditionalFormatting>
  <conditionalFormatting sqref="C11:C50">
    <cfRule type="cellIs" dxfId="297" priority="44" operator="equal">
      <formula>$C$10</formula>
    </cfRule>
  </conditionalFormatting>
  <conditionalFormatting sqref="E11:E50">
    <cfRule type="cellIs" dxfId="296" priority="41" operator="equal">
      <formula>$E$10</formula>
    </cfRule>
  </conditionalFormatting>
  <conditionalFormatting sqref="F11:F50">
    <cfRule type="cellIs" dxfId="295" priority="40" operator="equal">
      <formula>$F$10</formula>
    </cfRule>
  </conditionalFormatting>
  <conditionalFormatting sqref="G11:G50">
    <cfRule type="cellIs" dxfId="294" priority="39" operator="equal">
      <formula>$G$10</formula>
    </cfRule>
  </conditionalFormatting>
  <conditionalFormatting sqref="H11:H50">
    <cfRule type="cellIs" dxfId="293" priority="38" operator="equal">
      <formula>$H$10</formula>
    </cfRule>
  </conditionalFormatting>
  <conditionalFormatting sqref="I11:I50">
    <cfRule type="cellIs" dxfId="292" priority="37" operator="equal">
      <formula>$I$10</formula>
    </cfRule>
  </conditionalFormatting>
  <conditionalFormatting sqref="J11:J50">
    <cfRule type="cellIs" dxfId="291" priority="36" operator="equal">
      <formula>$J$10</formula>
    </cfRule>
  </conditionalFormatting>
  <conditionalFormatting sqref="K11:K50">
    <cfRule type="cellIs" dxfId="290" priority="35" operator="equal">
      <formula>$K$10</formula>
    </cfRule>
  </conditionalFormatting>
  <conditionalFormatting sqref="L11:L50">
    <cfRule type="cellIs" dxfId="289" priority="34" operator="equal">
      <formula>$L$10</formula>
    </cfRule>
  </conditionalFormatting>
  <conditionalFormatting sqref="M11:M50">
    <cfRule type="cellIs" dxfId="288" priority="33" operator="equal">
      <formula>$M$10</formula>
    </cfRule>
  </conditionalFormatting>
  <conditionalFormatting sqref="N11:N50">
    <cfRule type="cellIs" dxfId="287" priority="32" operator="equal">
      <formula>$N$10</formula>
    </cfRule>
  </conditionalFormatting>
  <conditionalFormatting sqref="O11:O50">
    <cfRule type="cellIs" dxfId="286" priority="31" operator="equal">
      <formula>$O$10</formula>
    </cfRule>
  </conditionalFormatting>
  <conditionalFormatting sqref="P11:P50">
    <cfRule type="cellIs" dxfId="285" priority="30" operator="equal">
      <formula>$P$10</formula>
    </cfRule>
  </conditionalFormatting>
  <conditionalFormatting sqref="Q11:Q50">
    <cfRule type="cellIs" dxfId="284" priority="29" operator="equal">
      <formula>$Q$10</formula>
    </cfRule>
  </conditionalFormatting>
  <conditionalFormatting sqref="R11:R50">
    <cfRule type="cellIs" dxfId="283" priority="28" operator="equal">
      <formula>$R$10</formula>
    </cfRule>
  </conditionalFormatting>
  <conditionalFormatting sqref="S11:S50">
    <cfRule type="cellIs" dxfId="282" priority="27" operator="equal">
      <formula>$S$10</formula>
    </cfRule>
  </conditionalFormatting>
  <conditionalFormatting sqref="T11:T50">
    <cfRule type="cellIs" dxfId="281" priority="26" operator="equal">
      <formula>$T$10</formula>
    </cfRule>
  </conditionalFormatting>
  <conditionalFormatting sqref="U11:U50">
    <cfRule type="cellIs" dxfId="280" priority="25" operator="equal">
      <formula>$U$10</formula>
    </cfRule>
  </conditionalFormatting>
  <conditionalFormatting sqref="V11:V50">
    <cfRule type="cellIs" dxfId="279" priority="24" operator="equal">
      <formula>$V$10</formula>
    </cfRule>
  </conditionalFormatting>
  <conditionalFormatting sqref="W11:W50">
    <cfRule type="cellIs" dxfId="278" priority="23" operator="equal">
      <formula>$W$10</formula>
    </cfRule>
  </conditionalFormatting>
  <conditionalFormatting sqref="X11:X50">
    <cfRule type="cellIs" dxfId="277" priority="22" operator="equal">
      <formula>$X$10</formula>
    </cfRule>
  </conditionalFormatting>
  <conditionalFormatting sqref="Y11:Y49">
    <cfRule type="cellIs" dxfId="276" priority="21" operator="equal">
      <formula>$Y$10</formula>
    </cfRule>
  </conditionalFormatting>
  <conditionalFormatting sqref="Z11:Z50">
    <cfRule type="cellIs" dxfId="275" priority="17" operator="equal">
      <formula>$Z$10</formula>
    </cfRule>
    <cfRule type="cellIs" dxfId="274" priority="20" operator="equal">
      <formula>$Z$10</formula>
    </cfRule>
  </conditionalFormatting>
  <conditionalFormatting sqref="AA11:AA50">
    <cfRule type="cellIs" dxfId="273" priority="19" operator="equal">
      <formula>$AA$10</formula>
    </cfRule>
  </conditionalFormatting>
  <conditionalFormatting sqref="AA11:AA49">
    <cfRule type="cellIs" dxfId="272" priority="18" operator="equal">
      <formula>$AA$10</formula>
    </cfRule>
  </conditionalFormatting>
  <conditionalFormatting sqref="Y11:Y50">
    <cfRule type="cellIs" dxfId="271" priority="16" operator="equal">
      <formula>$Y$10</formula>
    </cfRule>
  </conditionalFormatting>
  <conditionalFormatting sqref="AB11:AB50">
    <cfRule type="cellIs" dxfId="270" priority="15" operator="equal">
      <formula>$AB$10</formula>
    </cfRule>
  </conditionalFormatting>
  <conditionalFormatting sqref="AC11:AC49">
    <cfRule type="cellIs" dxfId="269" priority="14" operator="equal">
      <formula>$AC$10</formula>
    </cfRule>
  </conditionalFormatting>
  <conditionalFormatting sqref="AD11:AD49">
    <cfRule type="cellIs" dxfId="268" priority="13" operator="equal">
      <formula>$AD$10</formula>
    </cfRule>
  </conditionalFormatting>
  <conditionalFormatting sqref="AE11:AE49">
    <cfRule type="cellIs" dxfId="267" priority="12" operator="equal">
      <formula>$AE$10</formula>
    </cfRule>
  </conditionalFormatting>
  <conditionalFormatting sqref="AE50">
    <cfRule type="cellIs" dxfId="266" priority="11" operator="equal">
      <formula>$AE$10</formula>
    </cfRule>
  </conditionalFormatting>
  <conditionalFormatting sqref="AF11:AF50">
    <cfRule type="cellIs" dxfId="265" priority="10" operator="equal">
      <formula>$AF$10</formula>
    </cfRule>
  </conditionalFormatting>
  <conditionalFormatting sqref="AG11:AG50">
    <cfRule type="cellIs" dxfId="264" priority="9" operator="equal">
      <formula>$AG$10</formula>
    </cfRule>
  </conditionalFormatting>
  <conditionalFormatting sqref="AH11:AH50">
    <cfRule type="cellIs" dxfId="263" priority="8" operator="equal">
      <formula>$AH$10</formula>
    </cfRule>
  </conditionalFormatting>
  <conditionalFormatting sqref="AI11:AI50">
    <cfRule type="cellIs" dxfId="262" priority="7" operator="equal">
      <formula>$AI$10</formula>
    </cfRule>
  </conditionalFormatting>
  <conditionalFormatting sqref="AJ11:AJ50">
    <cfRule type="cellIs" dxfId="261" priority="6" operator="equal">
      <formula>$AJ$10</formula>
    </cfRule>
  </conditionalFormatting>
  <conditionalFormatting sqref="AK11:AK50">
    <cfRule type="cellIs" dxfId="260" priority="5" operator="equal">
      <formula>$AK$10</formula>
    </cfRule>
  </conditionalFormatting>
  <conditionalFormatting sqref="AC50">
    <cfRule type="cellIs" dxfId="259" priority="4" operator="equal">
      <formula>$AC$10</formula>
    </cfRule>
  </conditionalFormatting>
  <conditionalFormatting sqref="AD50">
    <cfRule type="cellIs" dxfId="258" priority="3" operator="equal">
      <formula>$AD$10</formula>
    </cfRule>
  </conditionalFormatting>
  <conditionalFormatting sqref="D11:D50">
    <cfRule type="cellIs" priority="1" operator="equal">
      <formula>$D$10</formula>
    </cfRule>
  </conditionalFormatting>
  <dataValidations xWindow="1067" yWindow="288" count="28">
    <dataValidation type="list" allowBlank="1" showErrorMessage="1" error="Niepoprawne wartości." sqref="B11:F50">
      <formula1>B$70:B$74</formula1>
    </dataValidation>
    <dataValidation type="list" allowBlank="1" showErrorMessage="1" error="Niepoprawne wartości." sqref="G11:J50">
      <formula1>G$70:G$76</formula1>
    </dataValidation>
    <dataValidation type="list" allowBlank="1" showErrorMessage="1" error="Niepoprawna wartość." sqref="AH11:AK50 S11:V50">
      <formula1>S$70:S$74</formula1>
    </dataValidation>
    <dataValidation type="list" allowBlank="1" showErrorMessage="1" error="Niepoprawna wartość." sqref="BA11:BC50">
      <formula1>BA$70:BA$73</formula1>
    </dataValidation>
    <dataValidation type="list" allowBlank="1" showErrorMessage="1" error="Niepoprawna wartość." sqref="AZ11:AZ50">
      <formula1>$AZ$70:$AZ$76</formula1>
    </dataValidation>
    <dataValidation type="list" allowBlank="1" showErrorMessage="1" error="Niepoprawne wartości." sqref="AO11:AY50">
      <formula1>AO$70:AO$72</formula1>
    </dataValidation>
    <dataValidation type="list" allowBlank="1" showErrorMessage="1" error="Niepoprawne wartości." sqref="AN11:AN50">
      <formula1>$AN$70:$AN$72</formula1>
    </dataValidation>
    <dataValidation type="list" allowBlank="1" showErrorMessage="1" error="Niepoprawne wartości." sqref="AM11:AM50">
      <formula1>$AM$70:$AM$72</formula1>
    </dataValidation>
    <dataValidation type="list" allowBlank="1" showErrorMessage="1" error="Niepoprawne wartości." sqref="AL11:AL50">
      <formula1>$AL$70:$AL$72</formula1>
    </dataValidation>
    <dataValidation type="list" allowBlank="1" showErrorMessage="1" error="Niepoprawna wartość." sqref="AG11:AG50">
      <formula1>$AG$70:$AG$77</formula1>
    </dataValidation>
    <dataValidation type="list" allowBlank="1" showErrorMessage="1" error="Niepoprawna wartość." sqref="AF11:AF50">
      <formula1>$AF$70:$AF$77</formula1>
    </dataValidation>
    <dataValidation type="list" allowBlank="1" showErrorMessage="1" error="Niepoprawna wartość." sqref="AE11:AE50">
      <formula1>$AE$70:$AE$77</formula1>
    </dataValidation>
    <dataValidation type="list" allowBlank="1" showErrorMessage="1" error="Niepoprawna wartość." sqref="AC11:AC50">
      <formula1>$AC$70:$AC$74</formula1>
    </dataValidation>
    <dataValidation type="list" allowBlank="1" showErrorMessage="1" error="Niepoprawna wartość." sqref="AB11:AB50">
      <formula1>$AB$70:$AB$74</formula1>
    </dataValidation>
    <dataValidation type="list" allowBlank="1" showErrorMessage="1" error="Niepoprawna wartość." sqref="AA11:AA50">
      <formula1>$AA$70:$AA$74</formula1>
    </dataValidation>
    <dataValidation type="list" allowBlank="1" showErrorMessage="1" error="Niepoprawna wartość." sqref="Z11:Z50">
      <formula1>$Z$70:$Z$76</formula1>
    </dataValidation>
    <dataValidation type="list" allowBlank="1" showErrorMessage="1" error="Niepoprawna wartość." sqref="Y11:Y50">
      <formula1>$Y$70:$Y$76</formula1>
    </dataValidation>
    <dataValidation type="list" allowBlank="1" showErrorMessage="1" error="Niepoprawna wartość." sqref="X11:X50">
      <formula1>$X$70:$X$76</formula1>
    </dataValidation>
    <dataValidation type="list" allowBlank="1" showErrorMessage="1" error="Niepoprawna wartość." sqref="W11:W50">
      <formula1>$W$70:$W$76</formula1>
    </dataValidation>
    <dataValidation type="list" allowBlank="1" showErrorMessage="1" error="Niepoprawna wartość." sqref="AD11:AD50">
      <formula1>$AD$70:$AD$74</formula1>
    </dataValidation>
    <dataValidation type="list" allowBlank="1" showErrorMessage="1" error="Niepoprawne wartości." sqref="R11:R50">
      <formula1>$R$70:$R$74</formula1>
    </dataValidation>
    <dataValidation type="list" allowBlank="1" showErrorMessage="1" error="Niepoprawne wartości." sqref="Q11:Q50">
      <formula1>$Q$70:$Q$74</formula1>
    </dataValidation>
    <dataValidation type="list" allowBlank="1" showErrorMessage="1" error="Niepoprawne wartości." sqref="P11:P50">
      <formula1>$P$70:$P$74</formula1>
    </dataValidation>
    <dataValidation type="list" allowBlank="1" showErrorMessage="1" error="Niepoprawne wartości." sqref="O11:O50">
      <formula1>$O$70:$O$74</formula1>
    </dataValidation>
    <dataValidation type="list" allowBlank="1" showErrorMessage="1" error="Niepoprawne wartości." sqref="M11:M50">
      <formula1>$M$70:$M$76</formula1>
    </dataValidation>
    <dataValidation type="list" allowBlank="1" showErrorMessage="1" error="Niepoprawne wartości." sqref="L11:L50">
      <formula1>$L$70:$L$76</formula1>
    </dataValidation>
    <dataValidation type="list" allowBlank="1" showErrorMessage="1" error="Niepoprawne wartości." sqref="K11:K50">
      <formula1>$K$70:$K$76</formula1>
    </dataValidation>
    <dataValidation type="list" allowBlank="1" showErrorMessage="1" error="Niepoprawne wartości." sqref="N11:N50">
      <formula1>$N$70:$N$77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autoPageBreaks="0"/>
  </sheetPr>
  <dimension ref="A1:DW87"/>
  <sheetViews>
    <sheetView showGridLines="0" zoomScale="80" zoomScaleNormal="8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3.140625" style="1" customWidth="1"/>
    <col min="2" max="37" width="4.42578125" style="1" customWidth="1"/>
    <col min="38" max="50" width="4.85546875" style="1" customWidth="1"/>
    <col min="51" max="51" width="5" style="1" bestFit="1" customWidth="1"/>
    <col min="52" max="52" width="5.140625" style="1" bestFit="1" customWidth="1"/>
    <col min="53" max="54" width="5.28515625" style="1" bestFit="1" customWidth="1"/>
    <col min="55" max="55" width="5.140625" style="1" bestFit="1" customWidth="1"/>
    <col min="56" max="56" width="7.7109375" style="1" customWidth="1"/>
    <col min="57" max="57" width="10" style="1" customWidth="1"/>
    <col min="58" max="62" width="9.28515625" style="1" customWidth="1"/>
    <col min="63" max="63" width="5.85546875" style="1" customWidth="1"/>
    <col min="64" max="92" width="3.85546875" style="1" hidden="1" customWidth="1"/>
    <col min="93" max="99" width="5" style="1" hidden="1" customWidth="1"/>
    <col min="100" max="106" width="3.85546875" style="1" hidden="1" customWidth="1"/>
    <col min="107" max="117" width="5" style="1" hidden="1" customWidth="1"/>
    <col min="118" max="118" width="5.85546875" style="1" hidden="1" customWidth="1"/>
    <col min="119" max="119" width="9.140625" style="1" customWidth="1"/>
    <col min="120" max="16384" width="9.140625" style="1"/>
  </cols>
  <sheetData>
    <row r="1" spans="1:121" ht="12.75" customHeight="1">
      <c r="B1" s="64" t="s">
        <v>165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10"/>
      <c r="DG1" s="47"/>
    </row>
    <row r="2" spans="1:121" ht="12.75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52"/>
      <c r="Z2" s="52"/>
      <c r="AA2" s="52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10"/>
      <c r="BF2" s="251" t="s">
        <v>12</v>
      </c>
      <c r="BG2" s="251"/>
      <c r="BH2" s="251"/>
      <c r="BI2" s="251"/>
      <c r="BJ2" s="251"/>
      <c r="DG2" s="47"/>
    </row>
    <row r="3" spans="1:121" ht="21" thickBot="1">
      <c r="A3" s="24" t="s">
        <v>7</v>
      </c>
      <c r="B3" s="250" t="s">
        <v>137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103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F3" s="251"/>
      <c r="BG3" s="251"/>
      <c r="BH3" s="251"/>
      <c r="BI3" s="251"/>
      <c r="BJ3" s="251"/>
      <c r="DG3" s="47"/>
    </row>
    <row r="4" spans="1:121" ht="12.75" customHeight="1">
      <c r="A4" s="245" t="str">
        <f>IF(ISBLANK(A!$A$4),"",A!$A$4)</f>
        <v/>
      </c>
      <c r="BF4" s="253" t="s">
        <v>67</v>
      </c>
      <c r="BG4" s="253" t="s">
        <v>68</v>
      </c>
      <c r="BH4" s="253" t="s">
        <v>69</v>
      </c>
      <c r="BI4" s="253" t="s">
        <v>70</v>
      </c>
      <c r="BJ4" s="253" t="s">
        <v>126</v>
      </c>
      <c r="DG4" s="47"/>
    </row>
    <row r="5" spans="1:121" ht="13.5" customHeight="1" thickBot="1">
      <c r="A5" s="246"/>
      <c r="D5" s="11" t="s">
        <v>18</v>
      </c>
      <c r="F5" s="12" t="s">
        <v>17</v>
      </c>
      <c r="G5" s="12"/>
      <c r="H5" s="12"/>
      <c r="I5" s="12"/>
      <c r="J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F5" s="253"/>
      <c r="BG5" s="253"/>
      <c r="BH5" s="253"/>
      <c r="BI5" s="253"/>
      <c r="BJ5" s="253"/>
      <c r="DG5" s="47"/>
    </row>
    <row r="6" spans="1:121" ht="13.5" thickBot="1">
      <c r="BD6" s="47"/>
      <c r="BF6" s="253"/>
      <c r="BG6" s="253"/>
      <c r="BH6" s="253"/>
      <c r="BI6" s="253"/>
      <c r="BJ6" s="253"/>
      <c r="DG6" s="47"/>
    </row>
    <row r="7" spans="1:121" ht="13.5" customHeight="1" thickBot="1">
      <c r="A7" s="2" t="s">
        <v>143</v>
      </c>
      <c r="B7" s="247" t="s">
        <v>9</v>
      </c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  <c r="AK7" s="247"/>
      <c r="AL7" s="247"/>
      <c r="AM7" s="247"/>
      <c r="AN7" s="247"/>
      <c r="AO7" s="247"/>
      <c r="AP7" s="247"/>
      <c r="AQ7" s="247"/>
      <c r="AR7" s="247"/>
      <c r="AS7" s="247"/>
      <c r="AT7" s="247"/>
      <c r="AU7" s="247"/>
      <c r="AV7" s="247"/>
      <c r="AW7" s="247"/>
      <c r="AX7" s="247"/>
      <c r="AY7" s="247"/>
      <c r="AZ7" s="247"/>
      <c r="BA7" s="247"/>
      <c r="BB7" s="247"/>
      <c r="BC7" s="247"/>
      <c r="BF7" s="253"/>
      <c r="BG7" s="253"/>
      <c r="BH7" s="253"/>
      <c r="BI7" s="253"/>
      <c r="BJ7" s="253"/>
      <c r="DG7" s="47"/>
    </row>
    <row r="8" spans="1:121" ht="13.5" thickBot="1">
      <c r="B8" s="248" t="s">
        <v>10</v>
      </c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8"/>
      <c r="AD8" s="248"/>
      <c r="AE8" s="248"/>
      <c r="AF8" s="248"/>
      <c r="AG8" s="248"/>
      <c r="AH8" s="248"/>
      <c r="AI8" s="248"/>
      <c r="AJ8" s="248"/>
      <c r="AK8" s="248"/>
      <c r="AL8" s="248"/>
      <c r="AM8" s="248"/>
      <c r="AN8" s="248"/>
      <c r="AO8" s="248"/>
      <c r="AP8" s="248"/>
      <c r="AQ8" s="248"/>
      <c r="AR8" s="248"/>
      <c r="AS8" s="248"/>
      <c r="AT8" s="248"/>
      <c r="AU8" s="248"/>
      <c r="AV8" s="248"/>
      <c r="AW8" s="248"/>
      <c r="AX8" s="248"/>
      <c r="AY8" s="248"/>
      <c r="AZ8" s="248"/>
      <c r="BA8" s="248"/>
      <c r="BB8" s="248"/>
      <c r="BC8" s="248"/>
      <c r="BF8" s="253"/>
      <c r="BG8" s="253"/>
      <c r="BH8" s="253"/>
      <c r="BI8" s="253"/>
      <c r="BJ8" s="253"/>
      <c r="DG8" s="47"/>
    </row>
    <row r="9" spans="1:121">
      <c r="A9" s="243" t="s">
        <v>0</v>
      </c>
      <c r="B9" s="87" t="s">
        <v>71</v>
      </c>
      <c r="C9" s="88" t="s">
        <v>72</v>
      </c>
      <c r="D9" s="88" t="s">
        <v>73</v>
      </c>
      <c r="E9" s="88" t="s">
        <v>74</v>
      </c>
      <c r="F9" s="89" t="s">
        <v>75</v>
      </c>
      <c r="G9" s="87" t="s">
        <v>76</v>
      </c>
      <c r="H9" s="88" t="s">
        <v>77</v>
      </c>
      <c r="I9" s="88" t="s">
        <v>78</v>
      </c>
      <c r="J9" s="89" t="s">
        <v>79</v>
      </c>
      <c r="K9" s="87" t="s">
        <v>83</v>
      </c>
      <c r="L9" s="88" t="s">
        <v>84</v>
      </c>
      <c r="M9" s="88" t="s">
        <v>85</v>
      </c>
      <c r="N9" s="89" t="s">
        <v>86</v>
      </c>
      <c r="O9" s="87" t="s">
        <v>87</v>
      </c>
      <c r="P9" s="88" t="s">
        <v>88</v>
      </c>
      <c r="Q9" s="88" t="s">
        <v>89</v>
      </c>
      <c r="R9" s="89" t="s">
        <v>108</v>
      </c>
      <c r="S9" s="87" t="s">
        <v>63</v>
      </c>
      <c r="T9" s="88" t="s">
        <v>64</v>
      </c>
      <c r="U9" s="88" t="s">
        <v>65</v>
      </c>
      <c r="V9" s="89" t="s">
        <v>91</v>
      </c>
      <c r="W9" s="87" t="s">
        <v>92</v>
      </c>
      <c r="X9" s="88" t="s">
        <v>93</v>
      </c>
      <c r="Y9" s="88" t="s">
        <v>94</v>
      </c>
      <c r="Z9" s="89" t="s">
        <v>95</v>
      </c>
      <c r="AA9" s="87" t="s">
        <v>96</v>
      </c>
      <c r="AB9" s="88" t="s">
        <v>97</v>
      </c>
      <c r="AC9" s="88" t="s">
        <v>98</v>
      </c>
      <c r="AD9" s="89" t="s">
        <v>99</v>
      </c>
      <c r="AE9" s="87" t="s">
        <v>103</v>
      </c>
      <c r="AF9" s="90" t="s">
        <v>104</v>
      </c>
      <c r="AG9" s="149" t="s">
        <v>105</v>
      </c>
      <c r="AH9" s="107" t="s">
        <v>109</v>
      </c>
      <c r="AI9" s="107" t="s">
        <v>110</v>
      </c>
      <c r="AJ9" s="107" t="s">
        <v>111</v>
      </c>
      <c r="AK9" s="107" t="s">
        <v>112</v>
      </c>
      <c r="AL9" s="117" t="s">
        <v>80</v>
      </c>
      <c r="AM9" s="118" t="s">
        <v>81</v>
      </c>
      <c r="AN9" s="118" t="s">
        <v>82</v>
      </c>
      <c r="AO9" s="119" t="s">
        <v>113</v>
      </c>
      <c r="AP9" s="120" t="s">
        <v>61</v>
      </c>
      <c r="AQ9" s="121" t="s">
        <v>62</v>
      </c>
      <c r="AR9" s="122" t="s">
        <v>90</v>
      </c>
      <c r="AS9" s="120" t="s">
        <v>100</v>
      </c>
      <c r="AT9" s="121" t="s">
        <v>101</v>
      </c>
      <c r="AU9" s="122" t="s">
        <v>102</v>
      </c>
      <c r="AV9" s="117" t="s">
        <v>114</v>
      </c>
      <c r="AW9" s="118" t="s">
        <v>115</v>
      </c>
      <c r="AX9" s="118" t="s">
        <v>116</v>
      </c>
      <c r="AY9" s="119" t="s">
        <v>117</v>
      </c>
      <c r="AZ9" s="193" t="s">
        <v>149</v>
      </c>
      <c r="BA9" s="194" t="s">
        <v>150</v>
      </c>
      <c r="BB9" s="194" t="s">
        <v>152</v>
      </c>
      <c r="BC9" s="195" t="s">
        <v>151</v>
      </c>
      <c r="BD9" s="58" t="s">
        <v>1</v>
      </c>
      <c r="BF9" s="253"/>
      <c r="BG9" s="253"/>
      <c r="BH9" s="253"/>
      <c r="BI9" s="253"/>
      <c r="BJ9" s="253"/>
      <c r="BL9" s="123" t="s">
        <v>71</v>
      </c>
      <c r="BM9" s="123" t="s">
        <v>72</v>
      </c>
      <c r="BN9" s="123" t="s">
        <v>73</v>
      </c>
      <c r="BO9" s="123" t="s">
        <v>74</v>
      </c>
      <c r="BP9" s="123" t="s">
        <v>75</v>
      </c>
      <c r="BQ9" s="123" t="s">
        <v>76</v>
      </c>
      <c r="BR9" s="123" t="s">
        <v>77</v>
      </c>
      <c r="BS9" s="123" t="s">
        <v>78</v>
      </c>
      <c r="BT9" s="123" t="s">
        <v>79</v>
      </c>
      <c r="BU9" s="123" t="s">
        <v>83</v>
      </c>
      <c r="BV9" s="123" t="s">
        <v>84</v>
      </c>
      <c r="BW9" s="123" t="s">
        <v>85</v>
      </c>
      <c r="BX9" s="123" t="s">
        <v>86</v>
      </c>
      <c r="BY9" s="123" t="s">
        <v>87</v>
      </c>
      <c r="BZ9" s="123" t="s">
        <v>88</v>
      </c>
      <c r="CA9" s="123" t="s">
        <v>89</v>
      </c>
      <c r="CB9" s="123" t="s">
        <v>108</v>
      </c>
      <c r="CC9" s="123" t="s">
        <v>63</v>
      </c>
      <c r="CD9" s="123" t="s">
        <v>64</v>
      </c>
      <c r="CE9" s="123" t="s">
        <v>65</v>
      </c>
      <c r="CF9" s="123" t="s">
        <v>91</v>
      </c>
      <c r="CG9" s="123" t="s">
        <v>92</v>
      </c>
      <c r="CH9" s="123" t="s">
        <v>93</v>
      </c>
      <c r="CI9" s="123" t="s">
        <v>94</v>
      </c>
      <c r="CJ9" s="123" t="s">
        <v>95</v>
      </c>
      <c r="CK9" s="123" t="s">
        <v>96</v>
      </c>
      <c r="CL9" s="123" t="s">
        <v>97</v>
      </c>
      <c r="CM9" s="123" t="s">
        <v>98</v>
      </c>
      <c r="CN9" s="123" t="s">
        <v>99</v>
      </c>
      <c r="CO9" s="123" t="s">
        <v>103</v>
      </c>
      <c r="CP9" s="123" t="s">
        <v>104</v>
      </c>
      <c r="CQ9" s="123" t="s">
        <v>105</v>
      </c>
      <c r="CR9" s="124" t="s">
        <v>109</v>
      </c>
      <c r="CS9" s="124" t="s">
        <v>110</v>
      </c>
      <c r="CT9" s="124" t="s">
        <v>111</v>
      </c>
      <c r="CU9" s="124" t="s">
        <v>112</v>
      </c>
      <c r="CV9" s="125" t="s">
        <v>80</v>
      </c>
      <c r="CW9" s="125" t="s">
        <v>81</v>
      </c>
      <c r="CX9" s="125" t="s">
        <v>82</v>
      </c>
      <c r="CY9" s="125" t="s">
        <v>113</v>
      </c>
      <c r="CZ9" s="126" t="s">
        <v>61</v>
      </c>
      <c r="DA9" s="126" t="s">
        <v>62</v>
      </c>
      <c r="DB9" s="126" t="s">
        <v>90</v>
      </c>
      <c r="DC9" s="126" t="s">
        <v>100</v>
      </c>
      <c r="DD9" s="126" t="s">
        <v>101</v>
      </c>
      <c r="DE9" s="126" t="s">
        <v>102</v>
      </c>
      <c r="DF9" s="125" t="s">
        <v>114</v>
      </c>
      <c r="DG9" s="125" t="s">
        <v>115</v>
      </c>
      <c r="DH9" s="125" t="s">
        <v>116</v>
      </c>
      <c r="DI9" s="125" t="s">
        <v>117</v>
      </c>
      <c r="DJ9" s="125" t="s">
        <v>118</v>
      </c>
      <c r="DK9" s="125" t="s">
        <v>123</v>
      </c>
      <c r="DL9" s="125" t="s">
        <v>124</v>
      </c>
      <c r="DM9" s="127" t="s">
        <v>125</v>
      </c>
      <c r="DN9" s="6" t="s">
        <v>49</v>
      </c>
      <c r="DQ9" s="48"/>
    </row>
    <row r="10" spans="1:121" ht="16.5" thickBot="1">
      <c r="A10" s="244"/>
      <c r="B10" s="108" t="s">
        <v>3</v>
      </c>
      <c r="C10" s="109" t="s">
        <v>2</v>
      </c>
      <c r="D10" s="109" t="s">
        <v>4</v>
      </c>
      <c r="E10" s="109" t="s">
        <v>2</v>
      </c>
      <c r="F10" s="110" t="s">
        <v>4</v>
      </c>
      <c r="G10" s="108" t="s">
        <v>3</v>
      </c>
      <c r="H10" s="109" t="s">
        <v>2</v>
      </c>
      <c r="I10" s="109" t="s">
        <v>5</v>
      </c>
      <c r="J10" s="110" t="s">
        <v>4</v>
      </c>
      <c r="K10" s="108" t="s">
        <v>4</v>
      </c>
      <c r="L10" s="111" t="s">
        <v>5</v>
      </c>
      <c r="M10" s="109" t="s">
        <v>2</v>
      </c>
      <c r="N10" s="110" t="s">
        <v>25</v>
      </c>
      <c r="O10" s="108" t="s">
        <v>2</v>
      </c>
      <c r="P10" s="109" t="s">
        <v>4</v>
      </c>
      <c r="Q10" s="109" t="s">
        <v>4</v>
      </c>
      <c r="R10" s="110" t="s">
        <v>3</v>
      </c>
      <c r="S10" s="108" t="s">
        <v>2</v>
      </c>
      <c r="T10" s="109" t="s">
        <v>4</v>
      </c>
      <c r="U10" s="112" t="s">
        <v>3</v>
      </c>
      <c r="V10" s="110" t="s">
        <v>3</v>
      </c>
      <c r="W10" s="108" t="s">
        <v>3</v>
      </c>
      <c r="X10" s="111" t="s">
        <v>4</v>
      </c>
      <c r="Y10" s="109" t="s">
        <v>2</v>
      </c>
      <c r="Z10" s="110" t="s">
        <v>5</v>
      </c>
      <c r="AA10" s="108" t="s">
        <v>2</v>
      </c>
      <c r="AB10" s="109" t="s">
        <v>4</v>
      </c>
      <c r="AC10" s="109" t="s">
        <v>3</v>
      </c>
      <c r="AD10" s="110" t="s">
        <v>4</v>
      </c>
      <c r="AE10" s="108" t="s">
        <v>5</v>
      </c>
      <c r="AF10" s="109" t="s">
        <v>3</v>
      </c>
      <c r="AG10" s="109" t="s">
        <v>26</v>
      </c>
      <c r="AH10" s="108" t="s">
        <v>4</v>
      </c>
      <c r="AI10" s="109" t="s">
        <v>3</v>
      </c>
      <c r="AJ10" s="109" t="s">
        <v>4</v>
      </c>
      <c r="AK10" s="110" t="s">
        <v>2</v>
      </c>
      <c r="AL10" s="187">
        <v>1</v>
      </c>
      <c r="AM10" s="188">
        <v>1</v>
      </c>
      <c r="AN10" s="188">
        <v>1</v>
      </c>
      <c r="AO10" s="189">
        <v>1</v>
      </c>
      <c r="AP10" s="190">
        <v>1</v>
      </c>
      <c r="AQ10" s="191">
        <v>1</v>
      </c>
      <c r="AR10" s="192">
        <v>1</v>
      </c>
      <c r="AS10" s="190">
        <v>1</v>
      </c>
      <c r="AT10" s="191">
        <v>1</v>
      </c>
      <c r="AU10" s="192">
        <v>1</v>
      </c>
      <c r="AV10" s="187">
        <v>1</v>
      </c>
      <c r="AW10" s="188">
        <v>1</v>
      </c>
      <c r="AX10" s="188">
        <v>1</v>
      </c>
      <c r="AY10" s="189">
        <v>1</v>
      </c>
      <c r="AZ10" s="187">
        <v>4</v>
      </c>
      <c r="BA10" s="188">
        <v>2</v>
      </c>
      <c r="BB10" s="188">
        <v>2</v>
      </c>
      <c r="BC10" s="189">
        <v>2</v>
      </c>
      <c r="BD10" s="59">
        <v>60</v>
      </c>
      <c r="BE10" s="44" t="s">
        <v>44</v>
      </c>
      <c r="BF10" s="97">
        <f>SUM(BL10:BT10,CV10:CY10)</f>
        <v>13</v>
      </c>
      <c r="BG10" s="97">
        <f>SUM(BU10:CB10,CZ10:DB10)</f>
        <v>11</v>
      </c>
      <c r="BH10" s="97">
        <f>SUM(CC10:CN10,DC10:DE10)</f>
        <v>15</v>
      </c>
      <c r="BI10" s="97">
        <f>SUM(CO10:CU10,DF10:DI10)</f>
        <v>11</v>
      </c>
      <c r="BJ10" s="97">
        <f>SUM(DJ10:DM10)</f>
        <v>10</v>
      </c>
      <c r="BL10" s="128">
        <v>1</v>
      </c>
      <c r="BM10" s="128">
        <v>1</v>
      </c>
      <c r="BN10" s="128">
        <v>1</v>
      </c>
      <c r="BO10" s="128">
        <v>1</v>
      </c>
      <c r="BP10" s="128">
        <v>1</v>
      </c>
      <c r="BQ10" s="128">
        <v>1</v>
      </c>
      <c r="BR10" s="128">
        <v>1</v>
      </c>
      <c r="BS10" s="128">
        <v>1</v>
      </c>
      <c r="BT10" s="128">
        <v>1</v>
      </c>
      <c r="BU10" s="128">
        <v>1</v>
      </c>
      <c r="BV10" s="128">
        <v>1</v>
      </c>
      <c r="BW10" s="128">
        <v>1</v>
      </c>
      <c r="BX10" s="128">
        <v>1</v>
      </c>
      <c r="BY10" s="128">
        <v>1</v>
      </c>
      <c r="BZ10" s="128">
        <v>1</v>
      </c>
      <c r="CA10" s="128">
        <v>1</v>
      </c>
      <c r="CB10" s="128">
        <v>1</v>
      </c>
      <c r="CC10" s="128">
        <v>1</v>
      </c>
      <c r="CD10" s="128">
        <v>1</v>
      </c>
      <c r="CE10" s="128">
        <v>1</v>
      </c>
      <c r="CF10" s="128">
        <v>1</v>
      </c>
      <c r="CG10" s="128">
        <v>1</v>
      </c>
      <c r="CH10" s="128">
        <v>1</v>
      </c>
      <c r="CI10" s="128">
        <v>1</v>
      </c>
      <c r="CJ10" s="128">
        <v>1</v>
      </c>
      <c r="CK10" s="128">
        <v>1</v>
      </c>
      <c r="CL10" s="128">
        <v>1</v>
      </c>
      <c r="CM10" s="128">
        <v>1</v>
      </c>
      <c r="CN10" s="128">
        <v>1</v>
      </c>
      <c r="CO10" s="128">
        <v>1</v>
      </c>
      <c r="CP10" s="128">
        <v>1</v>
      </c>
      <c r="CQ10" s="128">
        <v>1</v>
      </c>
      <c r="CR10" s="128">
        <v>1</v>
      </c>
      <c r="CS10" s="128">
        <v>1</v>
      </c>
      <c r="CT10" s="128">
        <v>1</v>
      </c>
      <c r="CU10" s="128">
        <v>1</v>
      </c>
      <c r="CV10" s="128">
        <v>1</v>
      </c>
      <c r="CW10" s="128">
        <v>1</v>
      </c>
      <c r="CX10" s="128">
        <v>1</v>
      </c>
      <c r="CY10" s="128">
        <v>1</v>
      </c>
      <c r="CZ10" s="128">
        <v>1</v>
      </c>
      <c r="DA10" s="128">
        <v>1</v>
      </c>
      <c r="DB10" s="128">
        <v>1</v>
      </c>
      <c r="DC10" s="128">
        <v>1</v>
      </c>
      <c r="DD10" s="128">
        <v>1</v>
      </c>
      <c r="DE10" s="128">
        <v>1</v>
      </c>
      <c r="DF10" s="128">
        <v>1</v>
      </c>
      <c r="DG10" s="128">
        <v>1</v>
      </c>
      <c r="DH10" s="128">
        <v>1</v>
      </c>
      <c r="DI10" s="128">
        <v>1</v>
      </c>
      <c r="DJ10" s="128">
        <v>4</v>
      </c>
      <c r="DK10" s="128">
        <v>2</v>
      </c>
      <c r="DL10" s="128">
        <v>2</v>
      </c>
      <c r="DM10" s="128">
        <v>2</v>
      </c>
      <c r="DN10" s="102">
        <f>SUM(BL10:DM10)</f>
        <v>60</v>
      </c>
      <c r="DQ10" s="16"/>
    </row>
    <row r="11" spans="1:121">
      <c r="A11" s="84"/>
      <c r="B11" s="71"/>
      <c r="C11" s="92"/>
      <c r="D11" s="92"/>
      <c r="E11" s="92"/>
      <c r="F11" s="93"/>
      <c r="G11" s="71"/>
      <c r="H11" s="92"/>
      <c r="I11" s="92"/>
      <c r="J11" s="93"/>
      <c r="K11" s="71"/>
      <c r="L11" s="72"/>
      <c r="M11" s="92"/>
      <c r="N11" s="93"/>
      <c r="O11" s="71"/>
      <c r="P11" s="92"/>
      <c r="Q11" s="92"/>
      <c r="R11" s="93"/>
      <c r="S11" s="71"/>
      <c r="T11" s="92"/>
      <c r="U11" s="104"/>
      <c r="V11" s="93"/>
      <c r="W11" s="71"/>
      <c r="X11" s="72"/>
      <c r="Y11" s="92"/>
      <c r="Z11" s="93"/>
      <c r="AA11" s="71"/>
      <c r="AB11" s="92"/>
      <c r="AC11" s="92"/>
      <c r="AD11" s="93"/>
      <c r="AE11" s="71"/>
      <c r="AF11" s="92"/>
      <c r="AG11" s="92"/>
      <c r="AH11" s="71"/>
      <c r="AI11" s="92"/>
      <c r="AJ11" s="92"/>
      <c r="AK11" s="93"/>
      <c r="AL11" s="71"/>
      <c r="AM11" s="92"/>
      <c r="AN11" s="92"/>
      <c r="AO11" s="93"/>
      <c r="AP11" s="71"/>
      <c r="AQ11" s="92"/>
      <c r="AR11" s="93"/>
      <c r="AS11" s="71"/>
      <c r="AT11" s="92"/>
      <c r="AU11" s="93"/>
      <c r="AV11" s="72"/>
      <c r="AW11" s="92"/>
      <c r="AX11" s="92"/>
      <c r="AY11" s="92"/>
      <c r="AZ11" s="71"/>
      <c r="BA11" s="92"/>
      <c r="BB11" s="92"/>
      <c r="BC11" s="92"/>
      <c r="BD11" s="98" t="str">
        <f t="shared" ref="BD11:BD50" si="0">IF(ISBLANK($A11)," ",DN11)</f>
        <v xml:space="preserve"> </v>
      </c>
      <c r="BE11" s="73"/>
      <c r="BF11" s="23" t="str">
        <f>IF(ISBLANK($A11)," ",SUM(BL11:BT11,CV11:CY11))</f>
        <v xml:space="preserve"> </v>
      </c>
      <c r="BG11" s="23" t="str">
        <f>IF(ISBLANK($A11)," ",SUM(BU11:CB11,CZ11:DB11))</f>
        <v xml:space="preserve"> </v>
      </c>
      <c r="BH11" s="23" t="str">
        <f>IF(ISBLANK($A11)," ",SUM(CC11:CN11,DC11:DE11))</f>
        <v xml:space="preserve"> </v>
      </c>
      <c r="BI11" s="23" t="str">
        <f>IF(ISBLANK($A11)," ",SUM(CO11:CU11,DF11:DI11))</f>
        <v xml:space="preserve"> </v>
      </c>
      <c r="BJ11" s="23" t="str">
        <f>IF(ISBLANK($A11)," ",SUM(DJ11:DM11))</f>
        <v xml:space="preserve"> </v>
      </c>
      <c r="BL11" s="15" t="str">
        <f t="shared" ref="BL11:BL50" si="1">IF(ISBLANK($A11)," ",IF(B11=B$10,1,0))</f>
        <v xml:space="preserve"> </v>
      </c>
      <c r="BM11" s="15" t="str">
        <f t="shared" ref="BM11:BM50" si="2">IF(ISBLANK($A11)," ",IF(C11=C$10,1,0))</f>
        <v xml:space="preserve"> </v>
      </c>
      <c r="BN11" s="15" t="str">
        <f t="shared" ref="BN11:BN50" si="3">IF(ISBLANK($A11)," ",IF(D11=D$10,1,0))</f>
        <v xml:space="preserve"> </v>
      </c>
      <c r="BO11" s="15" t="str">
        <f t="shared" ref="BO11:BO50" si="4">IF(ISBLANK($A11)," ",IF(E11=E$10,1,0))</f>
        <v xml:space="preserve"> </v>
      </c>
      <c r="BP11" s="15" t="str">
        <f t="shared" ref="BP11:BP50" si="5">IF(ISBLANK($A11)," ",IF(F11=F$10,1,0))</f>
        <v xml:space="preserve"> </v>
      </c>
      <c r="BQ11" s="15" t="str">
        <f t="shared" ref="BQ11:BQ50" si="6">IF(ISBLANK($A11)," ",IF(G11=G$10,1,0))</f>
        <v xml:space="preserve"> </v>
      </c>
      <c r="BR11" s="15" t="str">
        <f t="shared" ref="BR11:BR50" si="7">IF(ISBLANK($A11)," ",IF(H11=H$10,1,0))</f>
        <v xml:space="preserve"> </v>
      </c>
      <c r="BS11" s="15" t="str">
        <f t="shared" ref="BS11:BS50" si="8">IF(ISBLANK($A11)," ",IF(I11=I$10,1,0))</f>
        <v xml:space="preserve"> </v>
      </c>
      <c r="BT11" s="15" t="str">
        <f t="shared" ref="BT11:BT50" si="9">IF(ISBLANK($A11)," ",IF(J11=J$10,1,0))</f>
        <v xml:space="preserve"> </v>
      </c>
      <c r="BU11" s="15" t="str">
        <f t="shared" ref="BU11:BU50" si="10">IF(ISBLANK($A11)," ",IF(K11=K$10,1,0))</f>
        <v xml:space="preserve"> </v>
      </c>
      <c r="BV11" s="15" t="str">
        <f t="shared" ref="BV11:BV50" si="11">IF(ISBLANK($A11)," ",IF(L11=L$10,1,0))</f>
        <v xml:space="preserve"> </v>
      </c>
      <c r="BW11" s="15" t="str">
        <f t="shared" ref="BW11:BW50" si="12">IF(ISBLANK($A11)," ",IF(M11=M$10,1,0))</f>
        <v xml:space="preserve"> </v>
      </c>
      <c r="BX11" s="15" t="str">
        <f t="shared" ref="BX11:BX50" si="13">IF(ISBLANK($A11)," ",IF(N11=N$10,1,0))</f>
        <v xml:space="preserve"> </v>
      </c>
      <c r="BY11" s="15" t="str">
        <f t="shared" ref="BY11:BY50" si="14">IF(ISBLANK($A11)," ",IF(O11=O$10,1,0))</f>
        <v xml:space="preserve"> </v>
      </c>
      <c r="BZ11" s="15" t="str">
        <f t="shared" ref="BZ11:BZ50" si="15">IF(ISBLANK($A11)," ",IF(P11=P$10,1,0))</f>
        <v xml:space="preserve"> </v>
      </c>
      <c r="CA11" s="15" t="str">
        <f t="shared" ref="CA11:CA50" si="16">IF(ISBLANK($A11)," ",IF(Q11=Q$10,1,0))</f>
        <v xml:space="preserve"> </v>
      </c>
      <c r="CB11" s="15" t="str">
        <f t="shared" ref="CB11:CB50" si="17">IF(ISBLANK($A11)," ",IF(R11=R$10,1,0))</f>
        <v xml:space="preserve"> </v>
      </c>
      <c r="CC11" s="15" t="str">
        <f t="shared" ref="CC11:CC50" si="18">IF(ISBLANK($A11)," ",IF(S11=S$10,1,0))</f>
        <v xml:space="preserve"> </v>
      </c>
      <c r="CD11" s="15" t="str">
        <f t="shared" ref="CD11:CD50" si="19">IF(ISBLANK($A11)," ",IF(T11=T$10,1,0))</f>
        <v xml:space="preserve"> </v>
      </c>
      <c r="CE11" s="15" t="str">
        <f t="shared" ref="CE11:CE50" si="20">IF(ISBLANK($A11)," ",IF(U11=U$10,1,0))</f>
        <v xml:space="preserve"> </v>
      </c>
      <c r="CF11" s="15" t="str">
        <f t="shared" ref="CF11:CF50" si="21">IF(ISBLANK($A11)," ",IF(V11=V$10,1,0))</f>
        <v xml:space="preserve"> </v>
      </c>
      <c r="CG11" s="15" t="str">
        <f t="shared" ref="CG11:CG50" si="22">IF(ISBLANK($A11)," ",IF(W11=W$10,1,0))</f>
        <v xml:space="preserve"> </v>
      </c>
      <c r="CH11" s="15" t="str">
        <f t="shared" ref="CH11:CH50" si="23">IF(ISBLANK($A11)," ",IF(X11=X$10,1,0))</f>
        <v xml:space="preserve"> </v>
      </c>
      <c r="CI11" s="15" t="str">
        <f t="shared" ref="CI11:CI50" si="24">IF(ISBLANK($A11)," ",IF(Y11=Y$10,1,0))</f>
        <v xml:space="preserve"> </v>
      </c>
      <c r="CJ11" s="15" t="str">
        <f t="shared" ref="CJ11:CJ50" si="25">IF(ISBLANK($A11)," ",IF(Z11=Z$10,1,0))</f>
        <v xml:space="preserve"> </v>
      </c>
      <c r="CK11" s="15" t="str">
        <f t="shared" ref="CK11:CK50" si="26">IF(ISBLANK($A11)," ",IF(AA11=AA$10,1,0))</f>
        <v xml:space="preserve"> </v>
      </c>
      <c r="CL11" s="15" t="str">
        <f t="shared" ref="CL11:CL50" si="27">IF(ISBLANK($A11)," ",IF(AB11=AB$10,1,0))</f>
        <v xml:space="preserve"> </v>
      </c>
      <c r="CM11" s="15" t="str">
        <f t="shared" ref="CM11:CM50" si="28">IF(ISBLANK($A11)," ",IF(AC11=AC$10,1,0))</f>
        <v xml:space="preserve"> </v>
      </c>
      <c r="CN11" s="15" t="str">
        <f t="shared" ref="CN11:CN50" si="29">IF(ISBLANK($A11)," ",IF(AD11=AD$10,1,0))</f>
        <v xml:space="preserve"> </v>
      </c>
      <c r="CO11" s="15" t="str">
        <f t="shared" ref="CO11:CO50" si="30">IF(ISBLANK($A11)," ",IF(AE11=AE$10,1,0))</f>
        <v xml:space="preserve"> </v>
      </c>
      <c r="CP11" s="15" t="str">
        <f t="shared" ref="CP11:CP50" si="31">IF(ISBLANK($A11)," ",IF(AF11=AF$10,1,0))</f>
        <v xml:space="preserve"> </v>
      </c>
      <c r="CQ11" s="15" t="str">
        <f t="shared" ref="CQ11:CQ50" si="32">IF(ISBLANK($A11)," ",IF(AG11=AG$10,1,0))</f>
        <v xml:space="preserve"> </v>
      </c>
      <c r="CR11" s="15" t="str">
        <f t="shared" ref="CR11:CR50" si="33">IF(ISBLANK($A11)," ",IF(AH11=AH$10,1,0))</f>
        <v xml:space="preserve"> </v>
      </c>
      <c r="CS11" s="15" t="str">
        <f t="shared" ref="CS11:CS50" si="34">IF(ISBLANK($A11)," ",IF(AI11=AI$10,1,0))</f>
        <v xml:space="preserve"> </v>
      </c>
      <c r="CT11" s="15" t="str">
        <f t="shared" ref="CT11:CT50" si="35">IF(ISBLANK($A11)," ",IF(AJ11=AJ$10,1,0))</f>
        <v xml:space="preserve"> </v>
      </c>
      <c r="CU11" s="15" t="str">
        <f t="shared" ref="CU11:CU50" si="36">IF(ISBLANK($A11)," ",IF(AK11=AK$10,1,0))</f>
        <v xml:space="preserve"> </v>
      </c>
      <c r="CV11" s="15" t="str">
        <f t="shared" ref="CV11:CV50" si="37">IF(ISBLANK($A11)," ",IF(ISNUMBER(AL11),AL11,0))</f>
        <v xml:space="preserve"> </v>
      </c>
      <c r="CW11" s="15" t="str">
        <f t="shared" ref="CW11:CW50" si="38">IF(ISBLANK($A11)," ",IF(ISNUMBER(AM11),AM11,0))</f>
        <v xml:space="preserve"> </v>
      </c>
      <c r="CX11" s="15" t="str">
        <f t="shared" ref="CX11:CX50" si="39">IF(ISBLANK($A11)," ",IF(ISNUMBER(AN11),AN11,0))</f>
        <v xml:space="preserve"> </v>
      </c>
      <c r="CY11" s="15" t="str">
        <f t="shared" ref="CY11:CY50" si="40">IF(ISBLANK($A11)," ",IF(ISNUMBER(AO11),AO11,0))</f>
        <v xml:space="preserve"> </v>
      </c>
      <c r="CZ11" s="15" t="str">
        <f t="shared" ref="CZ11:CZ50" si="41">IF(ISBLANK($A11)," ",IF(ISNUMBER(AP11),AP11,0))</f>
        <v xml:space="preserve"> </v>
      </c>
      <c r="DA11" s="15" t="str">
        <f t="shared" ref="DA11:DA50" si="42">IF(ISBLANK($A11)," ",IF(ISNUMBER(AQ11),AQ11,0))</f>
        <v xml:space="preserve"> </v>
      </c>
      <c r="DB11" s="15" t="str">
        <f t="shared" ref="DB11:DB50" si="43">IF(ISBLANK($A11)," ",IF(ISNUMBER(AR11),AR11,0))</f>
        <v xml:space="preserve"> </v>
      </c>
      <c r="DC11" s="15" t="str">
        <f t="shared" ref="DC11:DC50" si="44">IF(ISBLANK($A11)," ",IF(ISNUMBER(AS11),AS11,0))</f>
        <v xml:space="preserve"> </v>
      </c>
      <c r="DD11" s="15" t="str">
        <f t="shared" ref="DD11:DD50" si="45">IF(ISBLANK($A11)," ",IF(ISNUMBER(AT11),AT11,0))</f>
        <v xml:space="preserve"> </v>
      </c>
      <c r="DE11" s="15" t="str">
        <f t="shared" ref="DE11:DE50" si="46">IF(ISBLANK($A11)," ",IF(ISNUMBER(AU11),AU11,0))</f>
        <v xml:space="preserve"> </v>
      </c>
      <c r="DF11" s="15" t="str">
        <f t="shared" ref="DF11:DF50" si="47">IF(ISBLANK($A11)," ",IF(ISNUMBER(AV11),AV11,0))</f>
        <v xml:space="preserve"> </v>
      </c>
      <c r="DG11" s="15" t="str">
        <f t="shared" ref="DG11:DG50" si="48">IF(ISBLANK($A11)," ",IF(ISNUMBER(AW11),AW11,0))</f>
        <v xml:space="preserve"> </v>
      </c>
      <c r="DH11" s="15" t="str">
        <f t="shared" ref="DH11:DH50" si="49">IF(ISBLANK($A11)," ",IF(ISNUMBER(AX11),AX11,0))</f>
        <v xml:space="preserve"> </v>
      </c>
      <c r="DI11" s="15" t="str">
        <f t="shared" ref="DI11:DI50" si="50">IF(ISBLANK($A11)," ",IF(ISNUMBER(AY11),AY11,0))</f>
        <v xml:space="preserve"> </v>
      </c>
      <c r="DJ11" s="15" t="str">
        <f t="shared" ref="DJ11:DJ50" si="51">IF(ISBLANK($A11)," ",IF(ISNUMBER(AZ11),AZ11,0))</f>
        <v xml:space="preserve"> </v>
      </c>
      <c r="DK11" s="15" t="str">
        <f t="shared" ref="DK11:DK50" si="52">IF(ISBLANK($A11)," ",IF(ISNUMBER(BA11),BA11,0))</f>
        <v xml:space="preserve"> </v>
      </c>
      <c r="DL11" s="15" t="str">
        <f t="shared" ref="DL11:DL50" si="53">IF(ISBLANK($A11)," ",IF(ISNUMBER(BB11),BB11,0))</f>
        <v xml:space="preserve"> </v>
      </c>
      <c r="DM11" s="15" t="str">
        <f t="shared" ref="DM11:DM50" si="54">IF(ISBLANK($A11)," ",IF(ISNUMBER(BC11),BC11,0))</f>
        <v xml:space="preserve"> </v>
      </c>
      <c r="DN11" s="15" t="str">
        <f>IF(ISBLANK($A11)," ",SUM(BL11:DM11))</f>
        <v xml:space="preserve"> </v>
      </c>
    </row>
    <row r="12" spans="1:121">
      <c r="A12" s="85"/>
      <c r="B12" s="68"/>
      <c r="C12" s="91"/>
      <c r="D12" s="91"/>
      <c r="E12" s="91"/>
      <c r="F12" s="94"/>
      <c r="G12" s="68"/>
      <c r="H12" s="91"/>
      <c r="I12" s="91"/>
      <c r="J12" s="94"/>
      <c r="K12" s="68"/>
      <c r="L12" s="3"/>
      <c r="M12" s="91"/>
      <c r="N12" s="94"/>
      <c r="O12" s="68"/>
      <c r="P12" s="91"/>
      <c r="Q12" s="91"/>
      <c r="R12" s="94"/>
      <c r="S12" s="68"/>
      <c r="T12" s="91"/>
      <c r="U12" s="105"/>
      <c r="V12" s="94"/>
      <c r="W12" s="68"/>
      <c r="X12" s="3"/>
      <c r="Y12" s="91"/>
      <c r="Z12" s="94"/>
      <c r="AA12" s="68"/>
      <c r="AB12" s="91"/>
      <c r="AC12" s="91"/>
      <c r="AD12" s="94"/>
      <c r="AE12" s="68"/>
      <c r="AF12" s="91"/>
      <c r="AG12" s="91"/>
      <c r="AH12" s="68"/>
      <c r="AI12" s="91"/>
      <c r="AJ12" s="91"/>
      <c r="AK12" s="94"/>
      <c r="AL12" s="68"/>
      <c r="AM12" s="91"/>
      <c r="AN12" s="91"/>
      <c r="AO12" s="94"/>
      <c r="AP12" s="68"/>
      <c r="AQ12" s="91"/>
      <c r="AR12" s="94"/>
      <c r="AS12" s="68"/>
      <c r="AT12" s="91"/>
      <c r="AU12" s="94"/>
      <c r="AV12" s="3"/>
      <c r="AW12" s="91"/>
      <c r="AX12" s="91"/>
      <c r="AY12" s="91"/>
      <c r="AZ12" s="68"/>
      <c r="BA12" s="91"/>
      <c r="BB12" s="91"/>
      <c r="BC12" s="91"/>
      <c r="BD12" s="99" t="str">
        <f t="shared" si="0"/>
        <v xml:space="preserve"> </v>
      </c>
      <c r="BF12" s="23" t="str">
        <f t="shared" ref="BF12:BF50" si="55">IF(ISBLANK($A12)," ",SUM(BL12:BT12,CV12:CY12))</f>
        <v xml:space="preserve"> </v>
      </c>
      <c r="BG12" s="23" t="str">
        <f t="shared" ref="BG12:BG50" si="56">IF(ISBLANK($A12)," ",SUM(BU12:CB12,CZ12:DB12))</f>
        <v xml:space="preserve"> </v>
      </c>
      <c r="BH12" s="23" t="str">
        <f t="shared" ref="BH12:BH50" si="57">IF(ISBLANK($A12)," ",SUM(CC12:CN12,DC12:DE12))</f>
        <v xml:space="preserve"> </v>
      </c>
      <c r="BI12" s="23" t="str">
        <f t="shared" ref="BI12:BI50" si="58">IF(ISBLANK($A12)," ",SUM(CO12:CU12,DF12:DI12))</f>
        <v xml:space="preserve"> </v>
      </c>
      <c r="BJ12" s="23" t="str">
        <f t="shared" ref="BJ12:BJ50" si="59">IF(ISBLANK($A12)," ",SUM(DJ12:DM12))</f>
        <v xml:space="preserve"> </v>
      </c>
      <c r="BL12" s="4" t="str">
        <f t="shared" si="1"/>
        <v xml:space="preserve"> </v>
      </c>
      <c r="BM12" s="4" t="str">
        <f t="shared" si="2"/>
        <v xml:space="preserve"> </v>
      </c>
      <c r="BN12" s="4" t="str">
        <f t="shared" si="3"/>
        <v xml:space="preserve"> </v>
      </c>
      <c r="BO12" s="4" t="str">
        <f t="shared" si="4"/>
        <v xml:space="preserve"> </v>
      </c>
      <c r="BP12" s="4" t="str">
        <f t="shared" si="5"/>
        <v xml:space="preserve"> </v>
      </c>
      <c r="BQ12" s="4" t="str">
        <f t="shared" si="6"/>
        <v xml:space="preserve"> </v>
      </c>
      <c r="BR12" s="4" t="str">
        <f t="shared" si="7"/>
        <v xml:space="preserve"> </v>
      </c>
      <c r="BS12" s="4" t="str">
        <f t="shared" si="8"/>
        <v xml:space="preserve"> </v>
      </c>
      <c r="BT12" s="4" t="str">
        <f t="shared" si="9"/>
        <v xml:space="preserve"> </v>
      </c>
      <c r="BU12" s="4" t="str">
        <f t="shared" si="10"/>
        <v xml:space="preserve"> </v>
      </c>
      <c r="BV12" s="4" t="str">
        <f t="shared" si="11"/>
        <v xml:space="preserve"> </v>
      </c>
      <c r="BW12" s="4" t="str">
        <f t="shared" si="12"/>
        <v xml:space="preserve"> </v>
      </c>
      <c r="BX12" s="4" t="str">
        <f t="shared" si="13"/>
        <v xml:space="preserve"> </v>
      </c>
      <c r="BY12" s="4" t="str">
        <f t="shared" si="14"/>
        <v xml:space="preserve"> </v>
      </c>
      <c r="BZ12" s="4" t="str">
        <f t="shared" si="15"/>
        <v xml:space="preserve"> </v>
      </c>
      <c r="CA12" s="4" t="str">
        <f t="shared" si="16"/>
        <v xml:space="preserve"> </v>
      </c>
      <c r="CB12" s="4" t="str">
        <f t="shared" si="17"/>
        <v xml:space="preserve"> </v>
      </c>
      <c r="CC12" s="4" t="str">
        <f t="shared" si="18"/>
        <v xml:space="preserve"> </v>
      </c>
      <c r="CD12" s="4" t="str">
        <f t="shared" si="19"/>
        <v xml:space="preserve"> </v>
      </c>
      <c r="CE12" s="4" t="str">
        <f t="shared" si="20"/>
        <v xml:space="preserve"> </v>
      </c>
      <c r="CF12" s="4" t="str">
        <f t="shared" si="21"/>
        <v xml:space="preserve"> </v>
      </c>
      <c r="CG12" s="4" t="str">
        <f t="shared" si="22"/>
        <v xml:space="preserve"> </v>
      </c>
      <c r="CH12" s="4" t="str">
        <f t="shared" si="23"/>
        <v xml:space="preserve"> </v>
      </c>
      <c r="CI12" s="4" t="str">
        <f t="shared" si="24"/>
        <v xml:space="preserve"> </v>
      </c>
      <c r="CJ12" s="4" t="str">
        <f t="shared" si="25"/>
        <v xml:space="preserve"> </v>
      </c>
      <c r="CK12" s="4" t="str">
        <f t="shared" si="26"/>
        <v xml:space="preserve"> </v>
      </c>
      <c r="CL12" s="4" t="str">
        <f t="shared" si="27"/>
        <v xml:space="preserve"> </v>
      </c>
      <c r="CM12" s="4" t="str">
        <f t="shared" si="28"/>
        <v xml:space="preserve"> </v>
      </c>
      <c r="CN12" s="4" t="str">
        <f t="shared" si="29"/>
        <v xml:space="preserve"> </v>
      </c>
      <c r="CO12" s="4" t="str">
        <f t="shared" si="30"/>
        <v xml:space="preserve"> </v>
      </c>
      <c r="CP12" s="4" t="str">
        <f t="shared" si="31"/>
        <v xml:space="preserve"> </v>
      </c>
      <c r="CQ12" s="4" t="str">
        <f t="shared" si="32"/>
        <v xml:space="preserve"> </v>
      </c>
      <c r="CR12" s="4" t="str">
        <f t="shared" si="33"/>
        <v xml:space="preserve"> </v>
      </c>
      <c r="CS12" s="4" t="str">
        <f t="shared" si="34"/>
        <v xml:space="preserve"> </v>
      </c>
      <c r="CT12" s="4" t="str">
        <f t="shared" si="35"/>
        <v xml:space="preserve"> </v>
      </c>
      <c r="CU12" s="4" t="str">
        <f t="shared" si="36"/>
        <v xml:space="preserve"> </v>
      </c>
      <c r="CV12" s="4" t="str">
        <f t="shared" si="37"/>
        <v xml:space="preserve"> </v>
      </c>
      <c r="CW12" s="4" t="str">
        <f t="shared" si="38"/>
        <v xml:space="preserve"> </v>
      </c>
      <c r="CX12" s="4" t="str">
        <f t="shared" si="39"/>
        <v xml:space="preserve"> </v>
      </c>
      <c r="CY12" s="4" t="str">
        <f t="shared" si="40"/>
        <v xml:space="preserve"> </v>
      </c>
      <c r="CZ12" s="4" t="str">
        <f t="shared" si="41"/>
        <v xml:space="preserve"> </v>
      </c>
      <c r="DA12" s="4" t="str">
        <f t="shared" si="42"/>
        <v xml:space="preserve"> </v>
      </c>
      <c r="DB12" s="4" t="str">
        <f t="shared" si="43"/>
        <v xml:space="preserve"> </v>
      </c>
      <c r="DC12" s="4" t="str">
        <f t="shared" si="44"/>
        <v xml:space="preserve"> </v>
      </c>
      <c r="DD12" s="4" t="str">
        <f t="shared" si="45"/>
        <v xml:space="preserve"> </v>
      </c>
      <c r="DE12" s="4" t="str">
        <f t="shared" si="46"/>
        <v xml:space="preserve"> </v>
      </c>
      <c r="DF12" s="4" t="str">
        <f t="shared" si="47"/>
        <v xml:space="preserve"> </v>
      </c>
      <c r="DG12" s="4" t="str">
        <f t="shared" si="48"/>
        <v xml:space="preserve"> </v>
      </c>
      <c r="DH12" s="4" t="str">
        <f t="shared" si="49"/>
        <v xml:space="preserve"> </v>
      </c>
      <c r="DI12" s="4" t="str">
        <f t="shared" si="50"/>
        <v xml:space="preserve"> </v>
      </c>
      <c r="DJ12" s="4" t="str">
        <f t="shared" si="51"/>
        <v xml:space="preserve"> </v>
      </c>
      <c r="DK12" s="4" t="str">
        <f t="shared" si="52"/>
        <v xml:space="preserve"> </v>
      </c>
      <c r="DL12" s="4" t="str">
        <f t="shared" si="53"/>
        <v xml:space="preserve"> </v>
      </c>
      <c r="DM12" s="4" t="str">
        <f t="shared" si="54"/>
        <v xml:space="preserve"> </v>
      </c>
      <c r="DN12" s="15" t="str">
        <f t="shared" ref="DN12:DN50" si="60">IF(ISBLANK($A12)," ",SUM(BL12:DM12))</f>
        <v xml:space="preserve"> </v>
      </c>
    </row>
    <row r="13" spans="1:121">
      <c r="A13" s="85"/>
      <c r="B13" s="68"/>
      <c r="C13" s="91"/>
      <c r="D13" s="91"/>
      <c r="E13" s="91"/>
      <c r="F13" s="94"/>
      <c r="G13" s="68"/>
      <c r="H13" s="91"/>
      <c r="I13" s="91"/>
      <c r="J13" s="94"/>
      <c r="K13" s="68"/>
      <c r="L13" s="3"/>
      <c r="M13" s="91"/>
      <c r="N13" s="94"/>
      <c r="O13" s="68"/>
      <c r="P13" s="91"/>
      <c r="Q13" s="91"/>
      <c r="R13" s="94"/>
      <c r="S13" s="68"/>
      <c r="T13" s="91"/>
      <c r="U13" s="105"/>
      <c r="V13" s="94"/>
      <c r="W13" s="68"/>
      <c r="X13" s="3"/>
      <c r="Y13" s="91"/>
      <c r="Z13" s="94"/>
      <c r="AA13" s="68"/>
      <c r="AB13" s="91"/>
      <c r="AC13" s="91"/>
      <c r="AD13" s="94"/>
      <c r="AE13" s="68"/>
      <c r="AF13" s="91"/>
      <c r="AG13" s="91"/>
      <c r="AH13" s="68"/>
      <c r="AI13" s="91"/>
      <c r="AJ13" s="91"/>
      <c r="AK13" s="94"/>
      <c r="AL13" s="68"/>
      <c r="AM13" s="91"/>
      <c r="AN13" s="91"/>
      <c r="AO13" s="94"/>
      <c r="AP13" s="68"/>
      <c r="AQ13" s="91"/>
      <c r="AR13" s="94"/>
      <c r="AS13" s="68"/>
      <c r="AT13" s="91"/>
      <c r="AU13" s="94"/>
      <c r="AV13" s="3"/>
      <c r="AW13" s="91"/>
      <c r="AX13" s="91"/>
      <c r="AY13" s="91"/>
      <c r="AZ13" s="68"/>
      <c r="BA13" s="91"/>
      <c r="BB13" s="91"/>
      <c r="BC13" s="91"/>
      <c r="BD13" s="99" t="str">
        <f t="shared" si="0"/>
        <v xml:space="preserve"> </v>
      </c>
      <c r="BF13" s="23" t="str">
        <f t="shared" si="55"/>
        <v xml:space="preserve"> </v>
      </c>
      <c r="BG13" s="23" t="str">
        <f t="shared" si="56"/>
        <v xml:space="preserve"> </v>
      </c>
      <c r="BH13" s="23" t="str">
        <f t="shared" si="57"/>
        <v xml:space="preserve"> </v>
      </c>
      <c r="BI13" s="23" t="str">
        <f t="shared" si="58"/>
        <v xml:space="preserve"> </v>
      </c>
      <c r="BJ13" s="23" t="str">
        <f t="shared" si="59"/>
        <v xml:space="preserve"> </v>
      </c>
      <c r="BL13" s="4" t="str">
        <f t="shared" si="1"/>
        <v xml:space="preserve"> </v>
      </c>
      <c r="BM13" s="4" t="str">
        <f t="shared" si="2"/>
        <v xml:space="preserve"> </v>
      </c>
      <c r="BN13" s="4" t="str">
        <f t="shared" si="3"/>
        <v xml:space="preserve"> </v>
      </c>
      <c r="BO13" s="4" t="str">
        <f t="shared" si="4"/>
        <v xml:space="preserve"> </v>
      </c>
      <c r="BP13" s="4" t="str">
        <f t="shared" si="5"/>
        <v xml:space="preserve"> </v>
      </c>
      <c r="BQ13" s="4" t="str">
        <f t="shared" si="6"/>
        <v xml:space="preserve"> </v>
      </c>
      <c r="BR13" s="4" t="str">
        <f t="shared" si="7"/>
        <v xml:space="preserve"> </v>
      </c>
      <c r="BS13" s="4" t="str">
        <f t="shared" si="8"/>
        <v xml:space="preserve"> </v>
      </c>
      <c r="BT13" s="4" t="str">
        <f t="shared" si="9"/>
        <v xml:space="preserve"> </v>
      </c>
      <c r="BU13" s="4" t="str">
        <f t="shared" si="10"/>
        <v xml:space="preserve"> </v>
      </c>
      <c r="BV13" s="4" t="str">
        <f t="shared" si="11"/>
        <v xml:space="preserve"> </v>
      </c>
      <c r="BW13" s="4" t="str">
        <f t="shared" si="12"/>
        <v xml:space="preserve"> </v>
      </c>
      <c r="BX13" s="4" t="str">
        <f t="shared" si="13"/>
        <v xml:space="preserve"> </v>
      </c>
      <c r="BY13" s="4" t="str">
        <f t="shared" si="14"/>
        <v xml:space="preserve"> </v>
      </c>
      <c r="BZ13" s="4" t="str">
        <f t="shared" si="15"/>
        <v xml:space="preserve"> </v>
      </c>
      <c r="CA13" s="4" t="str">
        <f t="shared" si="16"/>
        <v xml:space="preserve"> </v>
      </c>
      <c r="CB13" s="4" t="str">
        <f t="shared" si="17"/>
        <v xml:space="preserve"> </v>
      </c>
      <c r="CC13" s="4" t="str">
        <f t="shared" si="18"/>
        <v xml:space="preserve"> </v>
      </c>
      <c r="CD13" s="4" t="str">
        <f t="shared" si="19"/>
        <v xml:space="preserve"> </v>
      </c>
      <c r="CE13" s="4" t="str">
        <f t="shared" si="20"/>
        <v xml:space="preserve"> </v>
      </c>
      <c r="CF13" s="4" t="str">
        <f t="shared" si="21"/>
        <v xml:space="preserve"> </v>
      </c>
      <c r="CG13" s="4" t="str">
        <f t="shared" si="22"/>
        <v xml:space="preserve"> </v>
      </c>
      <c r="CH13" s="4" t="str">
        <f t="shared" si="23"/>
        <v xml:space="preserve"> </v>
      </c>
      <c r="CI13" s="4" t="str">
        <f t="shared" si="24"/>
        <v xml:space="preserve"> </v>
      </c>
      <c r="CJ13" s="4" t="str">
        <f t="shared" si="25"/>
        <v xml:space="preserve"> </v>
      </c>
      <c r="CK13" s="4" t="str">
        <f t="shared" si="26"/>
        <v xml:space="preserve"> </v>
      </c>
      <c r="CL13" s="4" t="str">
        <f t="shared" si="27"/>
        <v xml:space="preserve"> </v>
      </c>
      <c r="CM13" s="4" t="str">
        <f t="shared" si="28"/>
        <v xml:space="preserve"> </v>
      </c>
      <c r="CN13" s="4" t="str">
        <f t="shared" si="29"/>
        <v xml:space="preserve"> </v>
      </c>
      <c r="CO13" s="4" t="str">
        <f t="shared" si="30"/>
        <v xml:space="preserve"> </v>
      </c>
      <c r="CP13" s="4" t="str">
        <f t="shared" si="31"/>
        <v xml:space="preserve"> </v>
      </c>
      <c r="CQ13" s="4" t="str">
        <f t="shared" si="32"/>
        <v xml:space="preserve"> </v>
      </c>
      <c r="CR13" s="4" t="str">
        <f t="shared" si="33"/>
        <v xml:space="preserve"> </v>
      </c>
      <c r="CS13" s="4" t="str">
        <f t="shared" si="34"/>
        <v xml:space="preserve"> </v>
      </c>
      <c r="CT13" s="4" t="str">
        <f t="shared" si="35"/>
        <v xml:space="preserve"> </v>
      </c>
      <c r="CU13" s="4" t="str">
        <f t="shared" si="36"/>
        <v xml:space="preserve"> </v>
      </c>
      <c r="CV13" s="4" t="str">
        <f t="shared" si="37"/>
        <v xml:space="preserve"> </v>
      </c>
      <c r="CW13" s="4" t="str">
        <f t="shared" si="38"/>
        <v xml:space="preserve"> </v>
      </c>
      <c r="CX13" s="4" t="str">
        <f t="shared" si="39"/>
        <v xml:space="preserve"> </v>
      </c>
      <c r="CY13" s="4" t="str">
        <f t="shared" si="40"/>
        <v xml:space="preserve"> </v>
      </c>
      <c r="CZ13" s="4" t="str">
        <f t="shared" si="41"/>
        <v xml:space="preserve"> </v>
      </c>
      <c r="DA13" s="4" t="str">
        <f t="shared" si="42"/>
        <v xml:space="preserve"> </v>
      </c>
      <c r="DB13" s="4" t="str">
        <f t="shared" si="43"/>
        <v xml:space="preserve"> </v>
      </c>
      <c r="DC13" s="4" t="str">
        <f t="shared" si="44"/>
        <v xml:space="preserve"> </v>
      </c>
      <c r="DD13" s="4" t="str">
        <f t="shared" si="45"/>
        <v xml:space="preserve"> </v>
      </c>
      <c r="DE13" s="4" t="str">
        <f t="shared" si="46"/>
        <v xml:space="preserve"> </v>
      </c>
      <c r="DF13" s="4" t="str">
        <f t="shared" si="47"/>
        <v xml:space="preserve"> </v>
      </c>
      <c r="DG13" s="4" t="str">
        <f t="shared" si="48"/>
        <v xml:space="preserve"> </v>
      </c>
      <c r="DH13" s="4" t="str">
        <f t="shared" si="49"/>
        <v xml:space="preserve"> </v>
      </c>
      <c r="DI13" s="4" t="str">
        <f t="shared" si="50"/>
        <v xml:space="preserve"> </v>
      </c>
      <c r="DJ13" s="4" t="str">
        <f t="shared" si="51"/>
        <v xml:space="preserve"> </v>
      </c>
      <c r="DK13" s="4" t="str">
        <f t="shared" si="52"/>
        <v xml:space="preserve"> </v>
      </c>
      <c r="DL13" s="4" t="str">
        <f t="shared" si="53"/>
        <v xml:space="preserve"> </v>
      </c>
      <c r="DM13" s="4" t="str">
        <f t="shared" si="54"/>
        <v xml:space="preserve"> </v>
      </c>
      <c r="DN13" s="15" t="str">
        <f t="shared" si="60"/>
        <v xml:space="preserve"> </v>
      </c>
    </row>
    <row r="14" spans="1:121">
      <c r="A14" s="85"/>
      <c r="B14" s="68"/>
      <c r="C14" s="91"/>
      <c r="D14" s="91"/>
      <c r="E14" s="91"/>
      <c r="F14" s="94"/>
      <c r="G14" s="68"/>
      <c r="H14" s="91"/>
      <c r="I14" s="91"/>
      <c r="J14" s="94"/>
      <c r="K14" s="68"/>
      <c r="L14" s="3"/>
      <c r="M14" s="91"/>
      <c r="N14" s="94"/>
      <c r="O14" s="68"/>
      <c r="P14" s="91"/>
      <c r="Q14" s="91"/>
      <c r="R14" s="94"/>
      <c r="S14" s="68"/>
      <c r="T14" s="91"/>
      <c r="U14" s="105"/>
      <c r="V14" s="94"/>
      <c r="W14" s="68"/>
      <c r="X14" s="3"/>
      <c r="Y14" s="91"/>
      <c r="Z14" s="94"/>
      <c r="AA14" s="68"/>
      <c r="AB14" s="91"/>
      <c r="AC14" s="91"/>
      <c r="AD14" s="94"/>
      <c r="AE14" s="68"/>
      <c r="AF14" s="91"/>
      <c r="AG14" s="91"/>
      <c r="AH14" s="68"/>
      <c r="AI14" s="91"/>
      <c r="AJ14" s="91"/>
      <c r="AK14" s="94"/>
      <c r="AL14" s="68"/>
      <c r="AM14" s="91"/>
      <c r="AN14" s="91"/>
      <c r="AO14" s="94"/>
      <c r="AP14" s="68"/>
      <c r="AQ14" s="91"/>
      <c r="AR14" s="94"/>
      <c r="AS14" s="68"/>
      <c r="AT14" s="91"/>
      <c r="AU14" s="94"/>
      <c r="AV14" s="3"/>
      <c r="AW14" s="91"/>
      <c r="AX14" s="91"/>
      <c r="AY14" s="91"/>
      <c r="AZ14" s="68"/>
      <c r="BA14" s="91"/>
      <c r="BB14" s="91"/>
      <c r="BC14" s="91"/>
      <c r="BD14" s="99" t="str">
        <f t="shared" si="0"/>
        <v xml:space="preserve"> </v>
      </c>
      <c r="BF14" s="23" t="str">
        <f t="shared" si="55"/>
        <v xml:space="preserve"> </v>
      </c>
      <c r="BG14" s="23" t="str">
        <f t="shared" si="56"/>
        <v xml:space="preserve"> </v>
      </c>
      <c r="BH14" s="23" t="str">
        <f t="shared" si="57"/>
        <v xml:space="preserve"> </v>
      </c>
      <c r="BI14" s="23" t="str">
        <f t="shared" si="58"/>
        <v xml:space="preserve"> </v>
      </c>
      <c r="BJ14" s="23" t="str">
        <f t="shared" si="59"/>
        <v xml:space="preserve"> </v>
      </c>
      <c r="BL14" s="4" t="str">
        <f t="shared" si="1"/>
        <v xml:space="preserve"> </v>
      </c>
      <c r="BM14" s="4" t="str">
        <f t="shared" si="2"/>
        <v xml:space="preserve"> </v>
      </c>
      <c r="BN14" s="4" t="str">
        <f t="shared" si="3"/>
        <v xml:space="preserve"> </v>
      </c>
      <c r="BO14" s="4" t="str">
        <f t="shared" si="4"/>
        <v xml:space="preserve"> </v>
      </c>
      <c r="BP14" s="4" t="str">
        <f t="shared" si="5"/>
        <v xml:space="preserve"> </v>
      </c>
      <c r="BQ14" s="4" t="str">
        <f t="shared" si="6"/>
        <v xml:space="preserve"> </v>
      </c>
      <c r="BR14" s="4" t="str">
        <f t="shared" si="7"/>
        <v xml:space="preserve"> </v>
      </c>
      <c r="BS14" s="4" t="str">
        <f t="shared" si="8"/>
        <v xml:space="preserve"> </v>
      </c>
      <c r="BT14" s="4" t="str">
        <f t="shared" si="9"/>
        <v xml:space="preserve"> </v>
      </c>
      <c r="BU14" s="4" t="str">
        <f t="shared" si="10"/>
        <v xml:space="preserve"> </v>
      </c>
      <c r="BV14" s="4" t="str">
        <f t="shared" si="11"/>
        <v xml:space="preserve"> </v>
      </c>
      <c r="BW14" s="4" t="str">
        <f t="shared" si="12"/>
        <v xml:space="preserve"> </v>
      </c>
      <c r="BX14" s="4" t="str">
        <f t="shared" si="13"/>
        <v xml:space="preserve"> </v>
      </c>
      <c r="BY14" s="4" t="str">
        <f t="shared" si="14"/>
        <v xml:space="preserve"> </v>
      </c>
      <c r="BZ14" s="4" t="str">
        <f t="shared" si="15"/>
        <v xml:space="preserve"> </v>
      </c>
      <c r="CA14" s="4" t="str">
        <f t="shared" si="16"/>
        <v xml:space="preserve"> </v>
      </c>
      <c r="CB14" s="4" t="str">
        <f t="shared" si="17"/>
        <v xml:space="preserve"> </v>
      </c>
      <c r="CC14" s="4" t="str">
        <f t="shared" si="18"/>
        <v xml:space="preserve"> </v>
      </c>
      <c r="CD14" s="4" t="str">
        <f t="shared" si="19"/>
        <v xml:space="preserve"> </v>
      </c>
      <c r="CE14" s="4" t="str">
        <f t="shared" si="20"/>
        <v xml:space="preserve"> </v>
      </c>
      <c r="CF14" s="4" t="str">
        <f t="shared" si="21"/>
        <v xml:space="preserve"> </v>
      </c>
      <c r="CG14" s="4" t="str">
        <f t="shared" si="22"/>
        <v xml:space="preserve"> </v>
      </c>
      <c r="CH14" s="4" t="str">
        <f t="shared" si="23"/>
        <v xml:space="preserve"> </v>
      </c>
      <c r="CI14" s="4" t="str">
        <f t="shared" si="24"/>
        <v xml:space="preserve"> </v>
      </c>
      <c r="CJ14" s="4" t="str">
        <f t="shared" si="25"/>
        <v xml:space="preserve"> </v>
      </c>
      <c r="CK14" s="4" t="str">
        <f t="shared" si="26"/>
        <v xml:space="preserve"> </v>
      </c>
      <c r="CL14" s="4" t="str">
        <f t="shared" si="27"/>
        <v xml:space="preserve"> </v>
      </c>
      <c r="CM14" s="4" t="str">
        <f t="shared" si="28"/>
        <v xml:space="preserve"> </v>
      </c>
      <c r="CN14" s="4" t="str">
        <f t="shared" si="29"/>
        <v xml:space="preserve"> </v>
      </c>
      <c r="CO14" s="4" t="str">
        <f t="shared" si="30"/>
        <v xml:space="preserve"> </v>
      </c>
      <c r="CP14" s="4" t="str">
        <f t="shared" si="31"/>
        <v xml:space="preserve"> </v>
      </c>
      <c r="CQ14" s="4" t="str">
        <f t="shared" si="32"/>
        <v xml:space="preserve"> </v>
      </c>
      <c r="CR14" s="4" t="str">
        <f t="shared" si="33"/>
        <v xml:space="preserve"> </v>
      </c>
      <c r="CS14" s="4" t="str">
        <f t="shared" si="34"/>
        <v xml:space="preserve"> </v>
      </c>
      <c r="CT14" s="4" t="str">
        <f t="shared" si="35"/>
        <v xml:space="preserve"> </v>
      </c>
      <c r="CU14" s="4" t="str">
        <f t="shared" si="36"/>
        <v xml:space="preserve"> </v>
      </c>
      <c r="CV14" s="4" t="str">
        <f t="shared" si="37"/>
        <v xml:space="preserve"> </v>
      </c>
      <c r="CW14" s="4" t="str">
        <f t="shared" si="38"/>
        <v xml:space="preserve"> </v>
      </c>
      <c r="CX14" s="4" t="str">
        <f t="shared" si="39"/>
        <v xml:space="preserve"> </v>
      </c>
      <c r="CY14" s="4" t="str">
        <f t="shared" si="40"/>
        <v xml:space="preserve"> </v>
      </c>
      <c r="CZ14" s="4" t="str">
        <f t="shared" si="41"/>
        <v xml:space="preserve"> </v>
      </c>
      <c r="DA14" s="4" t="str">
        <f t="shared" si="42"/>
        <v xml:space="preserve"> </v>
      </c>
      <c r="DB14" s="4" t="str">
        <f t="shared" si="43"/>
        <v xml:space="preserve"> </v>
      </c>
      <c r="DC14" s="4" t="str">
        <f t="shared" si="44"/>
        <v xml:space="preserve"> </v>
      </c>
      <c r="DD14" s="4" t="str">
        <f t="shared" si="45"/>
        <v xml:space="preserve"> </v>
      </c>
      <c r="DE14" s="4" t="str">
        <f t="shared" si="46"/>
        <v xml:space="preserve"> </v>
      </c>
      <c r="DF14" s="4" t="str">
        <f t="shared" si="47"/>
        <v xml:space="preserve"> </v>
      </c>
      <c r="DG14" s="4" t="str">
        <f t="shared" si="48"/>
        <v xml:space="preserve"> </v>
      </c>
      <c r="DH14" s="4" t="str">
        <f t="shared" si="49"/>
        <v xml:space="preserve"> </v>
      </c>
      <c r="DI14" s="4" t="str">
        <f t="shared" si="50"/>
        <v xml:space="preserve"> </v>
      </c>
      <c r="DJ14" s="4" t="str">
        <f t="shared" si="51"/>
        <v xml:space="preserve"> </v>
      </c>
      <c r="DK14" s="4" t="str">
        <f t="shared" si="52"/>
        <v xml:space="preserve"> </v>
      </c>
      <c r="DL14" s="4" t="str">
        <f t="shared" si="53"/>
        <v xml:space="preserve"> </v>
      </c>
      <c r="DM14" s="4" t="str">
        <f t="shared" si="54"/>
        <v xml:space="preserve"> </v>
      </c>
      <c r="DN14" s="15" t="str">
        <f t="shared" si="60"/>
        <v xml:space="preserve"> </v>
      </c>
    </row>
    <row r="15" spans="1:121">
      <c r="A15" s="85"/>
      <c r="B15" s="68"/>
      <c r="C15" s="91"/>
      <c r="D15" s="91"/>
      <c r="E15" s="91"/>
      <c r="F15" s="94"/>
      <c r="G15" s="68"/>
      <c r="H15" s="91"/>
      <c r="I15" s="91"/>
      <c r="J15" s="94"/>
      <c r="K15" s="68"/>
      <c r="L15" s="3"/>
      <c r="M15" s="91"/>
      <c r="N15" s="94"/>
      <c r="O15" s="68"/>
      <c r="P15" s="91"/>
      <c r="Q15" s="91"/>
      <c r="R15" s="94"/>
      <c r="S15" s="68"/>
      <c r="T15" s="91"/>
      <c r="U15" s="105"/>
      <c r="V15" s="94"/>
      <c r="W15" s="68"/>
      <c r="X15" s="3"/>
      <c r="Y15" s="91"/>
      <c r="Z15" s="94"/>
      <c r="AA15" s="68"/>
      <c r="AB15" s="91"/>
      <c r="AC15" s="91"/>
      <c r="AD15" s="94"/>
      <c r="AE15" s="68"/>
      <c r="AF15" s="91"/>
      <c r="AG15" s="91"/>
      <c r="AH15" s="68"/>
      <c r="AI15" s="91"/>
      <c r="AJ15" s="91"/>
      <c r="AK15" s="94"/>
      <c r="AL15" s="68"/>
      <c r="AM15" s="91"/>
      <c r="AN15" s="91"/>
      <c r="AO15" s="94"/>
      <c r="AP15" s="68"/>
      <c r="AQ15" s="91"/>
      <c r="AR15" s="94"/>
      <c r="AS15" s="68"/>
      <c r="AT15" s="91"/>
      <c r="AU15" s="94"/>
      <c r="AV15" s="3"/>
      <c r="AW15" s="91"/>
      <c r="AX15" s="91"/>
      <c r="AY15" s="91"/>
      <c r="AZ15" s="68"/>
      <c r="BA15" s="91"/>
      <c r="BB15" s="91"/>
      <c r="BC15" s="91"/>
      <c r="BD15" s="99" t="str">
        <f t="shared" si="0"/>
        <v xml:space="preserve"> </v>
      </c>
      <c r="BF15" s="23" t="str">
        <f t="shared" si="55"/>
        <v xml:space="preserve"> </v>
      </c>
      <c r="BG15" s="23" t="str">
        <f t="shared" si="56"/>
        <v xml:space="preserve"> </v>
      </c>
      <c r="BH15" s="23" t="str">
        <f t="shared" si="57"/>
        <v xml:space="preserve"> </v>
      </c>
      <c r="BI15" s="23" t="str">
        <f t="shared" si="58"/>
        <v xml:space="preserve"> </v>
      </c>
      <c r="BJ15" s="23" t="str">
        <f t="shared" si="59"/>
        <v xml:space="preserve"> </v>
      </c>
      <c r="BL15" s="4" t="str">
        <f t="shared" si="1"/>
        <v xml:space="preserve"> </v>
      </c>
      <c r="BM15" s="4" t="str">
        <f t="shared" si="2"/>
        <v xml:space="preserve"> </v>
      </c>
      <c r="BN15" s="4" t="str">
        <f t="shared" si="3"/>
        <v xml:space="preserve"> </v>
      </c>
      <c r="BO15" s="4" t="str">
        <f t="shared" si="4"/>
        <v xml:space="preserve"> </v>
      </c>
      <c r="BP15" s="4" t="str">
        <f t="shared" si="5"/>
        <v xml:space="preserve"> </v>
      </c>
      <c r="BQ15" s="4" t="str">
        <f t="shared" si="6"/>
        <v xml:space="preserve"> </v>
      </c>
      <c r="BR15" s="4" t="str">
        <f t="shared" si="7"/>
        <v xml:space="preserve"> </v>
      </c>
      <c r="BS15" s="4" t="str">
        <f t="shared" si="8"/>
        <v xml:space="preserve"> </v>
      </c>
      <c r="BT15" s="4" t="str">
        <f t="shared" si="9"/>
        <v xml:space="preserve"> </v>
      </c>
      <c r="BU15" s="4" t="str">
        <f t="shared" si="10"/>
        <v xml:space="preserve"> </v>
      </c>
      <c r="BV15" s="4" t="str">
        <f t="shared" si="11"/>
        <v xml:space="preserve"> </v>
      </c>
      <c r="BW15" s="4" t="str">
        <f t="shared" si="12"/>
        <v xml:space="preserve"> </v>
      </c>
      <c r="BX15" s="4" t="str">
        <f t="shared" si="13"/>
        <v xml:space="preserve"> </v>
      </c>
      <c r="BY15" s="4" t="str">
        <f t="shared" si="14"/>
        <v xml:space="preserve"> </v>
      </c>
      <c r="BZ15" s="4" t="str">
        <f t="shared" si="15"/>
        <v xml:space="preserve"> </v>
      </c>
      <c r="CA15" s="4" t="str">
        <f t="shared" si="16"/>
        <v xml:space="preserve"> </v>
      </c>
      <c r="CB15" s="4" t="str">
        <f t="shared" si="17"/>
        <v xml:space="preserve"> </v>
      </c>
      <c r="CC15" s="4" t="str">
        <f t="shared" si="18"/>
        <v xml:space="preserve"> </v>
      </c>
      <c r="CD15" s="4" t="str">
        <f t="shared" si="19"/>
        <v xml:space="preserve"> </v>
      </c>
      <c r="CE15" s="4" t="str">
        <f t="shared" si="20"/>
        <v xml:space="preserve"> </v>
      </c>
      <c r="CF15" s="4" t="str">
        <f t="shared" si="21"/>
        <v xml:space="preserve"> </v>
      </c>
      <c r="CG15" s="4" t="str">
        <f t="shared" si="22"/>
        <v xml:space="preserve"> </v>
      </c>
      <c r="CH15" s="4" t="str">
        <f t="shared" si="23"/>
        <v xml:space="preserve"> </v>
      </c>
      <c r="CI15" s="4" t="str">
        <f t="shared" si="24"/>
        <v xml:space="preserve"> </v>
      </c>
      <c r="CJ15" s="4" t="str">
        <f t="shared" si="25"/>
        <v xml:space="preserve"> </v>
      </c>
      <c r="CK15" s="4" t="str">
        <f t="shared" si="26"/>
        <v xml:space="preserve"> </v>
      </c>
      <c r="CL15" s="4" t="str">
        <f t="shared" si="27"/>
        <v xml:space="preserve"> </v>
      </c>
      <c r="CM15" s="4" t="str">
        <f t="shared" si="28"/>
        <v xml:space="preserve"> </v>
      </c>
      <c r="CN15" s="4" t="str">
        <f t="shared" si="29"/>
        <v xml:space="preserve"> </v>
      </c>
      <c r="CO15" s="4" t="str">
        <f t="shared" si="30"/>
        <v xml:space="preserve"> </v>
      </c>
      <c r="CP15" s="4" t="str">
        <f t="shared" si="31"/>
        <v xml:space="preserve"> </v>
      </c>
      <c r="CQ15" s="4" t="str">
        <f t="shared" si="32"/>
        <v xml:space="preserve"> </v>
      </c>
      <c r="CR15" s="4" t="str">
        <f t="shared" si="33"/>
        <v xml:space="preserve"> </v>
      </c>
      <c r="CS15" s="4" t="str">
        <f t="shared" si="34"/>
        <v xml:space="preserve"> </v>
      </c>
      <c r="CT15" s="4" t="str">
        <f t="shared" si="35"/>
        <v xml:space="preserve"> </v>
      </c>
      <c r="CU15" s="4" t="str">
        <f t="shared" si="36"/>
        <v xml:space="preserve"> </v>
      </c>
      <c r="CV15" s="4" t="str">
        <f t="shared" si="37"/>
        <v xml:space="preserve"> </v>
      </c>
      <c r="CW15" s="4" t="str">
        <f t="shared" si="38"/>
        <v xml:space="preserve"> </v>
      </c>
      <c r="CX15" s="4" t="str">
        <f t="shared" si="39"/>
        <v xml:space="preserve"> </v>
      </c>
      <c r="CY15" s="4" t="str">
        <f t="shared" si="40"/>
        <v xml:space="preserve"> </v>
      </c>
      <c r="CZ15" s="4" t="str">
        <f t="shared" si="41"/>
        <v xml:space="preserve"> </v>
      </c>
      <c r="DA15" s="4" t="str">
        <f t="shared" si="42"/>
        <v xml:space="preserve"> </v>
      </c>
      <c r="DB15" s="4" t="str">
        <f t="shared" si="43"/>
        <v xml:space="preserve"> </v>
      </c>
      <c r="DC15" s="4" t="str">
        <f t="shared" si="44"/>
        <v xml:space="preserve"> </v>
      </c>
      <c r="DD15" s="4" t="str">
        <f t="shared" si="45"/>
        <v xml:space="preserve"> </v>
      </c>
      <c r="DE15" s="4" t="str">
        <f t="shared" si="46"/>
        <v xml:space="preserve"> </v>
      </c>
      <c r="DF15" s="4" t="str">
        <f t="shared" si="47"/>
        <v xml:space="preserve"> </v>
      </c>
      <c r="DG15" s="4" t="str">
        <f t="shared" si="48"/>
        <v xml:space="preserve"> </v>
      </c>
      <c r="DH15" s="4" t="str">
        <f t="shared" si="49"/>
        <v xml:space="preserve"> </v>
      </c>
      <c r="DI15" s="4" t="str">
        <f t="shared" si="50"/>
        <v xml:space="preserve"> </v>
      </c>
      <c r="DJ15" s="4" t="str">
        <f t="shared" si="51"/>
        <v xml:space="preserve"> </v>
      </c>
      <c r="DK15" s="4" t="str">
        <f t="shared" si="52"/>
        <v xml:space="preserve"> </v>
      </c>
      <c r="DL15" s="4" t="str">
        <f t="shared" si="53"/>
        <v xml:space="preserve"> </v>
      </c>
      <c r="DM15" s="4" t="str">
        <f t="shared" si="54"/>
        <v xml:space="preserve"> </v>
      </c>
      <c r="DN15" s="15" t="str">
        <f t="shared" si="60"/>
        <v xml:space="preserve"> </v>
      </c>
    </row>
    <row r="16" spans="1:121">
      <c r="A16" s="85"/>
      <c r="B16" s="68"/>
      <c r="C16" s="91"/>
      <c r="D16" s="91"/>
      <c r="E16" s="91"/>
      <c r="F16" s="94"/>
      <c r="G16" s="68"/>
      <c r="H16" s="91"/>
      <c r="I16" s="91"/>
      <c r="J16" s="94"/>
      <c r="K16" s="68"/>
      <c r="L16" s="3"/>
      <c r="M16" s="91"/>
      <c r="N16" s="94"/>
      <c r="O16" s="68"/>
      <c r="P16" s="91"/>
      <c r="Q16" s="91"/>
      <c r="R16" s="94"/>
      <c r="S16" s="68"/>
      <c r="T16" s="91"/>
      <c r="U16" s="105"/>
      <c r="V16" s="94"/>
      <c r="W16" s="68"/>
      <c r="X16" s="3"/>
      <c r="Y16" s="91"/>
      <c r="Z16" s="94"/>
      <c r="AA16" s="68"/>
      <c r="AB16" s="91"/>
      <c r="AC16" s="91"/>
      <c r="AD16" s="94"/>
      <c r="AE16" s="68"/>
      <c r="AF16" s="91"/>
      <c r="AG16" s="91"/>
      <c r="AH16" s="68"/>
      <c r="AI16" s="91"/>
      <c r="AJ16" s="91"/>
      <c r="AK16" s="94"/>
      <c r="AL16" s="68"/>
      <c r="AM16" s="91"/>
      <c r="AN16" s="91"/>
      <c r="AO16" s="94"/>
      <c r="AP16" s="68"/>
      <c r="AQ16" s="91"/>
      <c r="AR16" s="94"/>
      <c r="AS16" s="68"/>
      <c r="AT16" s="91"/>
      <c r="AU16" s="94"/>
      <c r="AV16" s="3"/>
      <c r="AW16" s="91"/>
      <c r="AX16" s="91"/>
      <c r="AY16" s="91"/>
      <c r="AZ16" s="68"/>
      <c r="BA16" s="91"/>
      <c r="BB16" s="91"/>
      <c r="BC16" s="91"/>
      <c r="BD16" s="99" t="str">
        <f t="shared" si="0"/>
        <v xml:space="preserve"> </v>
      </c>
      <c r="BF16" s="23" t="str">
        <f t="shared" si="55"/>
        <v xml:space="preserve"> </v>
      </c>
      <c r="BG16" s="23" t="str">
        <f t="shared" si="56"/>
        <v xml:space="preserve"> </v>
      </c>
      <c r="BH16" s="23" t="str">
        <f t="shared" si="57"/>
        <v xml:space="preserve"> </v>
      </c>
      <c r="BI16" s="23" t="str">
        <f t="shared" si="58"/>
        <v xml:space="preserve"> </v>
      </c>
      <c r="BJ16" s="23" t="str">
        <f t="shared" si="59"/>
        <v xml:space="preserve"> </v>
      </c>
      <c r="BL16" s="4" t="str">
        <f t="shared" si="1"/>
        <v xml:space="preserve"> </v>
      </c>
      <c r="BM16" s="4" t="str">
        <f t="shared" si="2"/>
        <v xml:space="preserve"> </v>
      </c>
      <c r="BN16" s="4" t="str">
        <f t="shared" si="3"/>
        <v xml:space="preserve"> </v>
      </c>
      <c r="BO16" s="4" t="str">
        <f t="shared" si="4"/>
        <v xml:space="preserve"> </v>
      </c>
      <c r="BP16" s="4" t="str">
        <f t="shared" si="5"/>
        <v xml:space="preserve"> </v>
      </c>
      <c r="BQ16" s="4" t="str">
        <f t="shared" si="6"/>
        <v xml:space="preserve"> </v>
      </c>
      <c r="BR16" s="4" t="str">
        <f t="shared" si="7"/>
        <v xml:space="preserve"> </v>
      </c>
      <c r="BS16" s="4" t="str">
        <f t="shared" si="8"/>
        <v xml:space="preserve"> </v>
      </c>
      <c r="BT16" s="4" t="str">
        <f t="shared" si="9"/>
        <v xml:space="preserve"> </v>
      </c>
      <c r="BU16" s="4" t="str">
        <f t="shared" si="10"/>
        <v xml:space="preserve"> </v>
      </c>
      <c r="BV16" s="4" t="str">
        <f t="shared" si="11"/>
        <v xml:space="preserve"> </v>
      </c>
      <c r="BW16" s="4" t="str">
        <f t="shared" si="12"/>
        <v xml:space="preserve"> </v>
      </c>
      <c r="BX16" s="4" t="str">
        <f t="shared" si="13"/>
        <v xml:space="preserve"> </v>
      </c>
      <c r="BY16" s="4" t="str">
        <f t="shared" si="14"/>
        <v xml:space="preserve"> </v>
      </c>
      <c r="BZ16" s="4" t="str">
        <f t="shared" si="15"/>
        <v xml:space="preserve"> </v>
      </c>
      <c r="CA16" s="4" t="str">
        <f t="shared" si="16"/>
        <v xml:space="preserve"> </v>
      </c>
      <c r="CB16" s="4" t="str">
        <f t="shared" si="17"/>
        <v xml:space="preserve"> </v>
      </c>
      <c r="CC16" s="4" t="str">
        <f t="shared" si="18"/>
        <v xml:space="preserve"> </v>
      </c>
      <c r="CD16" s="4" t="str">
        <f t="shared" si="19"/>
        <v xml:space="preserve"> </v>
      </c>
      <c r="CE16" s="4" t="str">
        <f t="shared" si="20"/>
        <v xml:space="preserve"> </v>
      </c>
      <c r="CF16" s="4" t="str">
        <f t="shared" si="21"/>
        <v xml:space="preserve"> </v>
      </c>
      <c r="CG16" s="4" t="str">
        <f t="shared" si="22"/>
        <v xml:space="preserve"> </v>
      </c>
      <c r="CH16" s="4" t="str">
        <f t="shared" si="23"/>
        <v xml:space="preserve"> </v>
      </c>
      <c r="CI16" s="4" t="str">
        <f t="shared" si="24"/>
        <v xml:space="preserve"> </v>
      </c>
      <c r="CJ16" s="4" t="str">
        <f t="shared" si="25"/>
        <v xml:space="preserve"> </v>
      </c>
      <c r="CK16" s="4" t="str">
        <f t="shared" si="26"/>
        <v xml:space="preserve"> </v>
      </c>
      <c r="CL16" s="4" t="str">
        <f t="shared" si="27"/>
        <v xml:space="preserve"> </v>
      </c>
      <c r="CM16" s="4" t="str">
        <f t="shared" si="28"/>
        <v xml:space="preserve"> </v>
      </c>
      <c r="CN16" s="4" t="str">
        <f t="shared" si="29"/>
        <v xml:space="preserve"> </v>
      </c>
      <c r="CO16" s="4" t="str">
        <f t="shared" si="30"/>
        <v xml:space="preserve"> </v>
      </c>
      <c r="CP16" s="4" t="str">
        <f t="shared" si="31"/>
        <v xml:space="preserve"> </v>
      </c>
      <c r="CQ16" s="4" t="str">
        <f t="shared" si="32"/>
        <v xml:space="preserve"> </v>
      </c>
      <c r="CR16" s="4" t="str">
        <f t="shared" si="33"/>
        <v xml:space="preserve"> </v>
      </c>
      <c r="CS16" s="4" t="str">
        <f t="shared" si="34"/>
        <v xml:space="preserve"> </v>
      </c>
      <c r="CT16" s="4" t="str">
        <f t="shared" si="35"/>
        <v xml:space="preserve"> </v>
      </c>
      <c r="CU16" s="4" t="str">
        <f t="shared" si="36"/>
        <v xml:space="preserve"> </v>
      </c>
      <c r="CV16" s="4" t="str">
        <f t="shared" si="37"/>
        <v xml:space="preserve"> </v>
      </c>
      <c r="CW16" s="4" t="str">
        <f t="shared" si="38"/>
        <v xml:space="preserve"> </v>
      </c>
      <c r="CX16" s="4" t="str">
        <f t="shared" si="39"/>
        <v xml:space="preserve"> </v>
      </c>
      <c r="CY16" s="4" t="str">
        <f t="shared" si="40"/>
        <v xml:space="preserve"> </v>
      </c>
      <c r="CZ16" s="4" t="str">
        <f t="shared" si="41"/>
        <v xml:space="preserve"> </v>
      </c>
      <c r="DA16" s="4" t="str">
        <f t="shared" si="42"/>
        <v xml:space="preserve"> </v>
      </c>
      <c r="DB16" s="4" t="str">
        <f t="shared" si="43"/>
        <v xml:space="preserve"> </v>
      </c>
      <c r="DC16" s="4" t="str">
        <f t="shared" si="44"/>
        <v xml:space="preserve"> </v>
      </c>
      <c r="DD16" s="4" t="str">
        <f t="shared" si="45"/>
        <v xml:space="preserve"> </v>
      </c>
      <c r="DE16" s="4" t="str">
        <f t="shared" si="46"/>
        <v xml:space="preserve"> </v>
      </c>
      <c r="DF16" s="4" t="str">
        <f t="shared" si="47"/>
        <v xml:space="preserve"> </v>
      </c>
      <c r="DG16" s="4" t="str">
        <f t="shared" si="48"/>
        <v xml:space="preserve"> </v>
      </c>
      <c r="DH16" s="4" t="str">
        <f t="shared" si="49"/>
        <v xml:space="preserve"> </v>
      </c>
      <c r="DI16" s="4" t="str">
        <f t="shared" si="50"/>
        <v xml:space="preserve"> </v>
      </c>
      <c r="DJ16" s="4" t="str">
        <f t="shared" si="51"/>
        <v xml:space="preserve"> </v>
      </c>
      <c r="DK16" s="4" t="str">
        <f t="shared" si="52"/>
        <v xml:space="preserve"> </v>
      </c>
      <c r="DL16" s="4" t="str">
        <f t="shared" si="53"/>
        <v xml:space="preserve"> </v>
      </c>
      <c r="DM16" s="4" t="str">
        <f t="shared" si="54"/>
        <v xml:space="preserve"> </v>
      </c>
      <c r="DN16" s="15" t="str">
        <f t="shared" si="60"/>
        <v xml:space="preserve"> </v>
      </c>
    </row>
    <row r="17" spans="1:118">
      <c r="A17" s="85"/>
      <c r="B17" s="68"/>
      <c r="C17" s="91"/>
      <c r="D17" s="91"/>
      <c r="E17" s="91"/>
      <c r="F17" s="94"/>
      <c r="G17" s="68"/>
      <c r="H17" s="91"/>
      <c r="I17" s="91"/>
      <c r="J17" s="94"/>
      <c r="K17" s="68"/>
      <c r="L17" s="3"/>
      <c r="M17" s="91"/>
      <c r="N17" s="94"/>
      <c r="O17" s="68"/>
      <c r="P17" s="91"/>
      <c r="Q17" s="91"/>
      <c r="R17" s="94"/>
      <c r="S17" s="68"/>
      <c r="T17" s="91"/>
      <c r="U17" s="105"/>
      <c r="V17" s="94"/>
      <c r="W17" s="68"/>
      <c r="X17" s="3"/>
      <c r="Y17" s="91"/>
      <c r="Z17" s="94"/>
      <c r="AA17" s="68"/>
      <c r="AB17" s="91"/>
      <c r="AC17" s="91"/>
      <c r="AD17" s="94"/>
      <c r="AE17" s="68"/>
      <c r="AF17" s="91"/>
      <c r="AG17" s="91"/>
      <c r="AH17" s="68"/>
      <c r="AI17" s="91"/>
      <c r="AJ17" s="91"/>
      <c r="AK17" s="94"/>
      <c r="AL17" s="68"/>
      <c r="AM17" s="91"/>
      <c r="AN17" s="91"/>
      <c r="AO17" s="94"/>
      <c r="AP17" s="68"/>
      <c r="AQ17" s="91"/>
      <c r="AR17" s="94"/>
      <c r="AS17" s="68"/>
      <c r="AT17" s="91"/>
      <c r="AU17" s="94"/>
      <c r="AV17" s="3"/>
      <c r="AW17" s="91"/>
      <c r="AX17" s="91"/>
      <c r="AY17" s="91"/>
      <c r="AZ17" s="68"/>
      <c r="BA17" s="91"/>
      <c r="BB17" s="91"/>
      <c r="BC17" s="91"/>
      <c r="BD17" s="99" t="str">
        <f t="shared" si="0"/>
        <v xml:space="preserve"> </v>
      </c>
      <c r="BF17" s="23" t="str">
        <f t="shared" si="55"/>
        <v xml:space="preserve"> </v>
      </c>
      <c r="BG17" s="23" t="str">
        <f t="shared" si="56"/>
        <v xml:space="preserve"> </v>
      </c>
      <c r="BH17" s="23" t="str">
        <f t="shared" si="57"/>
        <v xml:space="preserve"> </v>
      </c>
      <c r="BI17" s="23" t="str">
        <f t="shared" si="58"/>
        <v xml:space="preserve"> </v>
      </c>
      <c r="BJ17" s="23" t="str">
        <f t="shared" si="59"/>
        <v xml:space="preserve"> </v>
      </c>
      <c r="BL17" s="4" t="str">
        <f t="shared" si="1"/>
        <v xml:space="preserve"> </v>
      </c>
      <c r="BM17" s="4" t="str">
        <f t="shared" si="2"/>
        <v xml:space="preserve"> </v>
      </c>
      <c r="BN17" s="4" t="str">
        <f t="shared" si="3"/>
        <v xml:space="preserve"> </v>
      </c>
      <c r="BO17" s="4" t="str">
        <f t="shared" si="4"/>
        <v xml:space="preserve"> </v>
      </c>
      <c r="BP17" s="4" t="str">
        <f t="shared" si="5"/>
        <v xml:space="preserve"> </v>
      </c>
      <c r="BQ17" s="4" t="str">
        <f t="shared" si="6"/>
        <v xml:space="preserve"> </v>
      </c>
      <c r="BR17" s="4" t="str">
        <f t="shared" si="7"/>
        <v xml:space="preserve"> </v>
      </c>
      <c r="BS17" s="4" t="str">
        <f t="shared" si="8"/>
        <v xml:space="preserve"> </v>
      </c>
      <c r="BT17" s="4" t="str">
        <f t="shared" si="9"/>
        <v xml:space="preserve"> </v>
      </c>
      <c r="BU17" s="4" t="str">
        <f t="shared" si="10"/>
        <v xml:space="preserve"> </v>
      </c>
      <c r="BV17" s="4" t="str">
        <f t="shared" si="11"/>
        <v xml:space="preserve"> </v>
      </c>
      <c r="BW17" s="4" t="str">
        <f t="shared" si="12"/>
        <v xml:space="preserve"> </v>
      </c>
      <c r="BX17" s="4" t="str">
        <f t="shared" si="13"/>
        <v xml:space="preserve"> </v>
      </c>
      <c r="BY17" s="4" t="str">
        <f t="shared" si="14"/>
        <v xml:space="preserve"> </v>
      </c>
      <c r="BZ17" s="4" t="str">
        <f t="shared" si="15"/>
        <v xml:space="preserve"> </v>
      </c>
      <c r="CA17" s="4" t="str">
        <f t="shared" si="16"/>
        <v xml:space="preserve"> </v>
      </c>
      <c r="CB17" s="4" t="str">
        <f t="shared" si="17"/>
        <v xml:space="preserve"> </v>
      </c>
      <c r="CC17" s="4" t="str">
        <f t="shared" si="18"/>
        <v xml:space="preserve"> </v>
      </c>
      <c r="CD17" s="4" t="str">
        <f t="shared" si="19"/>
        <v xml:space="preserve"> </v>
      </c>
      <c r="CE17" s="4" t="str">
        <f t="shared" si="20"/>
        <v xml:space="preserve"> </v>
      </c>
      <c r="CF17" s="4" t="str">
        <f t="shared" si="21"/>
        <v xml:space="preserve"> </v>
      </c>
      <c r="CG17" s="4" t="str">
        <f t="shared" si="22"/>
        <v xml:space="preserve"> </v>
      </c>
      <c r="CH17" s="4" t="str">
        <f t="shared" si="23"/>
        <v xml:space="preserve"> </v>
      </c>
      <c r="CI17" s="4" t="str">
        <f t="shared" si="24"/>
        <v xml:space="preserve"> </v>
      </c>
      <c r="CJ17" s="4" t="str">
        <f t="shared" si="25"/>
        <v xml:space="preserve"> </v>
      </c>
      <c r="CK17" s="4" t="str">
        <f t="shared" si="26"/>
        <v xml:space="preserve"> </v>
      </c>
      <c r="CL17" s="4" t="str">
        <f t="shared" si="27"/>
        <v xml:space="preserve"> </v>
      </c>
      <c r="CM17" s="4" t="str">
        <f t="shared" si="28"/>
        <v xml:space="preserve"> </v>
      </c>
      <c r="CN17" s="4" t="str">
        <f t="shared" si="29"/>
        <v xml:space="preserve"> </v>
      </c>
      <c r="CO17" s="4" t="str">
        <f t="shared" si="30"/>
        <v xml:space="preserve"> </v>
      </c>
      <c r="CP17" s="4" t="str">
        <f t="shared" si="31"/>
        <v xml:space="preserve"> </v>
      </c>
      <c r="CQ17" s="4" t="str">
        <f t="shared" si="32"/>
        <v xml:space="preserve"> </v>
      </c>
      <c r="CR17" s="4" t="str">
        <f t="shared" si="33"/>
        <v xml:space="preserve"> </v>
      </c>
      <c r="CS17" s="4" t="str">
        <f t="shared" si="34"/>
        <v xml:space="preserve"> </v>
      </c>
      <c r="CT17" s="4" t="str">
        <f t="shared" si="35"/>
        <v xml:space="preserve"> </v>
      </c>
      <c r="CU17" s="4" t="str">
        <f t="shared" si="36"/>
        <v xml:space="preserve"> </v>
      </c>
      <c r="CV17" s="4" t="str">
        <f t="shared" si="37"/>
        <v xml:space="preserve"> </v>
      </c>
      <c r="CW17" s="4" t="str">
        <f t="shared" si="38"/>
        <v xml:space="preserve"> </v>
      </c>
      <c r="CX17" s="4" t="str">
        <f t="shared" si="39"/>
        <v xml:space="preserve"> </v>
      </c>
      <c r="CY17" s="4" t="str">
        <f t="shared" si="40"/>
        <v xml:space="preserve"> </v>
      </c>
      <c r="CZ17" s="4" t="str">
        <f t="shared" si="41"/>
        <v xml:space="preserve"> </v>
      </c>
      <c r="DA17" s="4" t="str">
        <f t="shared" si="42"/>
        <v xml:space="preserve"> </v>
      </c>
      <c r="DB17" s="4" t="str">
        <f t="shared" si="43"/>
        <v xml:space="preserve"> </v>
      </c>
      <c r="DC17" s="4" t="str">
        <f t="shared" si="44"/>
        <v xml:space="preserve"> </v>
      </c>
      <c r="DD17" s="4" t="str">
        <f t="shared" si="45"/>
        <v xml:space="preserve"> </v>
      </c>
      <c r="DE17" s="4" t="str">
        <f t="shared" si="46"/>
        <v xml:space="preserve"> </v>
      </c>
      <c r="DF17" s="4" t="str">
        <f t="shared" si="47"/>
        <v xml:space="preserve"> </v>
      </c>
      <c r="DG17" s="4" t="str">
        <f t="shared" si="48"/>
        <v xml:space="preserve"> </v>
      </c>
      <c r="DH17" s="4" t="str">
        <f t="shared" si="49"/>
        <v xml:space="preserve"> </v>
      </c>
      <c r="DI17" s="4" t="str">
        <f t="shared" si="50"/>
        <v xml:space="preserve"> </v>
      </c>
      <c r="DJ17" s="4" t="str">
        <f t="shared" si="51"/>
        <v xml:space="preserve"> </v>
      </c>
      <c r="DK17" s="4" t="str">
        <f t="shared" si="52"/>
        <v xml:space="preserve"> </v>
      </c>
      <c r="DL17" s="4" t="str">
        <f t="shared" si="53"/>
        <v xml:space="preserve"> </v>
      </c>
      <c r="DM17" s="4" t="str">
        <f t="shared" si="54"/>
        <v xml:space="preserve"> </v>
      </c>
      <c r="DN17" s="15" t="str">
        <f t="shared" si="60"/>
        <v xml:space="preserve"> </v>
      </c>
    </row>
    <row r="18" spans="1:118">
      <c r="A18" s="85"/>
      <c r="B18" s="68"/>
      <c r="C18" s="91"/>
      <c r="D18" s="91"/>
      <c r="E18" s="91"/>
      <c r="F18" s="94"/>
      <c r="G18" s="68"/>
      <c r="H18" s="91"/>
      <c r="I18" s="91"/>
      <c r="J18" s="94"/>
      <c r="K18" s="68"/>
      <c r="L18" s="3"/>
      <c r="M18" s="91"/>
      <c r="N18" s="94"/>
      <c r="O18" s="68"/>
      <c r="P18" s="91"/>
      <c r="Q18" s="91"/>
      <c r="R18" s="94"/>
      <c r="S18" s="68"/>
      <c r="T18" s="91"/>
      <c r="U18" s="105"/>
      <c r="V18" s="94"/>
      <c r="W18" s="68"/>
      <c r="X18" s="3"/>
      <c r="Y18" s="91"/>
      <c r="Z18" s="94"/>
      <c r="AA18" s="68"/>
      <c r="AB18" s="91"/>
      <c r="AC18" s="91"/>
      <c r="AD18" s="94"/>
      <c r="AE18" s="68"/>
      <c r="AF18" s="91"/>
      <c r="AG18" s="91"/>
      <c r="AH18" s="68"/>
      <c r="AI18" s="91"/>
      <c r="AJ18" s="91"/>
      <c r="AK18" s="94"/>
      <c r="AL18" s="68"/>
      <c r="AM18" s="91"/>
      <c r="AN18" s="91"/>
      <c r="AO18" s="94"/>
      <c r="AP18" s="68"/>
      <c r="AQ18" s="91"/>
      <c r="AR18" s="94"/>
      <c r="AS18" s="68"/>
      <c r="AT18" s="91"/>
      <c r="AU18" s="94"/>
      <c r="AV18" s="3"/>
      <c r="AW18" s="91"/>
      <c r="AX18" s="91"/>
      <c r="AY18" s="91"/>
      <c r="AZ18" s="68"/>
      <c r="BA18" s="91"/>
      <c r="BB18" s="91"/>
      <c r="BC18" s="91"/>
      <c r="BD18" s="99" t="str">
        <f t="shared" si="0"/>
        <v xml:space="preserve"> </v>
      </c>
      <c r="BF18" s="23" t="str">
        <f t="shared" si="55"/>
        <v xml:space="preserve"> </v>
      </c>
      <c r="BG18" s="23" t="str">
        <f t="shared" si="56"/>
        <v xml:space="preserve"> </v>
      </c>
      <c r="BH18" s="23" t="str">
        <f t="shared" si="57"/>
        <v xml:space="preserve"> </v>
      </c>
      <c r="BI18" s="23" t="str">
        <f t="shared" si="58"/>
        <v xml:space="preserve"> </v>
      </c>
      <c r="BJ18" s="23" t="str">
        <f t="shared" si="59"/>
        <v xml:space="preserve"> </v>
      </c>
      <c r="BL18" s="4" t="str">
        <f t="shared" si="1"/>
        <v xml:space="preserve"> </v>
      </c>
      <c r="BM18" s="4" t="str">
        <f t="shared" si="2"/>
        <v xml:space="preserve"> </v>
      </c>
      <c r="BN18" s="4" t="str">
        <f t="shared" si="3"/>
        <v xml:space="preserve"> </v>
      </c>
      <c r="BO18" s="4" t="str">
        <f t="shared" si="4"/>
        <v xml:space="preserve"> </v>
      </c>
      <c r="BP18" s="4" t="str">
        <f t="shared" si="5"/>
        <v xml:space="preserve"> </v>
      </c>
      <c r="BQ18" s="4" t="str">
        <f t="shared" si="6"/>
        <v xml:space="preserve"> </v>
      </c>
      <c r="BR18" s="4" t="str">
        <f t="shared" si="7"/>
        <v xml:space="preserve"> </v>
      </c>
      <c r="BS18" s="4" t="str">
        <f t="shared" si="8"/>
        <v xml:space="preserve"> </v>
      </c>
      <c r="BT18" s="4" t="str">
        <f t="shared" si="9"/>
        <v xml:space="preserve"> </v>
      </c>
      <c r="BU18" s="4" t="str">
        <f t="shared" si="10"/>
        <v xml:space="preserve"> </v>
      </c>
      <c r="BV18" s="4" t="str">
        <f t="shared" si="11"/>
        <v xml:space="preserve"> </v>
      </c>
      <c r="BW18" s="4" t="str">
        <f t="shared" si="12"/>
        <v xml:space="preserve"> </v>
      </c>
      <c r="BX18" s="4" t="str">
        <f t="shared" si="13"/>
        <v xml:space="preserve"> </v>
      </c>
      <c r="BY18" s="4" t="str">
        <f t="shared" si="14"/>
        <v xml:space="preserve"> </v>
      </c>
      <c r="BZ18" s="4" t="str">
        <f t="shared" si="15"/>
        <v xml:space="preserve"> </v>
      </c>
      <c r="CA18" s="4" t="str">
        <f t="shared" si="16"/>
        <v xml:space="preserve"> </v>
      </c>
      <c r="CB18" s="4" t="str">
        <f t="shared" si="17"/>
        <v xml:space="preserve"> </v>
      </c>
      <c r="CC18" s="4" t="str">
        <f t="shared" si="18"/>
        <v xml:space="preserve"> </v>
      </c>
      <c r="CD18" s="4" t="str">
        <f t="shared" si="19"/>
        <v xml:space="preserve"> </v>
      </c>
      <c r="CE18" s="4" t="str">
        <f t="shared" si="20"/>
        <v xml:space="preserve"> </v>
      </c>
      <c r="CF18" s="4" t="str">
        <f t="shared" si="21"/>
        <v xml:space="preserve"> </v>
      </c>
      <c r="CG18" s="4" t="str">
        <f t="shared" si="22"/>
        <v xml:space="preserve"> </v>
      </c>
      <c r="CH18" s="4" t="str">
        <f t="shared" si="23"/>
        <v xml:space="preserve"> </v>
      </c>
      <c r="CI18" s="4" t="str">
        <f t="shared" si="24"/>
        <v xml:space="preserve"> </v>
      </c>
      <c r="CJ18" s="4" t="str">
        <f t="shared" si="25"/>
        <v xml:space="preserve"> </v>
      </c>
      <c r="CK18" s="4" t="str">
        <f t="shared" si="26"/>
        <v xml:space="preserve"> </v>
      </c>
      <c r="CL18" s="4" t="str">
        <f t="shared" si="27"/>
        <v xml:space="preserve"> </v>
      </c>
      <c r="CM18" s="4" t="str">
        <f t="shared" si="28"/>
        <v xml:space="preserve"> </v>
      </c>
      <c r="CN18" s="4" t="str">
        <f t="shared" si="29"/>
        <v xml:space="preserve"> </v>
      </c>
      <c r="CO18" s="4" t="str">
        <f t="shared" si="30"/>
        <v xml:space="preserve"> </v>
      </c>
      <c r="CP18" s="4" t="str">
        <f t="shared" si="31"/>
        <v xml:space="preserve"> </v>
      </c>
      <c r="CQ18" s="4" t="str">
        <f t="shared" si="32"/>
        <v xml:space="preserve"> </v>
      </c>
      <c r="CR18" s="4" t="str">
        <f t="shared" si="33"/>
        <v xml:space="preserve"> </v>
      </c>
      <c r="CS18" s="4" t="str">
        <f t="shared" si="34"/>
        <v xml:space="preserve"> </v>
      </c>
      <c r="CT18" s="4" t="str">
        <f t="shared" si="35"/>
        <v xml:space="preserve"> </v>
      </c>
      <c r="CU18" s="4" t="str">
        <f t="shared" si="36"/>
        <v xml:space="preserve"> </v>
      </c>
      <c r="CV18" s="4" t="str">
        <f t="shared" si="37"/>
        <v xml:space="preserve"> </v>
      </c>
      <c r="CW18" s="4" t="str">
        <f t="shared" si="38"/>
        <v xml:space="preserve"> </v>
      </c>
      <c r="CX18" s="4" t="str">
        <f t="shared" si="39"/>
        <v xml:space="preserve"> </v>
      </c>
      <c r="CY18" s="4" t="str">
        <f t="shared" si="40"/>
        <v xml:space="preserve"> </v>
      </c>
      <c r="CZ18" s="4" t="str">
        <f t="shared" si="41"/>
        <v xml:space="preserve"> </v>
      </c>
      <c r="DA18" s="4" t="str">
        <f t="shared" si="42"/>
        <v xml:space="preserve"> </v>
      </c>
      <c r="DB18" s="4" t="str">
        <f t="shared" si="43"/>
        <v xml:space="preserve"> </v>
      </c>
      <c r="DC18" s="4" t="str">
        <f t="shared" si="44"/>
        <v xml:space="preserve"> </v>
      </c>
      <c r="DD18" s="4" t="str">
        <f t="shared" si="45"/>
        <v xml:space="preserve"> </v>
      </c>
      <c r="DE18" s="4" t="str">
        <f t="shared" si="46"/>
        <v xml:space="preserve"> </v>
      </c>
      <c r="DF18" s="4" t="str">
        <f t="shared" si="47"/>
        <v xml:space="preserve"> </v>
      </c>
      <c r="DG18" s="4" t="str">
        <f t="shared" si="48"/>
        <v xml:space="preserve"> </v>
      </c>
      <c r="DH18" s="4" t="str">
        <f t="shared" si="49"/>
        <v xml:space="preserve"> </v>
      </c>
      <c r="DI18" s="4" t="str">
        <f t="shared" si="50"/>
        <v xml:space="preserve"> </v>
      </c>
      <c r="DJ18" s="4" t="str">
        <f t="shared" si="51"/>
        <v xml:space="preserve"> </v>
      </c>
      <c r="DK18" s="4" t="str">
        <f t="shared" si="52"/>
        <v xml:space="preserve"> </v>
      </c>
      <c r="DL18" s="4" t="str">
        <f t="shared" si="53"/>
        <v xml:space="preserve"> </v>
      </c>
      <c r="DM18" s="4" t="str">
        <f t="shared" si="54"/>
        <v xml:space="preserve"> </v>
      </c>
      <c r="DN18" s="15" t="str">
        <f t="shared" si="60"/>
        <v xml:space="preserve"> </v>
      </c>
    </row>
    <row r="19" spans="1:118">
      <c r="A19" s="85"/>
      <c r="B19" s="68"/>
      <c r="C19" s="91"/>
      <c r="D19" s="91"/>
      <c r="E19" s="91"/>
      <c r="F19" s="94"/>
      <c r="G19" s="68"/>
      <c r="H19" s="91"/>
      <c r="I19" s="91"/>
      <c r="J19" s="94"/>
      <c r="K19" s="68"/>
      <c r="L19" s="3"/>
      <c r="M19" s="91"/>
      <c r="N19" s="94"/>
      <c r="O19" s="68"/>
      <c r="P19" s="91"/>
      <c r="Q19" s="91"/>
      <c r="R19" s="94"/>
      <c r="S19" s="68"/>
      <c r="T19" s="91"/>
      <c r="U19" s="105"/>
      <c r="V19" s="94"/>
      <c r="W19" s="68"/>
      <c r="X19" s="3"/>
      <c r="Y19" s="91"/>
      <c r="Z19" s="94"/>
      <c r="AA19" s="68"/>
      <c r="AB19" s="91"/>
      <c r="AC19" s="91"/>
      <c r="AD19" s="94"/>
      <c r="AE19" s="68"/>
      <c r="AF19" s="91"/>
      <c r="AG19" s="91"/>
      <c r="AH19" s="68"/>
      <c r="AI19" s="91"/>
      <c r="AJ19" s="91"/>
      <c r="AK19" s="94"/>
      <c r="AL19" s="68"/>
      <c r="AM19" s="91"/>
      <c r="AN19" s="91"/>
      <c r="AO19" s="94"/>
      <c r="AP19" s="68"/>
      <c r="AQ19" s="91"/>
      <c r="AR19" s="94"/>
      <c r="AS19" s="68"/>
      <c r="AT19" s="91"/>
      <c r="AU19" s="94"/>
      <c r="AV19" s="3"/>
      <c r="AW19" s="91"/>
      <c r="AX19" s="91"/>
      <c r="AY19" s="91"/>
      <c r="AZ19" s="68"/>
      <c r="BA19" s="91"/>
      <c r="BB19" s="91"/>
      <c r="BC19" s="91"/>
      <c r="BD19" s="99" t="str">
        <f t="shared" si="0"/>
        <v xml:space="preserve"> </v>
      </c>
      <c r="BF19" s="23" t="str">
        <f t="shared" si="55"/>
        <v xml:space="preserve"> </v>
      </c>
      <c r="BG19" s="23" t="str">
        <f t="shared" si="56"/>
        <v xml:space="preserve"> </v>
      </c>
      <c r="BH19" s="23" t="str">
        <f t="shared" si="57"/>
        <v xml:space="preserve"> </v>
      </c>
      <c r="BI19" s="23" t="str">
        <f t="shared" si="58"/>
        <v xml:space="preserve"> </v>
      </c>
      <c r="BJ19" s="23" t="str">
        <f t="shared" si="59"/>
        <v xml:space="preserve"> </v>
      </c>
      <c r="BL19" s="4" t="str">
        <f t="shared" si="1"/>
        <v xml:space="preserve"> </v>
      </c>
      <c r="BM19" s="4" t="str">
        <f t="shared" si="2"/>
        <v xml:space="preserve"> </v>
      </c>
      <c r="BN19" s="4" t="str">
        <f t="shared" si="3"/>
        <v xml:space="preserve"> </v>
      </c>
      <c r="BO19" s="4" t="str">
        <f t="shared" si="4"/>
        <v xml:space="preserve"> </v>
      </c>
      <c r="BP19" s="4" t="str">
        <f t="shared" si="5"/>
        <v xml:space="preserve"> </v>
      </c>
      <c r="BQ19" s="4" t="str">
        <f t="shared" si="6"/>
        <v xml:space="preserve"> </v>
      </c>
      <c r="BR19" s="4" t="str">
        <f t="shared" si="7"/>
        <v xml:space="preserve"> </v>
      </c>
      <c r="BS19" s="4" t="str">
        <f t="shared" si="8"/>
        <v xml:space="preserve"> </v>
      </c>
      <c r="BT19" s="4" t="str">
        <f t="shared" si="9"/>
        <v xml:space="preserve"> </v>
      </c>
      <c r="BU19" s="4" t="str">
        <f t="shared" si="10"/>
        <v xml:space="preserve"> </v>
      </c>
      <c r="BV19" s="4" t="str">
        <f t="shared" si="11"/>
        <v xml:space="preserve"> </v>
      </c>
      <c r="BW19" s="4" t="str">
        <f t="shared" si="12"/>
        <v xml:space="preserve"> </v>
      </c>
      <c r="BX19" s="4" t="str">
        <f t="shared" si="13"/>
        <v xml:space="preserve"> </v>
      </c>
      <c r="BY19" s="4" t="str">
        <f t="shared" si="14"/>
        <v xml:space="preserve"> </v>
      </c>
      <c r="BZ19" s="4" t="str">
        <f t="shared" si="15"/>
        <v xml:space="preserve"> </v>
      </c>
      <c r="CA19" s="4" t="str">
        <f t="shared" si="16"/>
        <v xml:space="preserve"> </v>
      </c>
      <c r="CB19" s="4" t="str">
        <f t="shared" si="17"/>
        <v xml:space="preserve"> </v>
      </c>
      <c r="CC19" s="4" t="str">
        <f t="shared" si="18"/>
        <v xml:space="preserve"> </v>
      </c>
      <c r="CD19" s="4" t="str">
        <f t="shared" si="19"/>
        <v xml:space="preserve"> </v>
      </c>
      <c r="CE19" s="4" t="str">
        <f t="shared" si="20"/>
        <v xml:space="preserve"> </v>
      </c>
      <c r="CF19" s="4" t="str">
        <f t="shared" si="21"/>
        <v xml:space="preserve"> </v>
      </c>
      <c r="CG19" s="4" t="str">
        <f t="shared" si="22"/>
        <v xml:space="preserve"> </v>
      </c>
      <c r="CH19" s="4" t="str">
        <f t="shared" si="23"/>
        <v xml:space="preserve"> </v>
      </c>
      <c r="CI19" s="4" t="str">
        <f t="shared" si="24"/>
        <v xml:space="preserve"> </v>
      </c>
      <c r="CJ19" s="4" t="str">
        <f t="shared" si="25"/>
        <v xml:space="preserve"> </v>
      </c>
      <c r="CK19" s="4" t="str">
        <f t="shared" si="26"/>
        <v xml:space="preserve"> </v>
      </c>
      <c r="CL19" s="4" t="str">
        <f t="shared" si="27"/>
        <v xml:space="preserve"> </v>
      </c>
      <c r="CM19" s="4" t="str">
        <f t="shared" si="28"/>
        <v xml:space="preserve"> </v>
      </c>
      <c r="CN19" s="4" t="str">
        <f t="shared" si="29"/>
        <v xml:space="preserve"> </v>
      </c>
      <c r="CO19" s="4" t="str">
        <f t="shared" si="30"/>
        <v xml:space="preserve"> </v>
      </c>
      <c r="CP19" s="4" t="str">
        <f t="shared" si="31"/>
        <v xml:space="preserve"> </v>
      </c>
      <c r="CQ19" s="4" t="str">
        <f t="shared" si="32"/>
        <v xml:space="preserve"> </v>
      </c>
      <c r="CR19" s="4" t="str">
        <f t="shared" si="33"/>
        <v xml:space="preserve"> </v>
      </c>
      <c r="CS19" s="4" t="str">
        <f t="shared" si="34"/>
        <v xml:space="preserve"> </v>
      </c>
      <c r="CT19" s="4" t="str">
        <f t="shared" si="35"/>
        <v xml:space="preserve"> </v>
      </c>
      <c r="CU19" s="4" t="str">
        <f t="shared" si="36"/>
        <v xml:space="preserve"> </v>
      </c>
      <c r="CV19" s="4" t="str">
        <f t="shared" si="37"/>
        <v xml:space="preserve"> </v>
      </c>
      <c r="CW19" s="4" t="str">
        <f t="shared" si="38"/>
        <v xml:space="preserve"> </v>
      </c>
      <c r="CX19" s="4" t="str">
        <f t="shared" si="39"/>
        <v xml:space="preserve"> </v>
      </c>
      <c r="CY19" s="4" t="str">
        <f t="shared" si="40"/>
        <v xml:space="preserve"> </v>
      </c>
      <c r="CZ19" s="4" t="str">
        <f t="shared" si="41"/>
        <v xml:space="preserve"> </v>
      </c>
      <c r="DA19" s="4" t="str">
        <f t="shared" si="42"/>
        <v xml:space="preserve"> </v>
      </c>
      <c r="DB19" s="4" t="str">
        <f t="shared" si="43"/>
        <v xml:space="preserve"> </v>
      </c>
      <c r="DC19" s="4" t="str">
        <f t="shared" si="44"/>
        <v xml:space="preserve"> </v>
      </c>
      <c r="DD19" s="4" t="str">
        <f t="shared" si="45"/>
        <v xml:space="preserve"> </v>
      </c>
      <c r="DE19" s="4" t="str">
        <f t="shared" si="46"/>
        <v xml:space="preserve"> </v>
      </c>
      <c r="DF19" s="4" t="str">
        <f t="shared" si="47"/>
        <v xml:space="preserve"> </v>
      </c>
      <c r="DG19" s="4" t="str">
        <f t="shared" si="48"/>
        <v xml:space="preserve"> </v>
      </c>
      <c r="DH19" s="4" t="str">
        <f t="shared" si="49"/>
        <v xml:space="preserve"> </v>
      </c>
      <c r="DI19" s="4" t="str">
        <f t="shared" si="50"/>
        <v xml:space="preserve"> </v>
      </c>
      <c r="DJ19" s="4" t="str">
        <f t="shared" si="51"/>
        <v xml:space="preserve"> </v>
      </c>
      <c r="DK19" s="4" t="str">
        <f t="shared" si="52"/>
        <v xml:space="preserve"> </v>
      </c>
      <c r="DL19" s="4" t="str">
        <f t="shared" si="53"/>
        <v xml:space="preserve"> </v>
      </c>
      <c r="DM19" s="4" t="str">
        <f t="shared" si="54"/>
        <v xml:space="preserve"> </v>
      </c>
      <c r="DN19" s="15" t="str">
        <f t="shared" si="60"/>
        <v xml:space="preserve"> </v>
      </c>
    </row>
    <row r="20" spans="1:118">
      <c r="A20" s="85"/>
      <c r="B20" s="68"/>
      <c r="C20" s="91"/>
      <c r="D20" s="91"/>
      <c r="E20" s="91"/>
      <c r="F20" s="94"/>
      <c r="G20" s="68"/>
      <c r="H20" s="91"/>
      <c r="I20" s="91"/>
      <c r="J20" s="94"/>
      <c r="K20" s="68"/>
      <c r="L20" s="3"/>
      <c r="M20" s="91"/>
      <c r="N20" s="94"/>
      <c r="O20" s="68"/>
      <c r="P20" s="91"/>
      <c r="Q20" s="91"/>
      <c r="R20" s="94"/>
      <c r="S20" s="68"/>
      <c r="T20" s="91"/>
      <c r="U20" s="105"/>
      <c r="V20" s="94"/>
      <c r="W20" s="68"/>
      <c r="X20" s="3"/>
      <c r="Y20" s="91"/>
      <c r="Z20" s="94"/>
      <c r="AA20" s="68"/>
      <c r="AB20" s="91"/>
      <c r="AC20" s="91"/>
      <c r="AD20" s="94"/>
      <c r="AE20" s="68"/>
      <c r="AF20" s="91"/>
      <c r="AG20" s="91"/>
      <c r="AH20" s="68"/>
      <c r="AI20" s="91"/>
      <c r="AJ20" s="91"/>
      <c r="AK20" s="94"/>
      <c r="AL20" s="68"/>
      <c r="AM20" s="91"/>
      <c r="AN20" s="91"/>
      <c r="AO20" s="94"/>
      <c r="AP20" s="68"/>
      <c r="AQ20" s="91"/>
      <c r="AR20" s="94"/>
      <c r="AS20" s="68"/>
      <c r="AT20" s="91"/>
      <c r="AU20" s="94"/>
      <c r="AV20" s="3"/>
      <c r="AW20" s="91"/>
      <c r="AX20" s="91"/>
      <c r="AY20" s="91"/>
      <c r="AZ20" s="68"/>
      <c r="BA20" s="91"/>
      <c r="BB20" s="91"/>
      <c r="BC20" s="91"/>
      <c r="BD20" s="99" t="str">
        <f t="shared" si="0"/>
        <v xml:space="preserve"> </v>
      </c>
      <c r="BF20" s="23" t="str">
        <f t="shared" si="55"/>
        <v xml:space="preserve"> </v>
      </c>
      <c r="BG20" s="23" t="str">
        <f t="shared" si="56"/>
        <v xml:space="preserve"> </v>
      </c>
      <c r="BH20" s="23" t="str">
        <f t="shared" si="57"/>
        <v xml:space="preserve"> </v>
      </c>
      <c r="BI20" s="23" t="str">
        <f t="shared" si="58"/>
        <v xml:space="preserve"> </v>
      </c>
      <c r="BJ20" s="23" t="str">
        <f t="shared" si="59"/>
        <v xml:space="preserve"> </v>
      </c>
      <c r="BL20" s="4" t="str">
        <f t="shared" si="1"/>
        <v xml:space="preserve"> </v>
      </c>
      <c r="BM20" s="4" t="str">
        <f t="shared" si="2"/>
        <v xml:space="preserve"> </v>
      </c>
      <c r="BN20" s="4" t="str">
        <f t="shared" si="3"/>
        <v xml:space="preserve"> </v>
      </c>
      <c r="BO20" s="4" t="str">
        <f t="shared" si="4"/>
        <v xml:space="preserve"> </v>
      </c>
      <c r="BP20" s="4" t="str">
        <f t="shared" si="5"/>
        <v xml:space="preserve"> </v>
      </c>
      <c r="BQ20" s="4" t="str">
        <f t="shared" si="6"/>
        <v xml:space="preserve"> </v>
      </c>
      <c r="BR20" s="4" t="str">
        <f t="shared" si="7"/>
        <v xml:space="preserve"> </v>
      </c>
      <c r="BS20" s="4" t="str">
        <f t="shared" si="8"/>
        <v xml:space="preserve"> </v>
      </c>
      <c r="BT20" s="4" t="str">
        <f t="shared" si="9"/>
        <v xml:space="preserve"> </v>
      </c>
      <c r="BU20" s="4" t="str">
        <f t="shared" si="10"/>
        <v xml:space="preserve"> </v>
      </c>
      <c r="BV20" s="4" t="str">
        <f t="shared" si="11"/>
        <v xml:space="preserve"> </v>
      </c>
      <c r="BW20" s="4" t="str">
        <f t="shared" si="12"/>
        <v xml:space="preserve"> </v>
      </c>
      <c r="BX20" s="4" t="str">
        <f t="shared" si="13"/>
        <v xml:space="preserve"> </v>
      </c>
      <c r="BY20" s="4" t="str">
        <f t="shared" si="14"/>
        <v xml:space="preserve"> </v>
      </c>
      <c r="BZ20" s="4" t="str">
        <f t="shared" si="15"/>
        <v xml:space="preserve"> </v>
      </c>
      <c r="CA20" s="4" t="str">
        <f t="shared" si="16"/>
        <v xml:space="preserve"> </v>
      </c>
      <c r="CB20" s="4" t="str">
        <f t="shared" si="17"/>
        <v xml:space="preserve"> </v>
      </c>
      <c r="CC20" s="4" t="str">
        <f t="shared" si="18"/>
        <v xml:space="preserve"> </v>
      </c>
      <c r="CD20" s="4" t="str">
        <f t="shared" si="19"/>
        <v xml:space="preserve"> </v>
      </c>
      <c r="CE20" s="4" t="str">
        <f t="shared" si="20"/>
        <v xml:space="preserve"> </v>
      </c>
      <c r="CF20" s="4" t="str">
        <f t="shared" si="21"/>
        <v xml:space="preserve"> </v>
      </c>
      <c r="CG20" s="4" t="str">
        <f t="shared" si="22"/>
        <v xml:space="preserve"> </v>
      </c>
      <c r="CH20" s="4" t="str">
        <f t="shared" si="23"/>
        <v xml:space="preserve"> </v>
      </c>
      <c r="CI20" s="4" t="str">
        <f t="shared" si="24"/>
        <v xml:space="preserve"> </v>
      </c>
      <c r="CJ20" s="4" t="str">
        <f t="shared" si="25"/>
        <v xml:space="preserve"> </v>
      </c>
      <c r="CK20" s="4" t="str">
        <f t="shared" si="26"/>
        <v xml:space="preserve"> </v>
      </c>
      <c r="CL20" s="4" t="str">
        <f t="shared" si="27"/>
        <v xml:space="preserve"> </v>
      </c>
      <c r="CM20" s="4" t="str">
        <f t="shared" si="28"/>
        <v xml:space="preserve"> </v>
      </c>
      <c r="CN20" s="4" t="str">
        <f t="shared" si="29"/>
        <v xml:space="preserve"> </v>
      </c>
      <c r="CO20" s="4" t="str">
        <f t="shared" si="30"/>
        <v xml:space="preserve"> </v>
      </c>
      <c r="CP20" s="4" t="str">
        <f t="shared" si="31"/>
        <v xml:space="preserve"> </v>
      </c>
      <c r="CQ20" s="4" t="str">
        <f t="shared" si="32"/>
        <v xml:space="preserve"> </v>
      </c>
      <c r="CR20" s="4" t="str">
        <f t="shared" si="33"/>
        <v xml:space="preserve"> </v>
      </c>
      <c r="CS20" s="4" t="str">
        <f t="shared" si="34"/>
        <v xml:space="preserve"> </v>
      </c>
      <c r="CT20" s="4" t="str">
        <f t="shared" si="35"/>
        <v xml:space="preserve"> </v>
      </c>
      <c r="CU20" s="4" t="str">
        <f t="shared" si="36"/>
        <v xml:space="preserve"> </v>
      </c>
      <c r="CV20" s="4" t="str">
        <f t="shared" si="37"/>
        <v xml:space="preserve"> </v>
      </c>
      <c r="CW20" s="4" t="str">
        <f t="shared" si="38"/>
        <v xml:space="preserve"> </v>
      </c>
      <c r="CX20" s="4" t="str">
        <f t="shared" si="39"/>
        <v xml:space="preserve"> </v>
      </c>
      <c r="CY20" s="4" t="str">
        <f t="shared" si="40"/>
        <v xml:space="preserve"> </v>
      </c>
      <c r="CZ20" s="4" t="str">
        <f t="shared" si="41"/>
        <v xml:space="preserve"> </v>
      </c>
      <c r="DA20" s="4" t="str">
        <f t="shared" si="42"/>
        <v xml:space="preserve"> </v>
      </c>
      <c r="DB20" s="4" t="str">
        <f t="shared" si="43"/>
        <v xml:space="preserve"> </v>
      </c>
      <c r="DC20" s="4" t="str">
        <f t="shared" si="44"/>
        <v xml:space="preserve"> </v>
      </c>
      <c r="DD20" s="4" t="str">
        <f t="shared" si="45"/>
        <v xml:space="preserve"> </v>
      </c>
      <c r="DE20" s="4" t="str">
        <f t="shared" si="46"/>
        <v xml:space="preserve"> </v>
      </c>
      <c r="DF20" s="4" t="str">
        <f t="shared" si="47"/>
        <v xml:space="preserve"> </v>
      </c>
      <c r="DG20" s="4" t="str">
        <f t="shared" si="48"/>
        <v xml:space="preserve"> </v>
      </c>
      <c r="DH20" s="4" t="str">
        <f t="shared" si="49"/>
        <v xml:space="preserve"> </v>
      </c>
      <c r="DI20" s="4" t="str">
        <f t="shared" si="50"/>
        <v xml:space="preserve"> </v>
      </c>
      <c r="DJ20" s="4" t="str">
        <f t="shared" si="51"/>
        <v xml:space="preserve"> </v>
      </c>
      <c r="DK20" s="4" t="str">
        <f t="shared" si="52"/>
        <v xml:space="preserve"> </v>
      </c>
      <c r="DL20" s="4" t="str">
        <f t="shared" si="53"/>
        <v xml:space="preserve"> </v>
      </c>
      <c r="DM20" s="4" t="str">
        <f t="shared" si="54"/>
        <v xml:space="preserve"> </v>
      </c>
      <c r="DN20" s="15" t="str">
        <f t="shared" si="60"/>
        <v xml:space="preserve"> </v>
      </c>
    </row>
    <row r="21" spans="1:118">
      <c r="A21" s="85"/>
      <c r="B21" s="68"/>
      <c r="C21" s="91"/>
      <c r="D21" s="91"/>
      <c r="E21" s="91"/>
      <c r="F21" s="94"/>
      <c r="G21" s="68"/>
      <c r="H21" s="91"/>
      <c r="I21" s="91"/>
      <c r="J21" s="94"/>
      <c r="K21" s="68"/>
      <c r="L21" s="3"/>
      <c r="M21" s="91"/>
      <c r="N21" s="94"/>
      <c r="O21" s="68"/>
      <c r="P21" s="91"/>
      <c r="Q21" s="91"/>
      <c r="R21" s="94"/>
      <c r="S21" s="68"/>
      <c r="T21" s="91"/>
      <c r="U21" s="105"/>
      <c r="V21" s="94"/>
      <c r="W21" s="68"/>
      <c r="X21" s="3"/>
      <c r="Y21" s="91"/>
      <c r="Z21" s="94"/>
      <c r="AA21" s="68"/>
      <c r="AB21" s="91"/>
      <c r="AC21" s="91"/>
      <c r="AD21" s="94"/>
      <c r="AE21" s="68"/>
      <c r="AF21" s="91"/>
      <c r="AG21" s="91"/>
      <c r="AH21" s="68"/>
      <c r="AI21" s="91"/>
      <c r="AJ21" s="91"/>
      <c r="AK21" s="94"/>
      <c r="AL21" s="68"/>
      <c r="AM21" s="91"/>
      <c r="AN21" s="91"/>
      <c r="AO21" s="94"/>
      <c r="AP21" s="68"/>
      <c r="AQ21" s="91"/>
      <c r="AR21" s="94"/>
      <c r="AS21" s="68"/>
      <c r="AT21" s="91"/>
      <c r="AU21" s="94"/>
      <c r="AV21" s="3"/>
      <c r="AW21" s="91"/>
      <c r="AX21" s="91"/>
      <c r="AY21" s="91"/>
      <c r="AZ21" s="68"/>
      <c r="BA21" s="91"/>
      <c r="BB21" s="91"/>
      <c r="BC21" s="91"/>
      <c r="BD21" s="99" t="str">
        <f t="shared" si="0"/>
        <v xml:space="preserve"> </v>
      </c>
      <c r="BF21" s="23" t="str">
        <f t="shared" si="55"/>
        <v xml:space="preserve"> </v>
      </c>
      <c r="BG21" s="23" t="str">
        <f t="shared" si="56"/>
        <v xml:space="preserve"> </v>
      </c>
      <c r="BH21" s="23" t="str">
        <f t="shared" si="57"/>
        <v xml:space="preserve"> </v>
      </c>
      <c r="BI21" s="23" t="str">
        <f t="shared" si="58"/>
        <v xml:space="preserve"> </v>
      </c>
      <c r="BJ21" s="23" t="str">
        <f t="shared" si="59"/>
        <v xml:space="preserve"> </v>
      </c>
      <c r="BL21" s="4" t="str">
        <f t="shared" si="1"/>
        <v xml:space="preserve"> </v>
      </c>
      <c r="BM21" s="4" t="str">
        <f t="shared" si="2"/>
        <v xml:space="preserve"> </v>
      </c>
      <c r="BN21" s="4" t="str">
        <f t="shared" si="3"/>
        <v xml:space="preserve"> </v>
      </c>
      <c r="BO21" s="4" t="str">
        <f t="shared" si="4"/>
        <v xml:space="preserve"> </v>
      </c>
      <c r="BP21" s="4" t="str">
        <f t="shared" si="5"/>
        <v xml:space="preserve"> </v>
      </c>
      <c r="BQ21" s="4" t="str">
        <f t="shared" si="6"/>
        <v xml:space="preserve"> </v>
      </c>
      <c r="BR21" s="4" t="str">
        <f t="shared" si="7"/>
        <v xml:space="preserve"> </v>
      </c>
      <c r="BS21" s="4" t="str">
        <f t="shared" si="8"/>
        <v xml:space="preserve"> </v>
      </c>
      <c r="BT21" s="4" t="str">
        <f t="shared" si="9"/>
        <v xml:space="preserve"> </v>
      </c>
      <c r="BU21" s="4" t="str">
        <f t="shared" si="10"/>
        <v xml:space="preserve"> </v>
      </c>
      <c r="BV21" s="4" t="str">
        <f t="shared" si="11"/>
        <v xml:space="preserve"> </v>
      </c>
      <c r="BW21" s="4" t="str">
        <f t="shared" si="12"/>
        <v xml:space="preserve"> </v>
      </c>
      <c r="BX21" s="4" t="str">
        <f t="shared" si="13"/>
        <v xml:space="preserve"> </v>
      </c>
      <c r="BY21" s="4" t="str">
        <f t="shared" si="14"/>
        <v xml:space="preserve"> </v>
      </c>
      <c r="BZ21" s="4" t="str">
        <f t="shared" si="15"/>
        <v xml:space="preserve"> </v>
      </c>
      <c r="CA21" s="4" t="str">
        <f t="shared" si="16"/>
        <v xml:space="preserve"> </v>
      </c>
      <c r="CB21" s="4" t="str">
        <f t="shared" si="17"/>
        <v xml:space="preserve"> </v>
      </c>
      <c r="CC21" s="4" t="str">
        <f t="shared" si="18"/>
        <v xml:space="preserve"> </v>
      </c>
      <c r="CD21" s="4" t="str">
        <f t="shared" si="19"/>
        <v xml:space="preserve"> </v>
      </c>
      <c r="CE21" s="4" t="str">
        <f t="shared" si="20"/>
        <v xml:space="preserve"> </v>
      </c>
      <c r="CF21" s="4" t="str">
        <f t="shared" si="21"/>
        <v xml:space="preserve"> </v>
      </c>
      <c r="CG21" s="4" t="str">
        <f t="shared" si="22"/>
        <v xml:space="preserve"> </v>
      </c>
      <c r="CH21" s="4" t="str">
        <f t="shared" si="23"/>
        <v xml:space="preserve"> </v>
      </c>
      <c r="CI21" s="4" t="str">
        <f t="shared" si="24"/>
        <v xml:space="preserve"> </v>
      </c>
      <c r="CJ21" s="4" t="str">
        <f t="shared" si="25"/>
        <v xml:space="preserve"> </v>
      </c>
      <c r="CK21" s="4" t="str">
        <f t="shared" si="26"/>
        <v xml:space="preserve"> </v>
      </c>
      <c r="CL21" s="4" t="str">
        <f t="shared" si="27"/>
        <v xml:space="preserve"> </v>
      </c>
      <c r="CM21" s="4" t="str">
        <f t="shared" si="28"/>
        <v xml:space="preserve"> </v>
      </c>
      <c r="CN21" s="4" t="str">
        <f t="shared" si="29"/>
        <v xml:space="preserve"> </v>
      </c>
      <c r="CO21" s="4" t="str">
        <f t="shared" si="30"/>
        <v xml:space="preserve"> </v>
      </c>
      <c r="CP21" s="4" t="str">
        <f t="shared" si="31"/>
        <v xml:space="preserve"> </v>
      </c>
      <c r="CQ21" s="4" t="str">
        <f t="shared" si="32"/>
        <v xml:space="preserve"> </v>
      </c>
      <c r="CR21" s="4" t="str">
        <f t="shared" si="33"/>
        <v xml:space="preserve"> </v>
      </c>
      <c r="CS21" s="4" t="str">
        <f t="shared" si="34"/>
        <v xml:space="preserve"> </v>
      </c>
      <c r="CT21" s="4" t="str">
        <f t="shared" si="35"/>
        <v xml:space="preserve"> </v>
      </c>
      <c r="CU21" s="4" t="str">
        <f t="shared" si="36"/>
        <v xml:space="preserve"> </v>
      </c>
      <c r="CV21" s="4" t="str">
        <f t="shared" si="37"/>
        <v xml:space="preserve"> </v>
      </c>
      <c r="CW21" s="4" t="str">
        <f t="shared" si="38"/>
        <v xml:space="preserve"> </v>
      </c>
      <c r="CX21" s="4" t="str">
        <f t="shared" si="39"/>
        <v xml:space="preserve"> </v>
      </c>
      <c r="CY21" s="4" t="str">
        <f t="shared" si="40"/>
        <v xml:space="preserve"> </v>
      </c>
      <c r="CZ21" s="4" t="str">
        <f t="shared" si="41"/>
        <v xml:space="preserve"> </v>
      </c>
      <c r="DA21" s="4" t="str">
        <f t="shared" si="42"/>
        <v xml:space="preserve"> </v>
      </c>
      <c r="DB21" s="4" t="str">
        <f t="shared" si="43"/>
        <v xml:space="preserve"> </v>
      </c>
      <c r="DC21" s="4" t="str">
        <f t="shared" si="44"/>
        <v xml:space="preserve"> </v>
      </c>
      <c r="DD21" s="4" t="str">
        <f t="shared" si="45"/>
        <v xml:space="preserve"> </v>
      </c>
      <c r="DE21" s="4" t="str">
        <f t="shared" si="46"/>
        <v xml:space="preserve"> </v>
      </c>
      <c r="DF21" s="4" t="str">
        <f t="shared" si="47"/>
        <v xml:space="preserve"> </v>
      </c>
      <c r="DG21" s="4" t="str">
        <f t="shared" si="48"/>
        <v xml:space="preserve"> </v>
      </c>
      <c r="DH21" s="4" t="str">
        <f t="shared" si="49"/>
        <v xml:space="preserve"> </v>
      </c>
      <c r="DI21" s="4" t="str">
        <f t="shared" si="50"/>
        <v xml:space="preserve"> </v>
      </c>
      <c r="DJ21" s="4" t="str">
        <f t="shared" si="51"/>
        <v xml:space="preserve"> </v>
      </c>
      <c r="DK21" s="4" t="str">
        <f t="shared" si="52"/>
        <v xml:space="preserve"> </v>
      </c>
      <c r="DL21" s="4" t="str">
        <f t="shared" si="53"/>
        <v xml:space="preserve"> </v>
      </c>
      <c r="DM21" s="4" t="str">
        <f t="shared" si="54"/>
        <v xml:space="preserve"> </v>
      </c>
      <c r="DN21" s="15" t="str">
        <f t="shared" si="60"/>
        <v xml:space="preserve"> </v>
      </c>
    </row>
    <row r="22" spans="1:118">
      <c r="A22" s="85"/>
      <c r="B22" s="68"/>
      <c r="C22" s="91"/>
      <c r="D22" s="91"/>
      <c r="E22" s="91"/>
      <c r="F22" s="94"/>
      <c r="G22" s="68"/>
      <c r="H22" s="91"/>
      <c r="I22" s="91"/>
      <c r="J22" s="94"/>
      <c r="K22" s="68"/>
      <c r="L22" s="3"/>
      <c r="M22" s="91"/>
      <c r="N22" s="94"/>
      <c r="O22" s="68"/>
      <c r="P22" s="91"/>
      <c r="Q22" s="91"/>
      <c r="R22" s="94"/>
      <c r="S22" s="68"/>
      <c r="T22" s="91"/>
      <c r="U22" s="105"/>
      <c r="V22" s="94"/>
      <c r="W22" s="68"/>
      <c r="X22" s="3"/>
      <c r="Y22" s="91"/>
      <c r="Z22" s="94"/>
      <c r="AA22" s="68"/>
      <c r="AB22" s="91"/>
      <c r="AC22" s="91"/>
      <c r="AD22" s="94"/>
      <c r="AE22" s="68"/>
      <c r="AF22" s="91"/>
      <c r="AG22" s="91"/>
      <c r="AH22" s="68"/>
      <c r="AI22" s="91"/>
      <c r="AJ22" s="91"/>
      <c r="AK22" s="94"/>
      <c r="AL22" s="68"/>
      <c r="AM22" s="91"/>
      <c r="AN22" s="91"/>
      <c r="AO22" s="94"/>
      <c r="AP22" s="68"/>
      <c r="AQ22" s="91"/>
      <c r="AR22" s="94"/>
      <c r="AS22" s="68"/>
      <c r="AT22" s="91"/>
      <c r="AU22" s="94"/>
      <c r="AV22" s="3"/>
      <c r="AW22" s="91"/>
      <c r="AX22" s="91"/>
      <c r="AY22" s="91"/>
      <c r="AZ22" s="68"/>
      <c r="BA22" s="91"/>
      <c r="BB22" s="91"/>
      <c r="BC22" s="91"/>
      <c r="BD22" s="99" t="str">
        <f t="shared" si="0"/>
        <v xml:space="preserve"> </v>
      </c>
      <c r="BF22" s="23" t="str">
        <f t="shared" si="55"/>
        <v xml:space="preserve"> </v>
      </c>
      <c r="BG22" s="23" t="str">
        <f t="shared" si="56"/>
        <v xml:space="preserve"> </v>
      </c>
      <c r="BH22" s="23" t="str">
        <f t="shared" si="57"/>
        <v xml:space="preserve"> </v>
      </c>
      <c r="BI22" s="23" t="str">
        <f t="shared" si="58"/>
        <v xml:space="preserve"> </v>
      </c>
      <c r="BJ22" s="23" t="str">
        <f t="shared" si="59"/>
        <v xml:space="preserve"> </v>
      </c>
      <c r="BL22" s="4" t="str">
        <f t="shared" si="1"/>
        <v xml:space="preserve"> </v>
      </c>
      <c r="BM22" s="4" t="str">
        <f t="shared" si="2"/>
        <v xml:space="preserve"> </v>
      </c>
      <c r="BN22" s="4" t="str">
        <f t="shared" si="3"/>
        <v xml:space="preserve"> </v>
      </c>
      <c r="BO22" s="4" t="str">
        <f t="shared" si="4"/>
        <v xml:space="preserve"> </v>
      </c>
      <c r="BP22" s="4" t="str">
        <f t="shared" si="5"/>
        <v xml:space="preserve"> </v>
      </c>
      <c r="BQ22" s="4" t="str">
        <f t="shared" si="6"/>
        <v xml:space="preserve"> </v>
      </c>
      <c r="BR22" s="4" t="str">
        <f t="shared" si="7"/>
        <v xml:space="preserve"> </v>
      </c>
      <c r="BS22" s="4" t="str">
        <f t="shared" si="8"/>
        <v xml:space="preserve"> </v>
      </c>
      <c r="BT22" s="4" t="str">
        <f t="shared" si="9"/>
        <v xml:space="preserve"> </v>
      </c>
      <c r="BU22" s="4" t="str">
        <f t="shared" si="10"/>
        <v xml:space="preserve"> </v>
      </c>
      <c r="BV22" s="4" t="str">
        <f t="shared" si="11"/>
        <v xml:space="preserve"> </v>
      </c>
      <c r="BW22" s="4" t="str">
        <f t="shared" si="12"/>
        <v xml:space="preserve"> </v>
      </c>
      <c r="BX22" s="4" t="str">
        <f t="shared" si="13"/>
        <v xml:space="preserve"> </v>
      </c>
      <c r="BY22" s="4" t="str">
        <f t="shared" si="14"/>
        <v xml:space="preserve"> </v>
      </c>
      <c r="BZ22" s="4" t="str">
        <f t="shared" si="15"/>
        <v xml:space="preserve"> </v>
      </c>
      <c r="CA22" s="4" t="str">
        <f t="shared" si="16"/>
        <v xml:space="preserve"> </v>
      </c>
      <c r="CB22" s="4" t="str">
        <f t="shared" si="17"/>
        <v xml:space="preserve"> </v>
      </c>
      <c r="CC22" s="4" t="str">
        <f t="shared" si="18"/>
        <v xml:space="preserve"> </v>
      </c>
      <c r="CD22" s="4" t="str">
        <f t="shared" si="19"/>
        <v xml:space="preserve"> </v>
      </c>
      <c r="CE22" s="4" t="str">
        <f t="shared" si="20"/>
        <v xml:space="preserve"> </v>
      </c>
      <c r="CF22" s="4" t="str">
        <f t="shared" si="21"/>
        <v xml:space="preserve"> </v>
      </c>
      <c r="CG22" s="4" t="str">
        <f t="shared" si="22"/>
        <v xml:space="preserve"> </v>
      </c>
      <c r="CH22" s="4" t="str">
        <f t="shared" si="23"/>
        <v xml:space="preserve"> </v>
      </c>
      <c r="CI22" s="4" t="str">
        <f t="shared" si="24"/>
        <v xml:space="preserve"> </v>
      </c>
      <c r="CJ22" s="4" t="str">
        <f t="shared" si="25"/>
        <v xml:space="preserve"> </v>
      </c>
      <c r="CK22" s="4" t="str">
        <f t="shared" si="26"/>
        <v xml:space="preserve"> </v>
      </c>
      <c r="CL22" s="4" t="str">
        <f t="shared" si="27"/>
        <v xml:space="preserve"> </v>
      </c>
      <c r="CM22" s="4" t="str">
        <f t="shared" si="28"/>
        <v xml:space="preserve"> </v>
      </c>
      <c r="CN22" s="4" t="str">
        <f t="shared" si="29"/>
        <v xml:space="preserve"> </v>
      </c>
      <c r="CO22" s="4" t="str">
        <f t="shared" si="30"/>
        <v xml:space="preserve"> </v>
      </c>
      <c r="CP22" s="4" t="str">
        <f t="shared" si="31"/>
        <v xml:space="preserve"> </v>
      </c>
      <c r="CQ22" s="4" t="str">
        <f t="shared" si="32"/>
        <v xml:space="preserve"> </v>
      </c>
      <c r="CR22" s="4" t="str">
        <f t="shared" si="33"/>
        <v xml:space="preserve"> </v>
      </c>
      <c r="CS22" s="4" t="str">
        <f t="shared" si="34"/>
        <v xml:space="preserve"> </v>
      </c>
      <c r="CT22" s="4" t="str">
        <f t="shared" si="35"/>
        <v xml:space="preserve"> </v>
      </c>
      <c r="CU22" s="4" t="str">
        <f t="shared" si="36"/>
        <v xml:space="preserve"> </v>
      </c>
      <c r="CV22" s="4" t="str">
        <f t="shared" si="37"/>
        <v xml:space="preserve"> </v>
      </c>
      <c r="CW22" s="4" t="str">
        <f t="shared" si="38"/>
        <v xml:space="preserve"> </v>
      </c>
      <c r="CX22" s="4" t="str">
        <f t="shared" si="39"/>
        <v xml:space="preserve"> </v>
      </c>
      <c r="CY22" s="4" t="str">
        <f t="shared" si="40"/>
        <v xml:space="preserve"> </v>
      </c>
      <c r="CZ22" s="4" t="str">
        <f t="shared" si="41"/>
        <v xml:space="preserve"> </v>
      </c>
      <c r="DA22" s="4" t="str">
        <f t="shared" si="42"/>
        <v xml:space="preserve"> </v>
      </c>
      <c r="DB22" s="4" t="str">
        <f t="shared" si="43"/>
        <v xml:space="preserve"> </v>
      </c>
      <c r="DC22" s="4" t="str">
        <f t="shared" si="44"/>
        <v xml:space="preserve"> </v>
      </c>
      <c r="DD22" s="4" t="str">
        <f t="shared" si="45"/>
        <v xml:space="preserve"> </v>
      </c>
      <c r="DE22" s="4" t="str">
        <f t="shared" si="46"/>
        <v xml:space="preserve"> </v>
      </c>
      <c r="DF22" s="4" t="str">
        <f t="shared" si="47"/>
        <v xml:space="preserve"> </v>
      </c>
      <c r="DG22" s="4" t="str">
        <f t="shared" si="48"/>
        <v xml:space="preserve"> </v>
      </c>
      <c r="DH22" s="4" t="str">
        <f t="shared" si="49"/>
        <v xml:space="preserve"> </v>
      </c>
      <c r="DI22" s="4" t="str">
        <f t="shared" si="50"/>
        <v xml:space="preserve"> </v>
      </c>
      <c r="DJ22" s="4" t="str">
        <f t="shared" si="51"/>
        <v xml:space="preserve"> </v>
      </c>
      <c r="DK22" s="4" t="str">
        <f t="shared" si="52"/>
        <v xml:space="preserve"> </v>
      </c>
      <c r="DL22" s="4" t="str">
        <f t="shared" si="53"/>
        <v xml:space="preserve"> </v>
      </c>
      <c r="DM22" s="4" t="str">
        <f t="shared" si="54"/>
        <v xml:space="preserve"> </v>
      </c>
      <c r="DN22" s="15" t="str">
        <f t="shared" si="60"/>
        <v xml:space="preserve"> </v>
      </c>
    </row>
    <row r="23" spans="1:118">
      <c r="A23" s="85"/>
      <c r="B23" s="68"/>
      <c r="C23" s="91"/>
      <c r="D23" s="91"/>
      <c r="E23" s="91"/>
      <c r="F23" s="94"/>
      <c r="G23" s="68"/>
      <c r="H23" s="91"/>
      <c r="I23" s="91"/>
      <c r="J23" s="94"/>
      <c r="K23" s="68"/>
      <c r="L23" s="3"/>
      <c r="M23" s="91"/>
      <c r="N23" s="94"/>
      <c r="O23" s="68"/>
      <c r="P23" s="91"/>
      <c r="Q23" s="91"/>
      <c r="R23" s="94"/>
      <c r="S23" s="68"/>
      <c r="T23" s="91"/>
      <c r="U23" s="105"/>
      <c r="V23" s="94"/>
      <c r="W23" s="68"/>
      <c r="X23" s="3"/>
      <c r="Y23" s="91"/>
      <c r="Z23" s="94"/>
      <c r="AA23" s="68"/>
      <c r="AB23" s="91"/>
      <c r="AC23" s="91"/>
      <c r="AD23" s="94"/>
      <c r="AE23" s="68"/>
      <c r="AF23" s="91"/>
      <c r="AG23" s="91"/>
      <c r="AH23" s="68"/>
      <c r="AI23" s="91"/>
      <c r="AJ23" s="91"/>
      <c r="AK23" s="94"/>
      <c r="AL23" s="68"/>
      <c r="AM23" s="91"/>
      <c r="AN23" s="91"/>
      <c r="AO23" s="94"/>
      <c r="AP23" s="68"/>
      <c r="AQ23" s="91"/>
      <c r="AR23" s="94"/>
      <c r="AS23" s="68"/>
      <c r="AT23" s="91"/>
      <c r="AU23" s="94"/>
      <c r="AV23" s="3"/>
      <c r="AW23" s="91"/>
      <c r="AX23" s="91"/>
      <c r="AY23" s="91"/>
      <c r="AZ23" s="68"/>
      <c r="BA23" s="91"/>
      <c r="BB23" s="91"/>
      <c r="BC23" s="91"/>
      <c r="BD23" s="99" t="str">
        <f t="shared" si="0"/>
        <v xml:space="preserve"> </v>
      </c>
      <c r="BF23" s="23" t="str">
        <f t="shared" si="55"/>
        <v xml:space="preserve"> </v>
      </c>
      <c r="BG23" s="23" t="str">
        <f t="shared" si="56"/>
        <v xml:space="preserve"> </v>
      </c>
      <c r="BH23" s="23" t="str">
        <f t="shared" si="57"/>
        <v xml:space="preserve"> </v>
      </c>
      <c r="BI23" s="23" t="str">
        <f t="shared" si="58"/>
        <v xml:space="preserve"> </v>
      </c>
      <c r="BJ23" s="23" t="str">
        <f t="shared" si="59"/>
        <v xml:space="preserve"> </v>
      </c>
      <c r="BL23" s="4" t="str">
        <f t="shared" si="1"/>
        <v xml:space="preserve"> </v>
      </c>
      <c r="BM23" s="4" t="str">
        <f t="shared" si="2"/>
        <v xml:space="preserve"> </v>
      </c>
      <c r="BN23" s="4" t="str">
        <f t="shared" si="3"/>
        <v xml:space="preserve"> </v>
      </c>
      <c r="BO23" s="4" t="str">
        <f t="shared" si="4"/>
        <v xml:space="preserve"> </v>
      </c>
      <c r="BP23" s="4" t="str">
        <f t="shared" si="5"/>
        <v xml:space="preserve"> </v>
      </c>
      <c r="BQ23" s="4" t="str">
        <f t="shared" si="6"/>
        <v xml:space="preserve"> </v>
      </c>
      <c r="BR23" s="4" t="str">
        <f t="shared" si="7"/>
        <v xml:space="preserve"> </v>
      </c>
      <c r="BS23" s="4" t="str">
        <f t="shared" si="8"/>
        <v xml:space="preserve"> </v>
      </c>
      <c r="BT23" s="4" t="str">
        <f t="shared" si="9"/>
        <v xml:space="preserve"> </v>
      </c>
      <c r="BU23" s="4" t="str">
        <f t="shared" si="10"/>
        <v xml:space="preserve"> </v>
      </c>
      <c r="BV23" s="4" t="str">
        <f t="shared" si="11"/>
        <v xml:space="preserve"> </v>
      </c>
      <c r="BW23" s="4" t="str">
        <f t="shared" si="12"/>
        <v xml:space="preserve"> </v>
      </c>
      <c r="BX23" s="4" t="str">
        <f t="shared" si="13"/>
        <v xml:space="preserve"> </v>
      </c>
      <c r="BY23" s="4" t="str">
        <f t="shared" si="14"/>
        <v xml:space="preserve"> </v>
      </c>
      <c r="BZ23" s="4" t="str">
        <f t="shared" si="15"/>
        <v xml:space="preserve"> </v>
      </c>
      <c r="CA23" s="4" t="str">
        <f t="shared" si="16"/>
        <v xml:space="preserve"> </v>
      </c>
      <c r="CB23" s="4" t="str">
        <f t="shared" si="17"/>
        <v xml:space="preserve"> </v>
      </c>
      <c r="CC23" s="4" t="str">
        <f t="shared" si="18"/>
        <v xml:space="preserve"> </v>
      </c>
      <c r="CD23" s="4" t="str">
        <f t="shared" si="19"/>
        <v xml:space="preserve"> </v>
      </c>
      <c r="CE23" s="4" t="str">
        <f t="shared" si="20"/>
        <v xml:space="preserve"> </v>
      </c>
      <c r="CF23" s="4" t="str">
        <f t="shared" si="21"/>
        <v xml:space="preserve"> </v>
      </c>
      <c r="CG23" s="4" t="str">
        <f t="shared" si="22"/>
        <v xml:space="preserve"> </v>
      </c>
      <c r="CH23" s="4" t="str">
        <f t="shared" si="23"/>
        <v xml:space="preserve"> </v>
      </c>
      <c r="CI23" s="4" t="str">
        <f t="shared" si="24"/>
        <v xml:space="preserve"> </v>
      </c>
      <c r="CJ23" s="4" t="str">
        <f t="shared" si="25"/>
        <v xml:space="preserve"> </v>
      </c>
      <c r="CK23" s="4" t="str">
        <f t="shared" si="26"/>
        <v xml:space="preserve"> </v>
      </c>
      <c r="CL23" s="4" t="str">
        <f t="shared" si="27"/>
        <v xml:space="preserve"> </v>
      </c>
      <c r="CM23" s="4" t="str">
        <f t="shared" si="28"/>
        <v xml:space="preserve"> </v>
      </c>
      <c r="CN23" s="4" t="str">
        <f t="shared" si="29"/>
        <v xml:space="preserve"> </v>
      </c>
      <c r="CO23" s="4" t="str">
        <f t="shared" si="30"/>
        <v xml:space="preserve"> </v>
      </c>
      <c r="CP23" s="4" t="str">
        <f t="shared" si="31"/>
        <v xml:space="preserve"> </v>
      </c>
      <c r="CQ23" s="4" t="str">
        <f t="shared" si="32"/>
        <v xml:space="preserve"> </v>
      </c>
      <c r="CR23" s="4" t="str">
        <f t="shared" si="33"/>
        <v xml:space="preserve"> </v>
      </c>
      <c r="CS23" s="4" t="str">
        <f t="shared" si="34"/>
        <v xml:space="preserve"> </v>
      </c>
      <c r="CT23" s="4" t="str">
        <f t="shared" si="35"/>
        <v xml:space="preserve"> </v>
      </c>
      <c r="CU23" s="4" t="str">
        <f t="shared" si="36"/>
        <v xml:space="preserve"> </v>
      </c>
      <c r="CV23" s="4" t="str">
        <f t="shared" si="37"/>
        <v xml:space="preserve"> </v>
      </c>
      <c r="CW23" s="4" t="str">
        <f t="shared" si="38"/>
        <v xml:space="preserve"> </v>
      </c>
      <c r="CX23" s="4" t="str">
        <f t="shared" si="39"/>
        <v xml:space="preserve"> </v>
      </c>
      <c r="CY23" s="4" t="str">
        <f t="shared" si="40"/>
        <v xml:space="preserve"> </v>
      </c>
      <c r="CZ23" s="4" t="str">
        <f t="shared" si="41"/>
        <v xml:space="preserve"> </v>
      </c>
      <c r="DA23" s="4" t="str">
        <f t="shared" si="42"/>
        <v xml:space="preserve"> </v>
      </c>
      <c r="DB23" s="4" t="str">
        <f t="shared" si="43"/>
        <v xml:space="preserve"> </v>
      </c>
      <c r="DC23" s="4" t="str">
        <f t="shared" si="44"/>
        <v xml:space="preserve"> </v>
      </c>
      <c r="DD23" s="4" t="str">
        <f t="shared" si="45"/>
        <v xml:space="preserve"> </v>
      </c>
      <c r="DE23" s="4" t="str">
        <f t="shared" si="46"/>
        <v xml:space="preserve"> </v>
      </c>
      <c r="DF23" s="4" t="str">
        <f t="shared" si="47"/>
        <v xml:space="preserve"> </v>
      </c>
      <c r="DG23" s="4" t="str">
        <f t="shared" si="48"/>
        <v xml:space="preserve"> </v>
      </c>
      <c r="DH23" s="4" t="str">
        <f t="shared" si="49"/>
        <v xml:space="preserve"> </v>
      </c>
      <c r="DI23" s="4" t="str">
        <f t="shared" si="50"/>
        <v xml:space="preserve"> </v>
      </c>
      <c r="DJ23" s="4" t="str">
        <f t="shared" si="51"/>
        <v xml:space="preserve"> </v>
      </c>
      <c r="DK23" s="4" t="str">
        <f t="shared" si="52"/>
        <v xml:space="preserve"> </v>
      </c>
      <c r="DL23" s="4" t="str">
        <f t="shared" si="53"/>
        <v xml:space="preserve"> </v>
      </c>
      <c r="DM23" s="4" t="str">
        <f t="shared" si="54"/>
        <v xml:space="preserve"> </v>
      </c>
      <c r="DN23" s="15" t="str">
        <f t="shared" si="60"/>
        <v xml:space="preserve"> </v>
      </c>
    </row>
    <row r="24" spans="1:118">
      <c r="A24" s="85"/>
      <c r="B24" s="68"/>
      <c r="C24" s="91"/>
      <c r="D24" s="91"/>
      <c r="E24" s="91"/>
      <c r="F24" s="94"/>
      <c r="G24" s="68"/>
      <c r="H24" s="91"/>
      <c r="I24" s="91"/>
      <c r="J24" s="94"/>
      <c r="K24" s="68"/>
      <c r="L24" s="3"/>
      <c r="M24" s="91"/>
      <c r="N24" s="94"/>
      <c r="O24" s="68"/>
      <c r="P24" s="91"/>
      <c r="Q24" s="91"/>
      <c r="R24" s="94"/>
      <c r="S24" s="68"/>
      <c r="T24" s="91"/>
      <c r="U24" s="105"/>
      <c r="V24" s="94"/>
      <c r="W24" s="68"/>
      <c r="X24" s="3"/>
      <c r="Y24" s="91"/>
      <c r="Z24" s="94"/>
      <c r="AA24" s="68"/>
      <c r="AB24" s="91"/>
      <c r="AC24" s="91"/>
      <c r="AD24" s="94"/>
      <c r="AE24" s="68"/>
      <c r="AF24" s="91"/>
      <c r="AG24" s="91"/>
      <c r="AH24" s="68"/>
      <c r="AI24" s="91"/>
      <c r="AJ24" s="91"/>
      <c r="AK24" s="94"/>
      <c r="AL24" s="68"/>
      <c r="AM24" s="91"/>
      <c r="AN24" s="91"/>
      <c r="AO24" s="94"/>
      <c r="AP24" s="68"/>
      <c r="AQ24" s="91"/>
      <c r="AR24" s="94"/>
      <c r="AS24" s="68"/>
      <c r="AT24" s="91"/>
      <c r="AU24" s="94"/>
      <c r="AV24" s="3"/>
      <c r="AW24" s="91"/>
      <c r="AX24" s="91"/>
      <c r="AY24" s="91"/>
      <c r="AZ24" s="68"/>
      <c r="BA24" s="91"/>
      <c r="BB24" s="91"/>
      <c r="BC24" s="91"/>
      <c r="BD24" s="99" t="str">
        <f t="shared" si="0"/>
        <v xml:space="preserve"> </v>
      </c>
      <c r="BF24" s="23" t="str">
        <f t="shared" si="55"/>
        <v xml:space="preserve"> </v>
      </c>
      <c r="BG24" s="23" t="str">
        <f t="shared" si="56"/>
        <v xml:space="preserve"> </v>
      </c>
      <c r="BH24" s="23" t="str">
        <f t="shared" si="57"/>
        <v xml:space="preserve"> </v>
      </c>
      <c r="BI24" s="23" t="str">
        <f t="shared" si="58"/>
        <v xml:space="preserve"> </v>
      </c>
      <c r="BJ24" s="23" t="str">
        <f t="shared" si="59"/>
        <v xml:space="preserve"> </v>
      </c>
      <c r="BL24" s="4" t="str">
        <f t="shared" si="1"/>
        <v xml:space="preserve"> </v>
      </c>
      <c r="BM24" s="4" t="str">
        <f t="shared" si="2"/>
        <v xml:space="preserve"> </v>
      </c>
      <c r="BN24" s="4" t="str">
        <f t="shared" si="3"/>
        <v xml:space="preserve"> </v>
      </c>
      <c r="BO24" s="4" t="str">
        <f t="shared" si="4"/>
        <v xml:space="preserve"> </v>
      </c>
      <c r="BP24" s="4" t="str">
        <f t="shared" si="5"/>
        <v xml:space="preserve"> </v>
      </c>
      <c r="BQ24" s="4" t="str">
        <f t="shared" si="6"/>
        <v xml:space="preserve"> </v>
      </c>
      <c r="BR24" s="4" t="str">
        <f t="shared" si="7"/>
        <v xml:space="preserve"> </v>
      </c>
      <c r="BS24" s="4" t="str">
        <f t="shared" si="8"/>
        <v xml:space="preserve"> </v>
      </c>
      <c r="BT24" s="4" t="str">
        <f t="shared" si="9"/>
        <v xml:space="preserve"> </v>
      </c>
      <c r="BU24" s="4" t="str">
        <f t="shared" si="10"/>
        <v xml:space="preserve"> </v>
      </c>
      <c r="BV24" s="4" t="str">
        <f t="shared" si="11"/>
        <v xml:space="preserve"> </v>
      </c>
      <c r="BW24" s="4" t="str">
        <f t="shared" si="12"/>
        <v xml:space="preserve"> </v>
      </c>
      <c r="BX24" s="4" t="str">
        <f t="shared" si="13"/>
        <v xml:space="preserve"> </v>
      </c>
      <c r="BY24" s="4" t="str">
        <f t="shared" si="14"/>
        <v xml:space="preserve"> </v>
      </c>
      <c r="BZ24" s="4" t="str">
        <f t="shared" si="15"/>
        <v xml:space="preserve"> </v>
      </c>
      <c r="CA24" s="4" t="str">
        <f t="shared" si="16"/>
        <v xml:space="preserve"> </v>
      </c>
      <c r="CB24" s="4" t="str">
        <f t="shared" si="17"/>
        <v xml:space="preserve"> </v>
      </c>
      <c r="CC24" s="4" t="str">
        <f t="shared" si="18"/>
        <v xml:space="preserve"> </v>
      </c>
      <c r="CD24" s="4" t="str">
        <f t="shared" si="19"/>
        <v xml:space="preserve"> </v>
      </c>
      <c r="CE24" s="4" t="str">
        <f t="shared" si="20"/>
        <v xml:space="preserve"> </v>
      </c>
      <c r="CF24" s="4" t="str">
        <f t="shared" si="21"/>
        <v xml:space="preserve"> </v>
      </c>
      <c r="CG24" s="4" t="str">
        <f t="shared" si="22"/>
        <v xml:space="preserve"> </v>
      </c>
      <c r="CH24" s="4" t="str">
        <f t="shared" si="23"/>
        <v xml:space="preserve"> </v>
      </c>
      <c r="CI24" s="4" t="str">
        <f t="shared" si="24"/>
        <v xml:space="preserve"> </v>
      </c>
      <c r="CJ24" s="4" t="str">
        <f t="shared" si="25"/>
        <v xml:space="preserve"> </v>
      </c>
      <c r="CK24" s="4" t="str">
        <f t="shared" si="26"/>
        <v xml:space="preserve"> </v>
      </c>
      <c r="CL24" s="4" t="str">
        <f t="shared" si="27"/>
        <v xml:space="preserve"> </v>
      </c>
      <c r="CM24" s="4" t="str">
        <f t="shared" si="28"/>
        <v xml:space="preserve"> </v>
      </c>
      <c r="CN24" s="4" t="str">
        <f t="shared" si="29"/>
        <v xml:space="preserve"> </v>
      </c>
      <c r="CO24" s="4" t="str">
        <f t="shared" si="30"/>
        <v xml:space="preserve"> </v>
      </c>
      <c r="CP24" s="4" t="str">
        <f t="shared" si="31"/>
        <v xml:space="preserve"> </v>
      </c>
      <c r="CQ24" s="4" t="str">
        <f t="shared" si="32"/>
        <v xml:space="preserve"> </v>
      </c>
      <c r="CR24" s="4" t="str">
        <f t="shared" si="33"/>
        <v xml:space="preserve"> </v>
      </c>
      <c r="CS24" s="4" t="str">
        <f t="shared" si="34"/>
        <v xml:space="preserve"> </v>
      </c>
      <c r="CT24" s="4" t="str">
        <f t="shared" si="35"/>
        <v xml:space="preserve"> </v>
      </c>
      <c r="CU24" s="4" t="str">
        <f t="shared" si="36"/>
        <v xml:space="preserve"> </v>
      </c>
      <c r="CV24" s="4" t="str">
        <f t="shared" si="37"/>
        <v xml:space="preserve"> </v>
      </c>
      <c r="CW24" s="4" t="str">
        <f t="shared" si="38"/>
        <v xml:space="preserve"> </v>
      </c>
      <c r="CX24" s="4" t="str">
        <f t="shared" si="39"/>
        <v xml:space="preserve"> </v>
      </c>
      <c r="CY24" s="4" t="str">
        <f t="shared" si="40"/>
        <v xml:space="preserve"> </v>
      </c>
      <c r="CZ24" s="4" t="str">
        <f t="shared" si="41"/>
        <v xml:space="preserve"> </v>
      </c>
      <c r="DA24" s="4" t="str">
        <f t="shared" si="42"/>
        <v xml:space="preserve"> </v>
      </c>
      <c r="DB24" s="4" t="str">
        <f t="shared" si="43"/>
        <v xml:space="preserve"> </v>
      </c>
      <c r="DC24" s="4" t="str">
        <f t="shared" si="44"/>
        <v xml:space="preserve"> </v>
      </c>
      <c r="DD24" s="4" t="str">
        <f t="shared" si="45"/>
        <v xml:space="preserve"> </v>
      </c>
      <c r="DE24" s="4" t="str">
        <f t="shared" si="46"/>
        <v xml:space="preserve"> </v>
      </c>
      <c r="DF24" s="4" t="str">
        <f t="shared" si="47"/>
        <v xml:space="preserve"> </v>
      </c>
      <c r="DG24" s="4" t="str">
        <f t="shared" si="48"/>
        <v xml:space="preserve"> </v>
      </c>
      <c r="DH24" s="4" t="str">
        <f t="shared" si="49"/>
        <v xml:space="preserve"> </v>
      </c>
      <c r="DI24" s="4" t="str">
        <f t="shared" si="50"/>
        <v xml:space="preserve"> </v>
      </c>
      <c r="DJ24" s="4" t="str">
        <f t="shared" si="51"/>
        <v xml:space="preserve"> </v>
      </c>
      <c r="DK24" s="4" t="str">
        <f t="shared" si="52"/>
        <v xml:space="preserve"> </v>
      </c>
      <c r="DL24" s="4" t="str">
        <f t="shared" si="53"/>
        <v xml:space="preserve"> </v>
      </c>
      <c r="DM24" s="4" t="str">
        <f t="shared" si="54"/>
        <v xml:space="preserve"> </v>
      </c>
      <c r="DN24" s="15" t="str">
        <f t="shared" si="60"/>
        <v xml:space="preserve"> </v>
      </c>
    </row>
    <row r="25" spans="1:118">
      <c r="A25" s="85"/>
      <c r="B25" s="68"/>
      <c r="C25" s="91"/>
      <c r="D25" s="91"/>
      <c r="E25" s="91"/>
      <c r="F25" s="94"/>
      <c r="G25" s="68"/>
      <c r="H25" s="91"/>
      <c r="I25" s="91"/>
      <c r="J25" s="94"/>
      <c r="K25" s="68"/>
      <c r="L25" s="3"/>
      <c r="M25" s="91"/>
      <c r="N25" s="94"/>
      <c r="O25" s="68"/>
      <c r="P25" s="91"/>
      <c r="Q25" s="91"/>
      <c r="R25" s="94"/>
      <c r="S25" s="68"/>
      <c r="T25" s="91"/>
      <c r="U25" s="105"/>
      <c r="V25" s="94"/>
      <c r="W25" s="68"/>
      <c r="X25" s="3"/>
      <c r="Y25" s="91"/>
      <c r="Z25" s="94"/>
      <c r="AA25" s="68"/>
      <c r="AB25" s="91"/>
      <c r="AC25" s="91"/>
      <c r="AD25" s="94"/>
      <c r="AE25" s="68"/>
      <c r="AF25" s="91"/>
      <c r="AG25" s="91"/>
      <c r="AH25" s="68"/>
      <c r="AI25" s="91"/>
      <c r="AJ25" s="91"/>
      <c r="AK25" s="94"/>
      <c r="AL25" s="68"/>
      <c r="AM25" s="91"/>
      <c r="AN25" s="91"/>
      <c r="AO25" s="94"/>
      <c r="AP25" s="68"/>
      <c r="AQ25" s="91"/>
      <c r="AR25" s="94"/>
      <c r="AS25" s="68"/>
      <c r="AT25" s="91"/>
      <c r="AU25" s="94"/>
      <c r="AV25" s="3"/>
      <c r="AW25" s="91"/>
      <c r="AX25" s="91"/>
      <c r="AY25" s="91"/>
      <c r="AZ25" s="68"/>
      <c r="BA25" s="91"/>
      <c r="BB25" s="91"/>
      <c r="BC25" s="91"/>
      <c r="BD25" s="99" t="str">
        <f t="shared" si="0"/>
        <v xml:space="preserve"> </v>
      </c>
      <c r="BF25" s="23" t="str">
        <f t="shared" si="55"/>
        <v xml:space="preserve"> </v>
      </c>
      <c r="BG25" s="23" t="str">
        <f t="shared" si="56"/>
        <v xml:space="preserve"> </v>
      </c>
      <c r="BH25" s="23" t="str">
        <f t="shared" si="57"/>
        <v xml:space="preserve"> </v>
      </c>
      <c r="BI25" s="23" t="str">
        <f t="shared" si="58"/>
        <v xml:space="preserve"> </v>
      </c>
      <c r="BJ25" s="23" t="str">
        <f t="shared" si="59"/>
        <v xml:space="preserve"> </v>
      </c>
      <c r="BL25" s="4" t="str">
        <f t="shared" si="1"/>
        <v xml:space="preserve"> </v>
      </c>
      <c r="BM25" s="4" t="str">
        <f t="shared" si="2"/>
        <v xml:space="preserve"> </v>
      </c>
      <c r="BN25" s="4" t="str">
        <f t="shared" si="3"/>
        <v xml:space="preserve"> </v>
      </c>
      <c r="BO25" s="4" t="str">
        <f t="shared" si="4"/>
        <v xml:space="preserve"> </v>
      </c>
      <c r="BP25" s="4" t="str">
        <f t="shared" si="5"/>
        <v xml:space="preserve"> </v>
      </c>
      <c r="BQ25" s="4" t="str">
        <f t="shared" si="6"/>
        <v xml:space="preserve"> </v>
      </c>
      <c r="BR25" s="4" t="str">
        <f t="shared" si="7"/>
        <v xml:space="preserve"> </v>
      </c>
      <c r="BS25" s="4" t="str">
        <f t="shared" si="8"/>
        <v xml:space="preserve"> </v>
      </c>
      <c r="BT25" s="4" t="str">
        <f t="shared" si="9"/>
        <v xml:space="preserve"> </v>
      </c>
      <c r="BU25" s="4" t="str">
        <f t="shared" si="10"/>
        <v xml:space="preserve"> </v>
      </c>
      <c r="BV25" s="4" t="str">
        <f t="shared" si="11"/>
        <v xml:space="preserve"> </v>
      </c>
      <c r="BW25" s="4" t="str">
        <f t="shared" si="12"/>
        <v xml:space="preserve"> </v>
      </c>
      <c r="BX25" s="4" t="str">
        <f t="shared" si="13"/>
        <v xml:space="preserve"> </v>
      </c>
      <c r="BY25" s="4" t="str">
        <f t="shared" si="14"/>
        <v xml:space="preserve"> </v>
      </c>
      <c r="BZ25" s="4" t="str">
        <f t="shared" si="15"/>
        <v xml:space="preserve"> </v>
      </c>
      <c r="CA25" s="4" t="str">
        <f t="shared" si="16"/>
        <v xml:space="preserve"> </v>
      </c>
      <c r="CB25" s="4" t="str">
        <f t="shared" si="17"/>
        <v xml:space="preserve"> </v>
      </c>
      <c r="CC25" s="4" t="str">
        <f t="shared" si="18"/>
        <v xml:space="preserve"> </v>
      </c>
      <c r="CD25" s="4" t="str">
        <f t="shared" si="19"/>
        <v xml:space="preserve"> </v>
      </c>
      <c r="CE25" s="4" t="str">
        <f t="shared" si="20"/>
        <v xml:space="preserve"> </v>
      </c>
      <c r="CF25" s="4" t="str">
        <f t="shared" si="21"/>
        <v xml:space="preserve"> </v>
      </c>
      <c r="CG25" s="4" t="str">
        <f t="shared" si="22"/>
        <v xml:space="preserve"> </v>
      </c>
      <c r="CH25" s="4" t="str">
        <f t="shared" si="23"/>
        <v xml:space="preserve"> </v>
      </c>
      <c r="CI25" s="4" t="str">
        <f t="shared" si="24"/>
        <v xml:space="preserve"> </v>
      </c>
      <c r="CJ25" s="4" t="str">
        <f t="shared" si="25"/>
        <v xml:space="preserve"> </v>
      </c>
      <c r="CK25" s="4" t="str">
        <f t="shared" si="26"/>
        <v xml:space="preserve"> </v>
      </c>
      <c r="CL25" s="4" t="str">
        <f t="shared" si="27"/>
        <v xml:space="preserve"> </v>
      </c>
      <c r="CM25" s="4" t="str">
        <f t="shared" si="28"/>
        <v xml:space="preserve"> </v>
      </c>
      <c r="CN25" s="4" t="str">
        <f t="shared" si="29"/>
        <v xml:space="preserve"> </v>
      </c>
      <c r="CO25" s="4" t="str">
        <f t="shared" si="30"/>
        <v xml:space="preserve"> </v>
      </c>
      <c r="CP25" s="4" t="str">
        <f t="shared" si="31"/>
        <v xml:space="preserve"> </v>
      </c>
      <c r="CQ25" s="4" t="str">
        <f t="shared" si="32"/>
        <v xml:space="preserve"> </v>
      </c>
      <c r="CR25" s="4" t="str">
        <f t="shared" si="33"/>
        <v xml:space="preserve"> </v>
      </c>
      <c r="CS25" s="4" t="str">
        <f t="shared" si="34"/>
        <v xml:space="preserve"> </v>
      </c>
      <c r="CT25" s="4" t="str">
        <f t="shared" si="35"/>
        <v xml:space="preserve"> </v>
      </c>
      <c r="CU25" s="4" t="str">
        <f t="shared" si="36"/>
        <v xml:space="preserve"> </v>
      </c>
      <c r="CV25" s="4" t="str">
        <f t="shared" si="37"/>
        <v xml:space="preserve"> </v>
      </c>
      <c r="CW25" s="4" t="str">
        <f t="shared" si="38"/>
        <v xml:space="preserve"> </v>
      </c>
      <c r="CX25" s="4" t="str">
        <f t="shared" si="39"/>
        <v xml:space="preserve"> </v>
      </c>
      <c r="CY25" s="4" t="str">
        <f t="shared" si="40"/>
        <v xml:space="preserve"> </v>
      </c>
      <c r="CZ25" s="4" t="str">
        <f t="shared" si="41"/>
        <v xml:space="preserve"> </v>
      </c>
      <c r="DA25" s="4" t="str">
        <f t="shared" si="42"/>
        <v xml:space="preserve"> </v>
      </c>
      <c r="DB25" s="4" t="str">
        <f t="shared" si="43"/>
        <v xml:space="preserve"> </v>
      </c>
      <c r="DC25" s="4" t="str">
        <f t="shared" si="44"/>
        <v xml:space="preserve"> </v>
      </c>
      <c r="DD25" s="4" t="str">
        <f t="shared" si="45"/>
        <v xml:space="preserve"> </v>
      </c>
      <c r="DE25" s="4" t="str">
        <f t="shared" si="46"/>
        <v xml:space="preserve"> </v>
      </c>
      <c r="DF25" s="4" t="str">
        <f t="shared" si="47"/>
        <v xml:space="preserve"> </v>
      </c>
      <c r="DG25" s="4" t="str">
        <f t="shared" si="48"/>
        <v xml:space="preserve"> </v>
      </c>
      <c r="DH25" s="4" t="str">
        <f t="shared" si="49"/>
        <v xml:space="preserve"> </v>
      </c>
      <c r="DI25" s="4" t="str">
        <f t="shared" si="50"/>
        <v xml:space="preserve"> </v>
      </c>
      <c r="DJ25" s="4" t="str">
        <f t="shared" si="51"/>
        <v xml:space="preserve"> </v>
      </c>
      <c r="DK25" s="4" t="str">
        <f t="shared" si="52"/>
        <v xml:space="preserve"> </v>
      </c>
      <c r="DL25" s="4" t="str">
        <f t="shared" si="53"/>
        <v xml:space="preserve"> </v>
      </c>
      <c r="DM25" s="4" t="str">
        <f t="shared" si="54"/>
        <v xml:space="preserve"> </v>
      </c>
      <c r="DN25" s="15" t="str">
        <f t="shared" si="60"/>
        <v xml:space="preserve"> </v>
      </c>
    </row>
    <row r="26" spans="1:118">
      <c r="A26" s="85"/>
      <c r="B26" s="68"/>
      <c r="C26" s="91"/>
      <c r="D26" s="91"/>
      <c r="E26" s="91"/>
      <c r="F26" s="94"/>
      <c r="G26" s="68"/>
      <c r="H26" s="91"/>
      <c r="I26" s="91"/>
      <c r="J26" s="94"/>
      <c r="K26" s="68"/>
      <c r="L26" s="3"/>
      <c r="M26" s="91"/>
      <c r="N26" s="94"/>
      <c r="O26" s="68"/>
      <c r="P26" s="91"/>
      <c r="Q26" s="91"/>
      <c r="R26" s="94"/>
      <c r="S26" s="68"/>
      <c r="T26" s="91"/>
      <c r="U26" s="105"/>
      <c r="V26" s="94"/>
      <c r="W26" s="68"/>
      <c r="X26" s="3"/>
      <c r="Y26" s="91"/>
      <c r="Z26" s="94"/>
      <c r="AA26" s="68"/>
      <c r="AB26" s="91"/>
      <c r="AC26" s="91"/>
      <c r="AD26" s="94"/>
      <c r="AE26" s="68"/>
      <c r="AF26" s="91"/>
      <c r="AG26" s="91"/>
      <c r="AH26" s="68"/>
      <c r="AI26" s="91"/>
      <c r="AJ26" s="91"/>
      <c r="AK26" s="94"/>
      <c r="AL26" s="68"/>
      <c r="AM26" s="91"/>
      <c r="AN26" s="91"/>
      <c r="AO26" s="94"/>
      <c r="AP26" s="68"/>
      <c r="AQ26" s="91"/>
      <c r="AR26" s="94"/>
      <c r="AS26" s="68"/>
      <c r="AT26" s="91"/>
      <c r="AU26" s="94"/>
      <c r="AV26" s="3"/>
      <c r="AW26" s="91"/>
      <c r="AX26" s="91"/>
      <c r="AY26" s="91"/>
      <c r="AZ26" s="68"/>
      <c r="BA26" s="91"/>
      <c r="BB26" s="91"/>
      <c r="BC26" s="91"/>
      <c r="BD26" s="99" t="str">
        <f t="shared" si="0"/>
        <v xml:space="preserve"> </v>
      </c>
      <c r="BF26" s="23" t="str">
        <f t="shared" si="55"/>
        <v xml:space="preserve"> </v>
      </c>
      <c r="BG26" s="23" t="str">
        <f t="shared" si="56"/>
        <v xml:space="preserve"> </v>
      </c>
      <c r="BH26" s="23" t="str">
        <f t="shared" si="57"/>
        <v xml:space="preserve"> </v>
      </c>
      <c r="BI26" s="23" t="str">
        <f t="shared" si="58"/>
        <v xml:space="preserve"> </v>
      </c>
      <c r="BJ26" s="23" t="str">
        <f t="shared" si="59"/>
        <v xml:space="preserve"> </v>
      </c>
      <c r="BL26" s="4" t="str">
        <f t="shared" si="1"/>
        <v xml:space="preserve"> </v>
      </c>
      <c r="BM26" s="4" t="str">
        <f t="shared" si="2"/>
        <v xml:space="preserve"> </v>
      </c>
      <c r="BN26" s="4" t="str">
        <f t="shared" si="3"/>
        <v xml:space="preserve"> </v>
      </c>
      <c r="BO26" s="4" t="str">
        <f t="shared" si="4"/>
        <v xml:space="preserve"> </v>
      </c>
      <c r="BP26" s="4" t="str">
        <f t="shared" si="5"/>
        <v xml:space="preserve"> </v>
      </c>
      <c r="BQ26" s="4" t="str">
        <f t="shared" si="6"/>
        <v xml:space="preserve"> </v>
      </c>
      <c r="BR26" s="4" t="str">
        <f t="shared" si="7"/>
        <v xml:space="preserve"> </v>
      </c>
      <c r="BS26" s="4" t="str">
        <f t="shared" si="8"/>
        <v xml:space="preserve"> </v>
      </c>
      <c r="BT26" s="4" t="str">
        <f t="shared" si="9"/>
        <v xml:space="preserve"> </v>
      </c>
      <c r="BU26" s="4" t="str">
        <f t="shared" si="10"/>
        <v xml:space="preserve"> </v>
      </c>
      <c r="BV26" s="4" t="str">
        <f t="shared" si="11"/>
        <v xml:space="preserve"> </v>
      </c>
      <c r="BW26" s="4" t="str">
        <f t="shared" si="12"/>
        <v xml:space="preserve"> </v>
      </c>
      <c r="BX26" s="4" t="str">
        <f t="shared" si="13"/>
        <v xml:space="preserve"> </v>
      </c>
      <c r="BY26" s="4" t="str">
        <f t="shared" si="14"/>
        <v xml:space="preserve"> </v>
      </c>
      <c r="BZ26" s="4" t="str">
        <f t="shared" si="15"/>
        <v xml:space="preserve"> </v>
      </c>
      <c r="CA26" s="4" t="str">
        <f t="shared" si="16"/>
        <v xml:space="preserve"> </v>
      </c>
      <c r="CB26" s="4" t="str">
        <f t="shared" si="17"/>
        <v xml:space="preserve"> </v>
      </c>
      <c r="CC26" s="4" t="str">
        <f t="shared" si="18"/>
        <v xml:space="preserve"> </v>
      </c>
      <c r="CD26" s="4" t="str">
        <f t="shared" si="19"/>
        <v xml:space="preserve"> </v>
      </c>
      <c r="CE26" s="4" t="str">
        <f t="shared" si="20"/>
        <v xml:space="preserve"> </v>
      </c>
      <c r="CF26" s="4" t="str">
        <f t="shared" si="21"/>
        <v xml:space="preserve"> </v>
      </c>
      <c r="CG26" s="4" t="str">
        <f t="shared" si="22"/>
        <v xml:space="preserve"> </v>
      </c>
      <c r="CH26" s="4" t="str">
        <f t="shared" si="23"/>
        <v xml:space="preserve"> </v>
      </c>
      <c r="CI26" s="4" t="str">
        <f t="shared" si="24"/>
        <v xml:space="preserve"> </v>
      </c>
      <c r="CJ26" s="4" t="str">
        <f t="shared" si="25"/>
        <v xml:space="preserve"> </v>
      </c>
      <c r="CK26" s="4" t="str">
        <f t="shared" si="26"/>
        <v xml:space="preserve"> </v>
      </c>
      <c r="CL26" s="4" t="str">
        <f t="shared" si="27"/>
        <v xml:space="preserve"> </v>
      </c>
      <c r="CM26" s="4" t="str">
        <f t="shared" si="28"/>
        <v xml:space="preserve"> </v>
      </c>
      <c r="CN26" s="4" t="str">
        <f t="shared" si="29"/>
        <v xml:space="preserve"> </v>
      </c>
      <c r="CO26" s="4" t="str">
        <f t="shared" si="30"/>
        <v xml:space="preserve"> </v>
      </c>
      <c r="CP26" s="4" t="str">
        <f t="shared" si="31"/>
        <v xml:space="preserve"> </v>
      </c>
      <c r="CQ26" s="4" t="str">
        <f t="shared" si="32"/>
        <v xml:space="preserve"> </v>
      </c>
      <c r="CR26" s="4" t="str">
        <f t="shared" si="33"/>
        <v xml:space="preserve"> </v>
      </c>
      <c r="CS26" s="4" t="str">
        <f t="shared" si="34"/>
        <v xml:space="preserve"> </v>
      </c>
      <c r="CT26" s="4" t="str">
        <f t="shared" si="35"/>
        <v xml:space="preserve"> </v>
      </c>
      <c r="CU26" s="4" t="str">
        <f t="shared" si="36"/>
        <v xml:space="preserve"> </v>
      </c>
      <c r="CV26" s="4" t="str">
        <f t="shared" si="37"/>
        <v xml:space="preserve"> </v>
      </c>
      <c r="CW26" s="4" t="str">
        <f t="shared" si="38"/>
        <v xml:space="preserve"> </v>
      </c>
      <c r="CX26" s="4" t="str">
        <f t="shared" si="39"/>
        <v xml:space="preserve"> </v>
      </c>
      <c r="CY26" s="4" t="str">
        <f t="shared" si="40"/>
        <v xml:space="preserve"> </v>
      </c>
      <c r="CZ26" s="4" t="str">
        <f t="shared" si="41"/>
        <v xml:space="preserve"> </v>
      </c>
      <c r="DA26" s="4" t="str">
        <f t="shared" si="42"/>
        <v xml:space="preserve"> </v>
      </c>
      <c r="DB26" s="4" t="str">
        <f t="shared" si="43"/>
        <v xml:space="preserve"> </v>
      </c>
      <c r="DC26" s="4" t="str">
        <f t="shared" si="44"/>
        <v xml:space="preserve"> </v>
      </c>
      <c r="DD26" s="4" t="str">
        <f t="shared" si="45"/>
        <v xml:space="preserve"> </v>
      </c>
      <c r="DE26" s="4" t="str">
        <f t="shared" si="46"/>
        <v xml:space="preserve"> </v>
      </c>
      <c r="DF26" s="4" t="str">
        <f t="shared" si="47"/>
        <v xml:space="preserve"> </v>
      </c>
      <c r="DG26" s="4" t="str">
        <f t="shared" si="48"/>
        <v xml:space="preserve"> </v>
      </c>
      <c r="DH26" s="4" t="str">
        <f t="shared" si="49"/>
        <v xml:space="preserve"> </v>
      </c>
      <c r="DI26" s="4" t="str">
        <f t="shared" si="50"/>
        <v xml:space="preserve"> </v>
      </c>
      <c r="DJ26" s="4" t="str">
        <f t="shared" si="51"/>
        <v xml:space="preserve"> </v>
      </c>
      <c r="DK26" s="4" t="str">
        <f t="shared" si="52"/>
        <v xml:space="preserve"> </v>
      </c>
      <c r="DL26" s="4" t="str">
        <f t="shared" si="53"/>
        <v xml:space="preserve"> </v>
      </c>
      <c r="DM26" s="4" t="str">
        <f t="shared" si="54"/>
        <v xml:space="preserve"> </v>
      </c>
      <c r="DN26" s="15" t="str">
        <f t="shared" si="60"/>
        <v xml:space="preserve"> </v>
      </c>
    </row>
    <row r="27" spans="1:118">
      <c r="A27" s="85"/>
      <c r="B27" s="68"/>
      <c r="C27" s="91"/>
      <c r="D27" s="91"/>
      <c r="E27" s="91"/>
      <c r="F27" s="94"/>
      <c r="G27" s="68"/>
      <c r="H27" s="91"/>
      <c r="I27" s="91"/>
      <c r="J27" s="94"/>
      <c r="K27" s="68"/>
      <c r="L27" s="3"/>
      <c r="M27" s="91"/>
      <c r="N27" s="94"/>
      <c r="O27" s="68"/>
      <c r="P27" s="91"/>
      <c r="Q27" s="91"/>
      <c r="R27" s="94"/>
      <c r="S27" s="68"/>
      <c r="T27" s="91"/>
      <c r="U27" s="105"/>
      <c r="V27" s="94"/>
      <c r="W27" s="68"/>
      <c r="X27" s="3"/>
      <c r="Y27" s="91"/>
      <c r="Z27" s="94"/>
      <c r="AA27" s="68"/>
      <c r="AB27" s="91"/>
      <c r="AC27" s="91"/>
      <c r="AD27" s="94"/>
      <c r="AE27" s="68"/>
      <c r="AF27" s="91"/>
      <c r="AG27" s="91"/>
      <c r="AH27" s="68"/>
      <c r="AI27" s="91"/>
      <c r="AJ27" s="91"/>
      <c r="AK27" s="94"/>
      <c r="AL27" s="68"/>
      <c r="AM27" s="91"/>
      <c r="AN27" s="91"/>
      <c r="AO27" s="94"/>
      <c r="AP27" s="68"/>
      <c r="AQ27" s="91"/>
      <c r="AR27" s="94"/>
      <c r="AS27" s="68"/>
      <c r="AT27" s="91"/>
      <c r="AU27" s="94"/>
      <c r="AV27" s="3"/>
      <c r="AW27" s="91"/>
      <c r="AX27" s="91"/>
      <c r="AY27" s="91"/>
      <c r="AZ27" s="68"/>
      <c r="BA27" s="91"/>
      <c r="BB27" s="91"/>
      <c r="BC27" s="91"/>
      <c r="BD27" s="99" t="str">
        <f t="shared" si="0"/>
        <v xml:space="preserve"> </v>
      </c>
      <c r="BF27" s="23" t="str">
        <f t="shared" si="55"/>
        <v xml:space="preserve"> </v>
      </c>
      <c r="BG27" s="23" t="str">
        <f t="shared" si="56"/>
        <v xml:space="preserve"> </v>
      </c>
      <c r="BH27" s="23" t="str">
        <f t="shared" si="57"/>
        <v xml:space="preserve"> </v>
      </c>
      <c r="BI27" s="23" t="str">
        <f t="shared" si="58"/>
        <v xml:space="preserve"> </v>
      </c>
      <c r="BJ27" s="23" t="str">
        <f t="shared" si="59"/>
        <v xml:space="preserve"> </v>
      </c>
      <c r="BL27" s="4" t="str">
        <f t="shared" si="1"/>
        <v xml:space="preserve"> </v>
      </c>
      <c r="BM27" s="4" t="str">
        <f t="shared" si="2"/>
        <v xml:space="preserve"> </v>
      </c>
      <c r="BN27" s="4" t="str">
        <f t="shared" si="3"/>
        <v xml:space="preserve"> </v>
      </c>
      <c r="BO27" s="4" t="str">
        <f t="shared" si="4"/>
        <v xml:space="preserve"> </v>
      </c>
      <c r="BP27" s="4" t="str">
        <f t="shared" si="5"/>
        <v xml:space="preserve"> </v>
      </c>
      <c r="BQ27" s="4" t="str">
        <f t="shared" si="6"/>
        <v xml:space="preserve"> </v>
      </c>
      <c r="BR27" s="4" t="str">
        <f t="shared" si="7"/>
        <v xml:space="preserve"> </v>
      </c>
      <c r="BS27" s="4" t="str">
        <f t="shared" si="8"/>
        <v xml:space="preserve"> </v>
      </c>
      <c r="BT27" s="4" t="str">
        <f t="shared" si="9"/>
        <v xml:space="preserve"> </v>
      </c>
      <c r="BU27" s="4" t="str">
        <f t="shared" si="10"/>
        <v xml:space="preserve"> </v>
      </c>
      <c r="BV27" s="4" t="str">
        <f t="shared" si="11"/>
        <v xml:space="preserve"> </v>
      </c>
      <c r="BW27" s="4" t="str">
        <f t="shared" si="12"/>
        <v xml:space="preserve"> </v>
      </c>
      <c r="BX27" s="4" t="str">
        <f t="shared" si="13"/>
        <v xml:space="preserve"> </v>
      </c>
      <c r="BY27" s="4" t="str">
        <f t="shared" si="14"/>
        <v xml:space="preserve"> </v>
      </c>
      <c r="BZ27" s="4" t="str">
        <f t="shared" si="15"/>
        <v xml:space="preserve"> </v>
      </c>
      <c r="CA27" s="4" t="str">
        <f t="shared" si="16"/>
        <v xml:space="preserve"> </v>
      </c>
      <c r="CB27" s="4" t="str">
        <f t="shared" si="17"/>
        <v xml:space="preserve"> </v>
      </c>
      <c r="CC27" s="4" t="str">
        <f t="shared" si="18"/>
        <v xml:space="preserve"> </v>
      </c>
      <c r="CD27" s="4" t="str">
        <f t="shared" si="19"/>
        <v xml:space="preserve"> </v>
      </c>
      <c r="CE27" s="4" t="str">
        <f t="shared" si="20"/>
        <v xml:space="preserve"> </v>
      </c>
      <c r="CF27" s="4" t="str">
        <f t="shared" si="21"/>
        <v xml:space="preserve"> </v>
      </c>
      <c r="CG27" s="4" t="str">
        <f t="shared" si="22"/>
        <v xml:space="preserve"> </v>
      </c>
      <c r="CH27" s="4" t="str">
        <f t="shared" si="23"/>
        <v xml:space="preserve"> </v>
      </c>
      <c r="CI27" s="4" t="str">
        <f t="shared" si="24"/>
        <v xml:space="preserve"> </v>
      </c>
      <c r="CJ27" s="4" t="str">
        <f t="shared" si="25"/>
        <v xml:space="preserve"> </v>
      </c>
      <c r="CK27" s="4" t="str">
        <f t="shared" si="26"/>
        <v xml:space="preserve"> </v>
      </c>
      <c r="CL27" s="4" t="str">
        <f t="shared" si="27"/>
        <v xml:space="preserve"> </v>
      </c>
      <c r="CM27" s="4" t="str">
        <f t="shared" si="28"/>
        <v xml:space="preserve"> </v>
      </c>
      <c r="CN27" s="4" t="str">
        <f t="shared" si="29"/>
        <v xml:space="preserve"> </v>
      </c>
      <c r="CO27" s="4" t="str">
        <f t="shared" si="30"/>
        <v xml:space="preserve"> </v>
      </c>
      <c r="CP27" s="4" t="str">
        <f t="shared" si="31"/>
        <v xml:space="preserve"> </v>
      </c>
      <c r="CQ27" s="4" t="str">
        <f t="shared" si="32"/>
        <v xml:space="preserve"> </v>
      </c>
      <c r="CR27" s="4" t="str">
        <f t="shared" si="33"/>
        <v xml:space="preserve"> </v>
      </c>
      <c r="CS27" s="4" t="str">
        <f t="shared" si="34"/>
        <v xml:space="preserve"> </v>
      </c>
      <c r="CT27" s="4" t="str">
        <f t="shared" si="35"/>
        <v xml:space="preserve"> </v>
      </c>
      <c r="CU27" s="4" t="str">
        <f t="shared" si="36"/>
        <v xml:space="preserve"> </v>
      </c>
      <c r="CV27" s="4" t="str">
        <f t="shared" si="37"/>
        <v xml:space="preserve"> </v>
      </c>
      <c r="CW27" s="4" t="str">
        <f t="shared" si="38"/>
        <v xml:space="preserve"> </v>
      </c>
      <c r="CX27" s="4" t="str">
        <f t="shared" si="39"/>
        <v xml:space="preserve"> </v>
      </c>
      <c r="CY27" s="4" t="str">
        <f t="shared" si="40"/>
        <v xml:space="preserve"> </v>
      </c>
      <c r="CZ27" s="4" t="str">
        <f t="shared" si="41"/>
        <v xml:space="preserve"> </v>
      </c>
      <c r="DA27" s="4" t="str">
        <f t="shared" si="42"/>
        <v xml:space="preserve"> </v>
      </c>
      <c r="DB27" s="4" t="str">
        <f t="shared" si="43"/>
        <v xml:space="preserve"> </v>
      </c>
      <c r="DC27" s="4" t="str">
        <f t="shared" si="44"/>
        <v xml:space="preserve"> </v>
      </c>
      <c r="DD27" s="4" t="str">
        <f t="shared" si="45"/>
        <v xml:space="preserve"> </v>
      </c>
      <c r="DE27" s="4" t="str">
        <f t="shared" si="46"/>
        <v xml:space="preserve"> </v>
      </c>
      <c r="DF27" s="4" t="str">
        <f t="shared" si="47"/>
        <v xml:space="preserve"> </v>
      </c>
      <c r="DG27" s="4" t="str">
        <f t="shared" si="48"/>
        <v xml:space="preserve"> </v>
      </c>
      <c r="DH27" s="4" t="str">
        <f t="shared" si="49"/>
        <v xml:space="preserve"> </v>
      </c>
      <c r="DI27" s="4" t="str">
        <f t="shared" si="50"/>
        <v xml:space="preserve"> </v>
      </c>
      <c r="DJ27" s="4" t="str">
        <f t="shared" si="51"/>
        <v xml:space="preserve"> </v>
      </c>
      <c r="DK27" s="4" t="str">
        <f t="shared" si="52"/>
        <v xml:space="preserve"> </v>
      </c>
      <c r="DL27" s="4" t="str">
        <f t="shared" si="53"/>
        <v xml:space="preserve"> </v>
      </c>
      <c r="DM27" s="4" t="str">
        <f t="shared" si="54"/>
        <v xml:space="preserve"> </v>
      </c>
      <c r="DN27" s="15" t="str">
        <f t="shared" si="60"/>
        <v xml:space="preserve"> </v>
      </c>
    </row>
    <row r="28" spans="1:118">
      <c r="A28" s="85"/>
      <c r="B28" s="68"/>
      <c r="C28" s="91"/>
      <c r="D28" s="91"/>
      <c r="E28" s="91"/>
      <c r="F28" s="94"/>
      <c r="G28" s="68"/>
      <c r="H28" s="91"/>
      <c r="I28" s="91"/>
      <c r="J28" s="94"/>
      <c r="K28" s="68"/>
      <c r="L28" s="3"/>
      <c r="M28" s="91"/>
      <c r="N28" s="94"/>
      <c r="O28" s="68"/>
      <c r="P28" s="91"/>
      <c r="Q28" s="91"/>
      <c r="R28" s="94"/>
      <c r="S28" s="68"/>
      <c r="T28" s="91"/>
      <c r="U28" s="105"/>
      <c r="V28" s="94"/>
      <c r="W28" s="68"/>
      <c r="X28" s="3"/>
      <c r="Y28" s="91"/>
      <c r="Z28" s="94"/>
      <c r="AA28" s="68"/>
      <c r="AB28" s="91"/>
      <c r="AC28" s="91"/>
      <c r="AD28" s="94"/>
      <c r="AE28" s="68"/>
      <c r="AF28" s="91"/>
      <c r="AG28" s="91"/>
      <c r="AH28" s="68"/>
      <c r="AI28" s="91"/>
      <c r="AJ28" s="91"/>
      <c r="AK28" s="94"/>
      <c r="AL28" s="68"/>
      <c r="AM28" s="91"/>
      <c r="AN28" s="91"/>
      <c r="AO28" s="94"/>
      <c r="AP28" s="68"/>
      <c r="AQ28" s="91"/>
      <c r="AR28" s="94"/>
      <c r="AS28" s="68"/>
      <c r="AT28" s="91"/>
      <c r="AU28" s="94"/>
      <c r="AV28" s="3"/>
      <c r="AW28" s="91"/>
      <c r="AX28" s="91"/>
      <c r="AY28" s="91"/>
      <c r="AZ28" s="68"/>
      <c r="BA28" s="91"/>
      <c r="BB28" s="91"/>
      <c r="BC28" s="91"/>
      <c r="BD28" s="99" t="str">
        <f t="shared" si="0"/>
        <v xml:space="preserve"> </v>
      </c>
      <c r="BF28" s="23" t="str">
        <f t="shared" si="55"/>
        <v xml:space="preserve"> </v>
      </c>
      <c r="BG28" s="23" t="str">
        <f t="shared" si="56"/>
        <v xml:space="preserve"> </v>
      </c>
      <c r="BH28" s="23" t="str">
        <f t="shared" si="57"/>
        <v xml:space="preserve"> </v>
      </c>
      <c r="BI28" s="23" t="str">
        <f t="shared" si="58"/>
        <v xml:space="preserve"> </v>
      </c>
      <c r="BJ28" s="23" t="str">
        <f t="shared" si="59"/>
        <v xml:space="preserve"> </v>
      </c>
      <c r="BL28" s="4" t="str">
        <f t="shared" si="1"/>
        <v xml:space="preserve"> </v>
      </c>
      <c r="BM28" s="4" t="str">
        <f t="shared" si="2"/>
        <v xml:space="preserve"> </v>
      </c>
      <c r="BN28" s="4" t="str">
        <f t="shared" si="3"/>
        <v xml:space="preserve"> </v>
      </c>
      <c r="BO28" s="4" t="str">
        <f t="shared" si="4"/>
        <v xml:space="preserve"> </v>
      </c>
      <c r="BP28" s="4" t="str">
        <f t="shared" si="5"/>
        <v xml:space="preserve"> </v>
      </c>
      <c r="BQ28" s="4" t="str">
        <f t="shared" si="6"/>
        <v xml:space="preserve"> </v>
      </c>
      <c r="BR28" s="4" t="str">
        <f t="shared" si="7"/>
        <v xml:space="preserve"> </v>
      </c>
      <c r="BS28" s="4" t="str">
        <f t="shared" si="8"/>
        <v xml:space="preserve"> </v>
      </c>
      <c r="BT28" s="4" t="str">
        <f t="shared" si="9"/>
        <v xml:space="preserve"> </v>
      </c>
      <c r="BU28" s="4" t="str">
        <f t="shared" si="10"/>
        <v xml:space="preserve"> </v>
      </c>
      <c r="BV28" s="4" t="str">
        <f t="shared" si="11"/>
        <v xml:space="preserve"> </v>
      </c>
      <c r="BW28" s="4" t="str">
        <f t="shared" si="12"/>
        <v xml:space="preserve"> </v>
      </c>
      <c r="BX28" s="4" t="str">
        <f t="shared" si="13"/>
        <v xml:space="preserve"> </v>
      </c>
      <c r="BY28" s="4" t="str">
        <f t="shared" si="14"/>
        <v xml:space="preserve"> </v>
      </c>
      <c r="BZ28" s="4" t="str">
        <f t="shared" si="15"/>
        <v xml:space="preserve"> </v>
      </c>
      <c r="CA28" s="4" t="str">
        <f t="shared" si="16"/>
        <v xml:space="preserve"> </v>
      </c>
      <c r="CB28" s="4" t="str">
        <f t="shared" si="17"/>
        <v xml:space="preserve"> </v>
      </c>
      <c r="CC28" s="4" t="str">
        <f t="shared" si="18"/>
        <v xml:space="preserve"> </v>
      </c>
      <c r="CD28" s="4" t="str">
        <f t="shared" si="19"/>
        <v xml:space="preserve"> </v>
      </c>
      <c r="CE28" s="4" t="str">
        <f t="shared" si="20"/>
        <v xml:space="preserve"> </v>
      </c>
      <c r="CF28" s="4" t="str">
        <f t="shared" si="21"/>
        <v xml:space="preserve"> </v>
      </c>
      <c r="CG28" s="4" t="str">
        <f t="shared" si="22"/>
        <v xml:space="preserve"> </v>
      </c>
      <c r="CH28" s="4" t="str">
        <f t="shared" si="23"/>
        <v xml:space="preserve"> </v>
      </c>
      <c r="CI28" s="4" t="str">
        <f t="shared" si="24"/>
        <v xml:space="preserve"> </v>
      </c>
      <c r="CJ28" s="4" t="str">
        <f t="shared" si="25"/>
        <v xml:space="preserve"> </v>
      </c>
      <c r="CK28" s="4" t="str">
        <f t="shared" si="26"/>
        <v xml:space="preserve"> </v>
      </c>
      <c r="CL28" s="4" t="str">
        <f t="shared" si="27"/>
        <v xml:space="preserve"> </v>
      </c>
      <c r="CM28" s="4" t="str">
        <f t="shared" si="28"/>
        <v xml:space="preserve"> </v>
      </c>
      <c r="CN28" s="4" t="str">
        <f t="shared" si="29"/>
        <v xml:space="preserve"> </v>
      </c>
      <c r="CO28" s="4" t="str">
        <f t="shared" si="30"/>
        <v xml:space="preserve"> </v>
      </c>
      <c r="CP28" s="4" t="str">
        <f t="shared" si="31"/>
        <v xml:space="preserve"> </v>
      </c>
      <c r="CQ28" s="4" t="str">
        <f t="shared" si="32"/>
        <v xml:space="preserve"> </v>
      </c>
      <c r="CR28" s="4" t="str">
        <f t="shared" si="33"/>
        <v xml:space="preserve"> </v>
      </c>
      <c r="CS28" s="4" t="str">
        <f t="shared" si="34"/>
        <v xml:space="preserve"> </v>
      </c>
      <c r="CT28" s="4" t="str">
        <f t="shared" si="35"/>
        <v xml:space="preserve"> </v>
      </c>
      <c r="CU28" s="4" t="str">
        <f t="shared" si="36"/>
        <v xml:space="preserve"> </v>
      </c>
      <c r="CV28" s="4" t="str">
        <f t="shared" si="37"/>
        <v xml:space="preserve"> </v>
      </c>
      <c r="CW28" s="4" t="str">
        <f t="shared" si="38"/>
        <v xml:space="preserve"> </v>
      </c>
      <c r="CX28" s="4" t="str">
        <f t="shared" si="39"/>
        <v xml:space="preserve"> </v>
      </c>
      <c r="CY28" s="4" t="str">
        <f t="shared" si="40"/>
        <v xml:space="preserve"> </v>
      </c>
      <c r="CZ28" s="4" t="str">
        <f t="shared" si="41"/>
        <v xml:space="preserve"> </v>
      </c>
      <c r="DA28" s="4" t="str">
        <f t="shared" si="42"/>
        <v xml:space="preserve"> </v>
      </c>
      <c r="DB28" s="4" t="str">
        <f t="shared" si="43"/>
        <v xml:space="preserve"> </v>
      </c>
      <c r="DC28" s="4" t="str">
        <f t="shared" si="44"/>
        <v xml:space="preserve"> </v>
      </c>
      <c r="DD28" s="4" t="str">
        <f t="shared" si="45"/>
        <v xml:space="preserve"> </v>
      </c>
      <c r="DE28" s="4" t="str">
        <f t="shared" si="46"/>
        <v xml:space="preserve"> </v>
      </c>
      <c r="DF28" s="4" t="str">
        <f t="shared" si="47"/>
        <v xml:space="preserve"> </v>
      </c>
      <c r="DG28" s="4" t="str">
        <f t="shared" si="48"/>
        <v xml:space="preserve"> </v>
      </c>
      <c r="DH28" s="4" t="str">
        <f t="shared" si="49"/>
        <v xml:space="preserve"> </v>
      </c>
      <c r="DI28" s="4" t="str">
        <f t="shared" si="50"/>
        <v xml:space="preserve"> </v>
      </c>
      <c r="DJ28" s="4" t="str">
        <f t="shared" si="51"/>
        <v xml:space="preserve"> </v>
      </c>
      <c r="DK28" s="4" t="str">
        <f t="shared" si="52"/>
        <v xml:space="preserve"> </v>
      </c>
      <c r="DL28" s="4" t="str">
        <f t="shared" si="53"/>
        <v xml:space="preserve"> </v>
      </c>
      <c r="DM28" s="4" t="str">
        <f t="shared" si="54"/>
        <v xml:space="preserve"> </v>
      </c>
      <c r="DN28" s="15" t="str">
        <f t="shared" si="60"/>
        <v xml:space="preserve"> </v>
      </c>
    </row>
    <row r="29" spans="1:118">
      <c r="A29" s="85"/>
      <c r="B29" s="68"/>
      <c r="C29" s="91"/>
      <c r="D29" s="91"/>
      <c r="E29" s="91"/>
      <c r="F29" s="94"/>
      <c r="G29" s="68"/>
      <c r="H29" s="91"/>
      <c r="I29" s="91"/>
      <c r="J29" s="94"/>
      <c r="K29" s="68"/>
      <c r="L29" s="3"/>
      <c r="M29" s="91"/>
      <c r="N29" s="94"/>
      <c r="O29" s="68"/>
      <c r="P29" s="91"/>
      <c r="Q29" s="91"/>
      <c r="R29" s="94"/>
      <c r="S29" s="68"/>
      <c r="T29" s="91"/>
      <c r="U29" s="105"/>
      <c r="V29" s="94"/>
      <c r="W29" s="68"/>
      <c r="X29" s="3"/>
      <c r="Y29" s="91"/>
      <c r="Z29" s="94"/>
      <c r="AA29" s="68"/>
      <c r="AB29" s="91"/>
      <c r="AC29" s="91"/>
      <c r="AD29" s="94"/>
      <c r="AE29" s="68"/>
      <c r="AF29" s="91"/>
      <c r="AG29" s="91"/>
      <c r="AH29" s="68"/>
      <c r="AI29" s="91"/>
      <c r="AJ29" s="91"/>
      <c r="AK29" s="94"/>
      <c r="AL29" s="68"/>
      <c r="AM29" s="91"/>
      <c r="AN29" s="91"/>
      <c r="AO29" s="94"/>
      <c r="AP29" s="68"/>
      <c r="AQ29" s="91"/>
      <c r="AR29" s="94"/>
      <c r="AS29" s="68"/>
      <c r="AT29" s="91"/>
      <c r="AU29" s="94"/>
      <c r="AV29" s="3"/>
      <c r="AW29" s="91"/>
      <c r="AX29" s="91"/>
      <c r="AY29" s="91"/>
      <c r="AZ29" s="68"/>
      <c r="BA29" s="91"/>
      <c r="BB29" s="91"/>
      <c r="BC29" s="91"/>
      <c r="BD29" s="99" t="str">
        <f t="shared" si="0"/>
        <v xml:space="preserve"> </v>
      </c>
      <c r="BF29" s="23" t="str">
        <f t="shared" si="55"/>
        <v xml:space="preserve"> </v>
      </c>
      <c r="BG29" s="23" t="str">
        <f t="shared" si="56"/>
        <v xml:space="preserve"> </v>
      </c>
      <c r="BH29" s="23" t="str">
        <f t="shared" si="57"/>
        <v xml:space="preserve"> </v>
      </c>
      <c r="BI29" s="23" t="str">
        <f t="shared" si="58"/>
        <v xml:space="preserve"> </v>
      </c>
      <c r="BJ29" s="23" t="str">
        <f t="shared" si="59"/>
        <v xml:space="preserve"> </v>
      </c>
      <c r="BL29" s="4" t="str">
        <f t="shared" si="1"/>
        <v xml:space="preserve"> </v>
      </c>
      <c r="BM29" s="4" t="str">
        <f t="shared" si="2"/>
        <v xml:space="preserve"> </v>
      </c>
      <c r="BN29" s="4" t="str">
        <f t="shared" si="3"/>
        <v xml:space="preserve"> </v>
      </c>
      <c r="BO29" s="4" t="str">
        <f t="shared" si="4"/>
        <v xml:space="preserve"> </v>
      </c>
      <c r="BP29" s="4" t="str">
        <f t="shared" si="5"/>
        <v xml:space="preserve"> </v>
      </c>
      <c r="BQ29" s="4" t="str">
        <f t="shared" si="6"/>
        <v xml:space="preserve"> </v>
      </c>
      <c r="BR29" s="4" t="str">
        <f t="shared" si="7"/>
        <v xml:space="preserve"> </v>
      </c>
      <c r="BS29" s="4" t="str">
        <f t="shared" si="8"/>
        <v xml:space="preserve"> </v>
      </c>
      <c r="BT29" s="4" t="str">
        <f t="shared" si="9"/>
        <v xml:space="preserve"> </v>
      </c>
      <c r="BU29" s="4" t="str">
        <f t="shared" si="10"/>
        <v xml:space="preserve"> </v>
      </c>
      <c r="BV29" s="4" t="str">
        <f t="shared" si="11"/>
        <v xml:space="preserve"> </v>
      </c>
      <c r="BW29" s="4" t="str">
        <f t="shared" si="12"/>
        <v xml:space="preserve"> </v>
      </c>
      <c r="BX29" s="4" t="str">
        <f t="shared" si="13"/>
        <v xml:space="preserve"> </v>
      </c>
      <c r="BY29" s="4" t="str">
        <f t="shared" si="14"/>
        <v xml:space="preserve"> </v>
      </c>
      <c r="BZ29" s="4" t="str">
        <f t="shared" si="15"/>
        <v xml:space="preserve"> </v>
      </c>
      <c r="CA29" s="4" t="str">
        <f t="shared" si="16"/>
        <v xml:space="preserve"> </v>
      </c>
      <c r="CB29" s="4" t="str">
        <f t="shared" si="17"/>
        <v xml:space="preserve"> </v>
      </c>
      <c r="CC29" s="4" t="str">
        <f t="shared" si="18"/>
        <v xml:space="preserve"> </v>
      </c>
      <c r="CD29" s="4" t="str">
        <f t="shared" si="19"/>
        <v xml:space="preserve"> </v>
      </c>
      <c r="CE29" s="4" t="str">
        <f t="shared" si="20"/>
        <v xml:space="preserve"> </v>
      </c>
      <c r="CF29" s="4" t="str">
        <f t="shared" si="21"/>
        <v xml:space="preserve"> </v>
      </c>
      <c r="CG29" s="4" t="str">
        <f t="shared" si="22"/>
        <v xml:space="preserve"> </v>
      </c>
      <c r="CH29" s="4" t="str">
        <f t="shared" si="23"/>
        <v xml:space="preserve"> </v>
      </c>
      <c r="CI29" s="4" t="str">
        <f t="shared" si="24"/>
        <v xml:space="preserve"> </v>
      </c>
      <c r="CJ29" s="4" t="str">
        <f t="shared" si="25"/>
        <v xml:space="preserve"> </v>
      </c>
      <c r="CK29" s="4" t="str">
        <f t="shared" si="26"/>
        <v xml:space="preserve"> </v>
      </c>
      <c r="CL29" s="4" t="str">
        <f t="shared" si="27"/>
        <v xml:space="preserve"> </v>
      </c>
      <c r="CM29" s="4" t="str">
        <f t="shared" si="28"/>
        <v xml:space="preserve"> </v>
      </c>
      <c r="CN29" s="4" t="str">
        <f t="shared" si="29"/>
        <v xml:space="preserve"> </v>
      </c>
      <c r="CO29" s="4" t="str">
        <f t="shared" si="30"/>
        <v xml:space="preserve"> </v>
      </c>
      <c r="CP29" s="4" t="str">
        <f t="shared" si="31"/>
        <v xml:space="preserve"> </v>
      </c>
      <c r="CQ29" s="4" t="str">
        <f t="shared" si="32"/>
        <v xml:space="preserve"> </v>
      </c>
      <c r="CR29" s="4" t="str">
        <f t="shared" si="33"/>
        <v xml:space="preserve"> </v>
      </c>
      <c r="CS29" s="4" t="str">
        <f t="shared" si="34"/>
        <v xml:space="preserve"> </v>
      </c>
      <c r="CT29" s="4" t="str">
        <f t="shared" si="35"/>
        <v xml:space="preserve"> </v>
      </c>
      <c r="CU29" s="4" t="str">
        <f t="shared" si="36"/>
        <v xml:space="preserve"> </v>
      </c>
      <c r="CV29" s="4" t="str">
        <f t="shared" si="37"/>
        <v xml:space="preserve"> </v>
      </c>
      <c r="CW29" s="4" t="str">
        <f t="shared" si="38"/>
        <v xml:space="preserve"> </v>
      </c>
      <c r="CX29" s="4" t="str">
        <f t="shared" si="39"/>
        <v xml:space="preserve"> </v>
      </c>
      <c r="CY29" s="4" t="str">
        <f t="shared" si="40"/>
        <v xml:space="preserve"> </v>
      </c>
      <c r="CZ29" s="4" t="str">
        <f t="shared" si="41"/>
        <v xml:space="preserve"> </v>
      </c>
      <c r="DA29" s="4" t="str">
        <f t="shared" si="42"/>
        <v xml:space="preserve"> </v>
      </c>
      <c r="DB29" s="4" t="str">
        <f t="shared" si="43"/>
        <v xml:space="preserve"> </v>
      </c>
      <c r="DC29" s="4" t="str">
        <f t="shared" si="44"/>
        <v xml:space="preserve"> </v>
      </c>
      <c r="DD29" s="4" t="str">
        <f t="shared" si="45"/>
        <v xml:space="preserve"> </v>
      </c>
      <c r="DE29" s="4" t="str">
        <f t="shared" si="46"/>
        <v xml:space="preserve"> </v>
      </c>
      <c r="DF29" s="4" t="str">
        <f t="shared" si="47"/>
        <v xml:space="preserve"> </v>
      </c>
      <c r="DG29" s="4" t="str">
        <f t="shared" si="48"/>
        <v xml:space="preserve"> </v>
      </c>
      <c r="DH29" s="4" t="str">
        <f t="shared" si="49"/>
        <v xml:space="preserve"> </v>
      </c>
      <c r="DI29" s="4" t="str">
        <f t="shared" si="50"/>
        <v xml:space="preserve"> </v>
      </c>
      <c r="DJ29" s="4" t="str">
        <f t="shared" si="51"/>
        <v xml:space="preserve"> </v>
      </c>
      <c r="DK29" s="4" t="str">
        <f t="shared" si="52"/>
        <v xml:space="preserve"> </v>
      </c>
      <c r="DL29" s="4" t="str">
        <f t="shared" si="53"/>
        <v xml:space="preserve"> </v>
      </c>
      <c r="DM29" s="4" t="str">
        <f t="shared" si="54"/>
        <v xml:space="preserve"> </v>
      </c>
      <c r="DN29" s="15" t="str">
        <f t="shared" si="60"/>
        <v xml:space="preserve"> </v>
      </c>
    </row>
    <row r="30" spans="1:118">
      <c r="A30" s="85"/>
      <c r="B30" s="68"/>
      <c r="C30" s="91"/>
      <c r="D30" s="91"/>
      <c r="E30" s="91"/>
      <c r="F30" s="94"/>
      <c r="G30" s="68"/>
      <c r="H30" s="91"/>
      <c r="I30" s="91"/>
      <c r="J30" s="94"/>
      <c r="K30" s="68"/>
      <c r="L30" s="3"/>
      <c r="M30" s="91"/>
      <c r="N30" s="94"/>
      <c r="O30" s="68"/>
      <c r="P30" s="91"/>
      <c r="Q30" s="91"/>
      <c r="R30" s="94"/>
      <c r="S30" s="68"/>
      <c r="T30" s="91"/>
      <c r="U30" s="105"/>
      <c r="V30" s="94"/>
      <c r="W30" s="68"/>
      <c r="X30" s="3"/>
      <c r="Y30" s="91"/>
      <c r="Z30" s="94"/>
      <c r="AA30" s="68"/>
      <c r="AB30" s="91"/>
      <c r="AC30" s="91"/>
      <c r="AD30" s="94"/>
      <c r="AE30" s="68"/>
      <c r="AF30" s="91"/>
      <c r="AG30" s="91"/>
      <c r="AH30" s="68"/>
      <c r="AI30" s="91"/>
      <c r="AJ30" s="91"/>
      <c r="AK30" s="94"/>
      <c r="AL30" s="68"/>
      <c r="AM30" s="91"/>
      <c r="AN30" s="91"/>
      <c r="AO30" s="94"/>
      <c r="AP30" s="68"/>
      <c r="AQ30" s="91"/>
      <c r="AR30" s="94"/>
      <c r="AS30" s="68"/>
      <c r="AT30" s="91"/>
      <c r="AU30" s="94"/>
      <c r="AV30" s="3"/>
      <c r="AW30" s="91"/>
      <c r="AX30" s="91"/>
      <c r="AY30" s="91"/>
      <c r="AZ30" s="68"/>
      <c r="BA30" s="91"/>
      <c r="BB30" s="91"/>
      <c r="BC30" s="91"/>
      <c r="BD30" s="99" t="str">
        <f t="shared" si="0"/>
        <v xml:space="preserve"> </v>
      </c>
      <c r="BF30" s="23" t="str">
        <f t="shared" si="55"/>
        <v xml:space="preserve"> </v>
      </c>
      <c r="BG30" s="23" t="str">
        <f t="shared" si="56"/>
        <v xml:space="preserve"> </v>
      </c>
      <c r="BH30" s="23" t="str">
        <f t="shared" si="57"/>
        <v xml:space="preserve"> </v>
      </c>
      <c r="BI30" s="23" t="str">
        <f t="shared" si="58"/>
        <v xml:space="preserve"> </v>
      </c>
      <c r="BJ30" s="23" t="str">
        <f t="shared" si="59"/>
        <v xml:space="preserve"> </v>
      </c>
      <c r="BL30" s="4" t="str">
        <f t="shared" si="1"/>
        <v xml:space="preserve"> </v>
      </c>
      <c r="BM30" s="4" t="str">
        <f t="shared" si="2"/>
        <v xml:space="preserve"> </v>
      </c>
      <c r="BN30" s="4" t="str">
        <f t="shared" si="3"/>
        <v xml:space="preserve"> </v>
      </c>
      <c r="BO30" s="4" t="str">
        <f t="shared" si="4"/>
        <v xml:space="preserve"> </v>
      </c>
      <c r="BP30" s="4" t="str">
        <f t="shared" si="5"/>
        <v xml:space="preserve"> </v>
      </c>
      <c r="BQ30" s="4" t="str">
        <f t="shared" si="6"/>
        <v xml:space="preserve"> </v>
      </c>
      <c r="BR30" s="4" t="str">
        <f t="shared" si="7"/>
        <v xml:space="preserve"> </v>
      </c>
      <c r="BS30" s="4" t="str">
        <f t="shared" si="8"/>
        <v xml:space="preserve"> </v>
      </c>
      <c r="BT30" s="4" t="str">
        <f t="shared" si="9"/>
        <v xml:space="preserve"> </v>
      </c>
      <c r="BU30" s="4" t="str">
        <f t="shared" si="10"/>
        <v xml:space="preserve"> </v>
      </c>
      <c r="BV30" s="4" t="str">
        <f t="shared" si="11"/>
        <v xml:space="preserve"> </v>
      </c>
      <c r="BW30" s="4" t="str">
        <f t="shared" si="12"/>
        <v xml:space="preserve"> </v>
      </c>
      <c r="BX30" s="4" t="str">
        <f t="shared" si="13"/>
        <v xml:space="preserve"> </v>
      </c>
      <c r="BY30" s="4" t="str">
        <f t="shared" si="14"/>
        <v xml:space="preserve"> </v>
      </c>
      <c r="BZ30" s="4" t="str">
        <f t="shared" si="15"/>
        <v xml:space="preserve"> </v>
      </c>
      <c r="CA30" s="4" t="str">
        <f t="shared" si="16"/>
        <v xml:space="preserve"> </v>
      </c>
      <c r="CB30" s="4" t="str">
        <f t="shared" si="17"/>
        <v xml:space="preserve"> </v>
      </c>
      <c r="CC30" s="4" t="str">
        <f t="shared" si="18"/>
        <v xml:space="preserve"> </v>
      </c>
      <c r="CD30" s="4" t="str">
        <f t="shared" si="19"/>
        <v xml:space="preserve"> </v>
      </c>
      <c r="CE30" s="4" t="str">
        <f t="shared" si="20"/>
        <v xml:space="preserve"> </v>
      </c>
      <c r="CF30" s="4" t="str">
        <f t="shared" si="21"/>
        <v xml:space="preserve"> </v>
      </c>
      <c r="CG30" s="4" t="str">
        <f t="shared" si="22"/>
        <v xml:space="preserve"> </v>
      </c>
      <c r="CH30" s="4" t="str">
        <f t="shared" si="23"/>
        <v xml:space="preserve"> </v>
      </c>
      <c r="CI30" s="4" t="str">
        <f t="shared" si="24"/>
        <v xml:space="preserve"> </v>
      </c>
      <c r="CJ30" s="4" t="str">
        <f t="shared" si="25"/>
        <v xml:space="preserve"> </v>
      </c>
      <c r="CK30" s="4" t="str">
        <f t="shared" si="26"/>
        <v xml:space="preserve"> </v>
      </c>
      <c r="CL30" s="4" t="str">
        <f t="shared" si="27"/>
        <v xml:space="preserve"> </v>
      </c>
      <c r="CM30" s="4" t="str">
        <f t="shared" si="28"/>
        <v xml:space="preserve"> </v>
      </c>
      <c r="CN30" s="4" t="str">
        <f t="shared" si="29"/>
        <v xml:space="preserve"> </v>
      </c>
      <c r="CO30" s="4" t="str">
        <f t="shared" si="30"/>
        <v xml:space="preserve"> </v>
      </c>
      <c r="CP30" s="4" t="str">
        <f t="shared" si="31"/>
        <v xml:space="preserve"> </v>
      </c>
      <c r="CQ30" s="4" t="str">
        <f t="shared" si="32"/>
        <v xml:space="preserve"> </v>
      </c>
      <c r="CR30" s="4" t="str">
        <f t="shared" si="33"/>
        <v xml:space="preserve"> </v>
      </c>
      <c r="CS30" s="4" t="str">
        <f t="shared" si="34"/>
        <v xml:space="preserve"> </v>
      </c>
      <c r="CT30" s="4" t="str">
        <f t="shared" si="35"/>
        <v xml:space="preserve"> </v>
      </c>
      <c r="CU30" s="4" t="str">
        <f t="shared" si="36"/>
        <v xml:space="preserve"> </v>
      </c>
      <c r="CV30" s="4" t="str">
        <f t="shared" si="37"/>
        <v xml:space="preserve"> </v>
      </c>
      <c r="CW30" s="4" t="str">
        <f t="shared" si="38"/>
        <v xml:space="preserve"> </v>
      </c>
      <c r="CX30" s="4" t="str">
        <f t="shared" si="39"/>
        <v xml:space="preserve"> </v>
      </c>
      <c r="CY30" s="4" t="str">
        <f t="shared" si="40"/>
        <v xml:space="preserve"> </v>
      </c>
      <c r="CZ30" s="4" t="str">
        <f t="shared" si="41"/>
        <v xml:space="preserve"> </v>
      </c>
      <c r="DA30" s="4" t="str">
        <f t="shared" si="42"/>
        <v xml:space="preserve"> </v>
      </c>
      <c r="DB30" s="4" t="str">
        <f t="shared" si="43"/>
        <v xml:space="preserve"> </v>
      </c>
      <c r="DC30" s="4" t="str">
        <f t="shared" si="44"/>
        <v xml:space="preserve"> </v>
      </c>
      <c r="DD30" s="4" t="str">
        <f t="shared" si="45"/>
        <v xml:space="preserve"> </v>
      </c>
      <c r="DE30" s="4" t="str">
        <f t="shared" si="46"/>
        <v xml:space="preserve"> </v>
      </c>
      <c r="DF30" s="4" t="str">
        <f t="shared" si="47"/>
        <v xml:space="preserve"> </v>
      </c>
      <c r="DG30" s="4" t="str">
        <f t="shared" si="48"/>
        <v xml:space="preserve"> </v>
      </c>
      <c r="DH30" s="4" t="str">
        <f t="shared" si="49"/>
        <v xml:space="preserve"> </v>
      </c>
      <c r="DI30" s="4" t="str">
        <f t="shared" si="50"/>
        <v xml:space="preserve"> </v>
      </c>
      <c r="DJ30" s="4" t="str">
        <f t="shared" si="51"/>
        <v xml:space="preserve"> </v>
      </c>
      <c r="DK30" s="4" t="str">
        <f t="shared" si="52"/>
        <v xml:space="preserve"> </v>
      </c>
      <c r="DL30" s="4" t="str">
        <f t="shared" si="53"/>
        <v xml:space="preserve"> </v>
      </c>
      <c r="DM30" s="4" t="str">
        <f t="shared" si="54"/>
        <v xml:space="preserve"> </v>
      </c>
      <c r="DN30" s="15" t="str">
        <f t="shared" si="60"/>
        <v xml:space="preserve"> </v>
      </c>
    </row>
    <row r="31" spans="1:118">
      <c r="A31" s="85"/>
      <c r="B31" s="68"/>
      <c r="C31" s="91"/>
      <c r="D31" s="91"/>
      <c r="E31" s="91"/>
      <c r="F31" s="94"/>
      <c r="G31" s="68"/>
      <c r="H31" s="91"/>
      <c r="I31" s="91"/>
      <c r="J31" s="94"/>
      <c r="K31" s="68"/>
      <c r="L31" s="3"/>
      <c r="M31" s="91"/>
      <c r="N31" s="94"/>
      <c r="O31" s="68"/>
      <c r="P31" s="91"/>
      <c r="Q31" s="91"/>
      <c r="R31" s="94"/>
      <c r="S31" s="68"/>
      <c r="T31" s="91"/>
      <c r="U31" s="105"/>
      <c r="V31" s="94"/>
      <c r="W31" s="68"/>
      <c r="X31" s="3"/>
      <c r="Y31" s="91"/>
      <c r="Z31" s="94"/>
      <c r="AA31" s="68"/>
      <c r="AB31" s="91"/>
      <c r="AC31" s="91"/>
      <c r="AD31" s="94"/>
      <c r="AE31" s="68"/>
      <c r="AF31" s="91"/>
      <c r="AG31" s="91"/>
      <c r="AH31" s="68"/>
      <c r="AI31" s="91"/>
      <c r="AJ31" s="91"/>
      <c r="AK31" s="94"/>
      <c r="AL31" s="68"/>
      <c r="AM31" s="91"/>
      <c r="AN31" s="91"/>
      <c r="AO31" s="94"/>
      <c r="AP31" s="68"/>
      <c r="AQ31" s="91"/>
      <c r="AR31" s="94"/>
      <c r="AS31" s="68"/>
      <c r="AT31" s="91"/>
      <c r="AU31" s="94"/>
      <c r="AV31" s="3"/>
      <c r="AW31" s="91"/>
      <c r="AX31" s="91"/>
      <c r="AY31" s="91"/>
      <c r="AZ31" s="68"/>
      <c r="BA31" s="91"/>
      <c r="BB31" s="91"/>
      <c r="BC31" s="91"/>
      <c r="BD31" s="99" t="str">
        <f t="shared" si="0"/>
        <v xml:space="preserve"> </v>
      </c>
      <c r="BF31" s="23" t="str">
        <f t="shared" si="55"/>
        <v xml:space="preserve"> </v>
      </c>
      <c r="BG31" s="23" t="str">
        <f t="shared" si="56"/>
        <v xml:space="preserve"> </v>
      </c>
      <c r="BH31" s="23" t="str">
        <f t="shared" si="57"/>
        <v xml:space="preserve"> </v>
      </c>
      <c r="BI31" s="23" t="str">
        <f t="shared" si="58"/>
        <v xml:space="preserve"> </v>
      </c>
      <c r="BJ31" s="23" t="str">
        <f t="shared" si="59"/>
        <v xml:space="preserve"> </v>
      </c>
      <c r="BL31" s="4" t="str">
        <f t="shared" si="1"/>
        <v xml:space="preserve"> </v>
      </c>
      <c r="BM31" s="4" t="str">
        <f t="shared" si="2"/>
        <v xml:space="preserve"> </v>
      </c>
      <c r="BN31" s="4" t="str">
        <f t="shared" si="3"/>
        <v xml:space="preserve"> </v>
      </c>
      <c r="BO31" s="4" t="str">
        <f t="shared" si="4"/>
        <v xml:space="preserve"> </v>
      </c>
      <c r="BP31" s="4" t="str">
        <f t="shared" si="5"/>
        <v xml:space="preserve"> </v>
      </c>
      <c r="BQ31" s="4" t="str">
        <f t="shared" si="6"/>
        <v xml:space="preserve"> </v>
      </c>
      <c r="BR31" s="4" t="str">
        <f t="shared" si="7"/>
        <v xml:space="preserve"> </v>
      </c>
      <c r="BS31" s="4" t="str">
        <f t="shared" si="8"/>
        <v xml:space="preserve"> </v>
      </c>
      <c r="BT31" s="4" t="str">
        <f t="shared" si="9"/>
        <v xml:space="preserve"> </v>
      </c>
      <c r="BU31" s="4" t="str">
        <f t="shared" si="10"/>
        <v xml:space="preserve"> </v>
      </c>
      <c r="BV31" s="4" t="str">
        <f t="shared" si="11"/>
        <v xml:space="preserve"> </v>
      </c>
      <c r="BW31" s="4" t="str">
        <f t="shared" si="12"/>
        <v xml:space="preserve"> </v>
      </c>
      <c r="BX31" s="4" t="str">
        <f t="shared" si="13"/>
        <v xml:space="preserve"> </v>
      </c>
      <c r="BY31" s="4" t="str">
        <f t="shared" si="14"/>
        <v xml:space="preserve"> </v>
      </c>
      <c r="BZ31" s="4" t="str">
        <f t="shared" si="15"/>
        <v xml:space="preserve"> </v>
      </c>
      <c r="CA31" s="4" t="str">
        <f t="shared" si="16"/>
        <v xml:space="preserve"> </v>
      </c>
      <c r="CB31" s="4" t="str">
        <f t="shared" si="17"/>
        <v xml:space="preserve"> </v>
      </c>
      <c r="CC31" s="4" t="str">
        <f t="shared" si="18"/>
        <v xml:space="preserve"> </v>
      </c>
      <c r="CD31" s="4" t="str">
        <f t="shared" si="19"/>
        <v xml:space="preserve"> </v>
      </c>
      <c r="CE31" s="4" t="str">
        <f t="shared" si="20"/>
        <v xml:space="preserve"> </v>
      </c>
      <c r="CF31" s="4" t="str">
        <f t="shared" si="21"/>
        <v xml:space="preserve"> </v>
      </c>
      <c r="CG31" s="4" t="str">
        <f t="shared" si="22"/>
        <v xml:space="preserve"> </v>
      </c>
      <c r="CH31" s="4" t="str">
        <f t="shared" si="23"/>
        <v xml:space="preserve"> </v>
      </c>
      <c r="CI31" s="4" t="str">
        <f t="shared" si="24"/>
        <v xml:space="preserve"> </v>
      </c>
      <c r="CJ31" s="4" t="str">
        <f t="shared" si="25"/>
        <v xml:space="preserve"> </v>
      </c>
      <c r="CK31" s="4" t="str">
        <f t="shared" si="26"/>
        <v xml:space="preserve"> </v>
      </c>
      <c r="CL31" s="4" t="str">
        <f t="shared" si="27"/>
        <v xml:space="preserve"> </v>
      </c>
      <c r="CM31" s="4" t="str">
        <f t="shared" si="28"/>
        <v xml:space="preserve"> </v>
      </c>
      <c r="CN31" s="4" t="str">
        <f t="shared" si="29"/>
        <v xml:space="preserve"> </v>
      </c>
      <c r="CO31" s="4" t="str">
        <f t="shared" si="30"/>
        <v xml:space="preserve"> </v>
      </c>
      <c r="CP31" s="4" t="str">
        <f t="shared" si="31"/>
        <v xml:space="preserve"> </v>
      </c>
      <c r="CQ31" s="4" t="str">
        <f t="shared" si="32"/>
        <v xml:space="preserve"> </v>
      </c>
      <c r="CR31" s="4" t="str">
        <f t="shared" si="33"/>
        <v xml:space="preserve"> </v>
      </c>
      <c r="CS31" s="4" t="str">
        <f t="shared" si="34"/>
        <v xml:space="preserve"> </v>
      </c>
      <c r="CT31" s="4" t="str">
        <f t="shared" si="35"/>
        <v xml:space="preserve"> </v>
      </c>
      <c r="CU31" s="4" t="str">
        <f t="shared" si="36"/>
        <v xml:space="preserve"> </v>
      </c>
      <c r="CV31" s="4" t="str">
        <f t="shared" si="37"/>
        <v xml:space="preserve"> </v>
      </c>
      <c r="CW31" s="4" t="str">
        <f t="shared" si="38"/>
        <v xml:space="preserve"> </v>
      </c>
      <c r="CX31" s="4" t="str">
        <f t="shared" si="39"/>
        <v xml:space="preserve"> </v>
      </c>
      <c r="CY31" s="4" t="str">
        <f t="shared" si="40"/>
        <v xml:space="preserve"> </v>
      </c>
      <c r="CZ31" s="4" t="str">
        <f t="shared" si="41"/>
        <v xml:space="preserve"> </v>
      </c>
      <c r="DA31" s="4" t="str">
        <f t="shared" si="42"/>
        <v xml:space="preserve"> </v>
      </c>
      <c r="DB31" s="4" t="str">
        <f t="shared" si="43"/>
        <v xml:space="preserve"> </v>
      </c>
      <c r="DC31" s="4" t="str">
        <f t="shared" si="44"/>
        <v xml:space="preserve"> </v>
      </c>
      <c r="DD31" s="4" t="str">
        <f t="shared" si="45"/>
        <v xml:space="preserve"> </v>
      </c>
      <c r="DE31" s="4" t="str">
        <f t="shared" si="46"/>
        <v xml:space="preserve"> </v>
      </c>
      <c r="DF31" s="4" t="str">
        <f t="shared" si="47"/>
        <v xml:space="preserve"> </v>
      </c>
      <c r="DG31" s="4" t="str">
        <f t="shared" si="48"/>
        <v xml:space="preserve"> </v>
      </c>
      <c r="DH31" s="4" t="str">
        <f t="shared" si="49"/>
        <v xml:space="preserve"> </v>
      </c>
      <c r="DI31" s="4" t="str">
        <f t="shared" si="50"/>
        <v xml:space="preserve"> </v>
      </c>
      <c r="DJ31" s="4" t="str">
        <f t="shared" si="51"/>
        <v xml:space="preserve"> </v>
      </c>
      <c r="DK31" s="4" t="str">
        <f t="shared" si="52"/>
        <v xml:space="preserve"> </v>
      </c>
      <c r="DL31" s="4" t="str">
        <f t="shared" si="53"/>
        <v xml:space="preserve"> </v>
      </c>
      <c r="DM31" s="4" t="str">
        <f t="shared" si="54"/>
        <v xml:space="preserve"> </v>
      </c>
      <c r="DN31" s="15" t="str">
        <f t="shared" si="60"/>
        <v xml:space="preserve"> </v>
      </c>
    </row>
    <row r="32" spans="1:118">
      <c r="A32" s="85"/>
      <c r="B32" s="68"/>
      <c r="C32" s="91"/>
      <c r="D32" s="91"/>
      <c r="E32" s="91"/>
      <c r="F32" s="94"/>
      <c r="G32" s="68"/>
      <c r="H32" s="91"/>
      <c r="I32" s="91"/>
      <c r="J32" s="94"/>
      <c r="K32" s="68"/>
      <c r="L32" s="3"/>
      <c r="M32" s="91"/>
      <c r="N32" s="94"/>
      <c r="O32" s="68"/>
      <c r="P32" s="91"/>
      <c r="Q32" s="91"/>
      <c r="R32" s="94"/>
      <c r="S32" s="68"/>
      <c r="T32" s="91"/>
      <c r="U32" s="105"/>
      <c r="V32" s="94"/>
      <c r="W32" s="68"/>
      <c r="X32" s="3"/>
      <c r="Y32" s="91"/>
      <c r="Z32" s="94"/>
      <c r="AA32" s="68"/>
      <c r="AB32" s="91"/>
      <c r="AC32" s="91"/>
      <c r="AD32" s="94"/>
      <c r="AE32" s="68"/>
      <c r="AF32" s="91"/>
      <c r="AG32" s="91"/>
      <c r="AH32" s="68"/>
      <c r="AI32" s="91"/>
      <c r="AJ32" s="91"/>
      <c r="AK32" s="94"/>
      <c r="AL32" s="68"/>
      <c r="AM32" s="91"/>
      <c r="AN32" s="91"/>
      <c r="AO32" s="94"/>
      <c r="AP32" s="68"/>
      <c r="AQ32" s="91"/>
      <c r="AR32" s="94"/>
      <c r="AS32" s="68"/>
      <c r="AT32" s="91"/>
      <c r="AU32" s="94"/>
      <c r="AV32" s="3"/>
      <c r="AW32" s="91"/>
      <c r="AX32" s="91"/>
      <c r="AY32" s="91"/>
      <c r="AZ32" s="68"/>
      <c r="BA32" s="91"/>
      <c r="BB32" s="91"/>
      <c r="BC32" s="91"/>
      <c r="BD32" s="99" t="str">
        <f t="shared" si="0"/>
        <v xml:space="preserve"> </v>
      </c>
      <c r="BF32" s="23" t="str">
        <f t="shared" si="55"/>
        <v xml:space="preserve"> </v>
      </c>
      <c r="BG32" s="23" t="str">
        <f t="shared" si="56"/>
        <v xml:space="preserve"> </v>
      </c>
      <c r="BH32" s="23" t="str">
        <f t="shared" si="57"/>
        <v xml:space="preserve"> </v>
      </c>
      <c r="BI32" s="23" t="str">
        <f t="shared" si="58"/>
        <v xml:space="preserve"> </v>
      </c>
      <c r="BJ32" s="23" t="str">
        <f t="shared" si="59"/>
        <v xml:space="preserve"> </v>
      </c>
      <c r="BL32" s="4" t="str">
        <f t="shared" si="1"/>
        <v xml:space="preserve"> </v>
      </c>
      <c r="BM32" s="4" t="str">
        <f t="shared" si="2"/>
        <v xml:space="preserve"> </v>
      </c>
      <c r="BN32" s="4" t="str">
        <f t="shared" si="3"/>
        <v xml:space="preserve"> </v>
      </c>
      <c r="BO32" s="4" t="str">
        <f t="shared" si="4"/>
        <v xml:space="preserve"> </v>
      </c>
      <c r="BP32" s="4" t="str">
        <f t="shared" si="5"/>
        <v xml:space="preserve"> </v>
      </c>
      <c r="BQ32" s="4" t="str">
        <f t="shared" si="6"/>
        <v xml:space="preserve"> </v>
      </c>
      <c r="BR32" s="4" t="str">
        <f t="shared" si="7"/>
        <v xml:space="preserve"> </v>
      </c>
      <c r="BS32" s="4" t="str">
        <f t="shared" si="8"/>
        <v xml:space="preserve"> </v>
      </c>
      <c r="BT32" s="4" t="str">
        <f t="shared" si="9"/>
        <v xml:space="preserve"> </v>
      </c>
      <c r="BU32" s="4" t="str">
        <f t="shared" si="10"/>
        <v xml:space="preserve"> </v>
      </c>
      <c r="BV32" s="4" t="str">
        <f t="shared" si="11"/>
        <v xml:space="preserve"> </v>
      </c>
      <c r="BW32" s="4" t="str">
        <f t="shared" si="12"/>
        <v xml:space="preserve"> </v>
      </c>
      <c r="BX32" s="4" t="str">
        <f t="shared" si="13"/>
        <v xml:space="preserve"> </v>
      </c>
      <c r="BY32" s="4" t="str">
        <f t="shared" si="14"/>
        <v xml:space="preserve"> </v>
      </c>
      <c r="BZ32" s="4" t="str">
        <f t="shared" si="15"/>
        <v xml:space="preserve"> </v>
      </c>
      <c r="CA32" s="4" t="str">
        <f t="shared" si="16"/>
        <v xml:space="preserve"> </v>
      </c>
      <c r="CB32" s="4" t="str">
        <f t="shared" si="17"/>
        <v xml:space="preserve"> </v>
      </c>
      <c r="CC32" s="4" t="str">
        <f t="shared" si="18"/>
        <v xml:space="preserve"> </v>
      </c>
      <c r="CD32" s="4" t="str">
        <f t="shared" si="19"/>
        <v xml:space="preserve"> </v>
      </c>
      <c r="CE32" s="4" t="str">
        <f t="shared" si="20"/>
        <v xml:space="preserve"> </v>
      </c>
      <c r="CF32" s="4" t="str">
        <f t="shared" si="21"/>
        <v xml:space="preserve"> </v>
      </c>
      <c r="CG32" s="4" t="str">
        <f t="shared" si="22"/>
        <v xml:space="preserve"> </v>
      </c>
      <c r="CH32" s="4" t="str">
        <f t="shared" si="23"/>
        <v xml:space="preserve"> </v>
      </c>
      <c r="CI32" s="4" t="str">
        <f t="shared" si="24"/>
        <v xml:space="preserve"> </v>
      </c>
      <c r="CJ32" s="4" t="str">
        <f t="shared" si="25"/>
        <v xml:space="preserve"> </v>
      </c>
      <c r="CK32" s="4" t="str">
        <f t="shared" si="26"/>
        <v xml:space="preserve"> </v>
      </c>
      <c r="CL32" s="4" t="str">
        <f t="shared" si="27"/>
        <v xml:space="preserve"> </v>
      </c>
      <c r="CM32" s="4" t="str">
        <f t="shared" si="28"/>
        <v xml:space="preserve"> </v>
      </c>
      <c r="CN32" s="4" t="str">
        <f t="shared" si="29"/>
        <v xml:space="preserve"> </v>
      </c>
      <c r="CO32" s="4" t="str">
        <f t="shared" si="30"/>
        <v xml:space="preserve"> </v>
      </c>
      <c r="CP32" s="4" t="str">
        <f t="shared" si="31"/>
        <v xml:space="preserve"> </v>
      </c>
      <c r="CQ32" s="4" t="str">
        <f t="shared" si="32"/>
        <v xml:space="preserve"> </v>
      </c>
      <c r="CR32" s="4" t="str">
        <f t="shared" si="33"/>
        <v xml:space="preserve"> </v>
      </c>
      <c r="CS32" s="4" t="str">
        <f t="shared" si="34"/>
        <v xml:space="preserve"> </v>
      </c>
      <c r="CT32" s="4" t="str">
        <f t="shared" si="35"/>
        <v xml:space="preserve"> </v>
      </c>
      <c r="CU32" s="4" t="str">
        <f t="shared" si="36"/>
        <v xml:space="preserve"> </v>
      </c>
      <c r="CV32" s="4" t="str">
        <f t="shared" si="37"/>
        <v xml:space="preserve"> </v>
      </c>
      <c r="CW32" s="4" t="str">
        <f t="shared" si="38"/>
        <v xml:space="preserve"> </v>
      </c>
      <c r="CX32" s="4" t="str">
        <f t="shared" si="39"/>
        <v xml:space="preserve"> </v>
      </c>
      <c r="CY32" s="4" t="str">
        <f t="shared" si="40"/>
        <v xml:space="preserve"> </v>
      </c>
      <c r="CZ32" s="4" t="str">
        <f t="shared" si="41"/>
        <v xml:space="preserve"> </v>
      </c>
      <c r="DA32" s="4" t="str">
        <f t="shared" si="42"/>
        <v xml:space="preserve"> </v>
      </c>
      <c r="DB32" s="4" t="str">
        <f t="shared" si="43"/>
        <v xml:space="preserve"> </v>
      </c>
      <c r="DC32" s="4" t="str">
        <f t="shared" si="44"/>
        <v xml:space="preserve"> </v>
      </c>
      <c r="DD32" s="4" t="str">
        <f t="shared" si="45"/>
        <v xml:space="preserve"> </v>
      </c>
      <c r="DE32" s="4" t="str">
        <f t="shared" si="46"/>
        <v xml:space="preserve"> </v>
      </c>
      <c r="DF32" s="4" t="str">
        <f t="shared" si="47"/>
        <v xml:space="preserve"> </v>
      </c>
      <c r="DG32" s="4" t="str">
        <f t="shared" si="48"/>
        <v xml:space="preserve"> </v>
      </c>
      <c r="DH32" s="4" t="str">
        <f t="shared" si="49"/>
        <v xml:space="preserve"> </v>
      </c>
      <c r="DI32" s="4" t="str">
        <f t="shared" si="50"/>
        <v xml:space="preserve"> </v>
      </c>
      <c r="DJ32" s="4" t="str">
        <f t="shared" si="51"/>
        <v xml:space="preserve"> </v>
      </c>
      <c r="DK32" s="4" t="str">
        <f t="shared" si="52"/>
        <v xml:space="preserve"> </v>
      </c>
      <c r="DL32" s="4" t="str">
        <f t="shared" si="53"/>
        <v xml:space="preserve"> </v>
      </c>
      <c r="DM32" s="4" t="str">
        <f t="shared" si="54"/>
        <v xml:space="preserve"> </v>
      </c>
      <c r="DN32" s="15" t="str">
        <f t="shared" si="60"/>
        <v xml:space="preserve"> </v>
      </c>
    </row>
    <row r="33" spans="1:118">
      <c r="A33" s="85"/>
      <c r="B33" s="68"/>
      <c r="C33" s="91"/>
      <c r="D33" s="91"/>
      <c r="E33" s="91"/>
      <c r="F33" s="94"/>
      <c r="G33" s="68"/>
      <c r="H33" s="91"/>
      <c r="I33" s="91"/>
      <c r="J33" s="94"/>
      <c r="K33" s="68"/>
      <c r="L33" s="3"/>
      <c r="M33" s="91"/>
      <c r="N33" s="94"/>
      <c r="O33" s="68"/>
      <c r="P33" s="91"/>
      <c r="Q33" s="91"/>
      <c r="R33" s="94"/>
      <c r="S33" s="68"/>
      <c r="T33" s="91"/>
      <c r="U33" s="105"/>
      <c r="V33" s="94"/>
      <c r="W33" s="68"/>
      <c r="X33" s="3"/>
      <c r="Y33" s="91"/>
      <c r="Z33" s="94"/>
      <c r="AA33" s="68"/>
      <c r="AB33" s="91"/>
      <c r="AC33" s="91"/>
      <c r="AD33" s="94"/>
      <c r="AE33" s="68"/>
      <c r="AF33" s="91"/>
      <c r="AG33" s="91"/>
      <c r="AH33" s="68"/>
      <c r="AI33" s="91"/>
      <c r="AJ33" s="91"/>
      <c r="AK33" s="94"/>
      <c r="AL33" s="68"/>
      <c r="AM33" s="91"/>
      <c r="AN33" s="91"/>
      <c r="AO33" s="94"/>
      <c r="AP33" s="68"/>
      <c r="AQ33" s="91"/>
      <c r="AR33" s="94"/>
      <c r="AS33" s="68"/>
      <c r="AT33" s="91"/>
      <c r="AU33" s="94"/>
      <c r="AV33" s="3"/>
      <c r="AW33" s="91"/>
      <c r="AX33" s="91"/>
      <c r="AY33" s="91"/>
      <c r="AZ33" s="68"/>
      <c r="BA33" s="91"/>
      <c r="BB33" s="91"/>
      <c r="BC33" s="91"/>
      <c r="BD33" s="99" t="str">
        <f t="shared" si="0"/>
        <v xml:space="preserve"> </v>
      </c>
      <c r="BF33" s="23" t="str">
        <f t="shared" si="55"/>
        <v xml:space="preserve"> </v>
      </c>
      <c r="BG33" s="23" t="str">
        <f t="shared" si="56"/>
        <v xml:space="preserve"> </v>
      </c>
      <c r="BH33" s="23" t="str">
        <f t="shared" si="57"/>
        <v xml:space="preserve"> </v>
      </c>
      <c r="BI33" s="23" t="str">
        <f t="shared" si="58"/>
        <v xml:space="preserve"> </v>
      </c>
      <c r="BJ33" s="23" t="str">
        <f t="shared" si="59"/>
        <v xml:space="preserve"> </v>
      </c>
      <c r="BL33" s="4" t="str">
        <f t="shared" si="1"/>
        <v xml:space="preserve"> </v>
      </c>
      <c r="BM33" s="4" t="str">
        <f t="shared" si="2"/>
        <v xml:space="preserve"> </v>
      </c>
      <c r="BN33" s="4" t="str">
        <f t="shared" si="3"/>
        <v xml:space="preserve"> </v>
      </c>
      <c r="BO33" s="4" t="str">
        <f t="shared" si="4"/>
        <v xml:space="preserve"> </v>
      </c>
      <c r="BP33" s="4" t="str">
        <f t="shared" si="5"/>
        <v xml:space="preserve"> </v>
      </c>
      <c r="BQ33" s="4" t="str">
        <f t="shared" si="6"/>
        <v xml:space="preserve"> </v>
      </c>
      <c r="BR33" s="4" t="str">
        <f t="shared" si="7"/>
        <v xml:space="preserve"> </v>
      </c>
      <c r="BS33" s="4" t="str">
        <f t="shared" si="8"/>
        <v xml:space="preserve"> </v>
      </c>
      <c r="BT33" s="4" t="str">
        <f t="shared" si="9"/>
        <v xml:space="preserve"> </v>
      </c>
      <c r="BU33" s="4" t="str">
        <f t="shared" si="10"/>
        <v xml:space="preserve"> </v>
      </c>
      <c r="BV33" s="4" t="str">
        <f t="shared" si="11"/>
        <v xml:space="preserve"> </v>
      </c>
      <c r="BW33" s="4" t="str">
        <f t="shared" si="12"/>
        <v xml:space="preserve"> </v>
      </c>
      <c r="BX33" s="4" t="str">
        <f t="shared" si="13"/>
        <v xml:space="preserve"> </v>
      </c>
      <c r="BY33" s="4" t="str">
        <f t="shared" si="14"/>
        <v xml:space="preserve"> </v>
      </c>
      <c r="BZ33" s="4" t="str">
        <f t="shared" si="15"/>
        <v xml:space="preserve"> </v>
      </c>
      <c r="CA33" s="4" t="str">
        <f t="shared" si="16"/>
        <v xml:space="preserve"> </v>
      </c>
      <c r="CB33" s="4" t="str">
        <f t="shared" si="17"/>
        <v xml:space="preserve"> </v>
      </c>
      <c r="CC33" s="4" t="str">
        <f t="shared" si="18"/>
        <v xml:space="preserve"> </v>
      </c>
      <c r="CD33" s="4" t="str">
        <f t="shared" si="19"/>
        <v xml:space="preserve"> </v>
      </c>
      <c r="CE33" s="4" t="str">
        <f t="shared" si="20"/>
        <v xml:space="preserve"> </v>
      </c>
      <c r="CF33" s="4" t="str">
        <f t="shared" si="21"/>
        <v xml:space="preserve"> </v>
      </c>
      <c r="CG33" s="4" t="str">
        <f t="shared" si="22"/>
        <v xml:space="preserve"> </v>
      </c>
      <c r="CH33" s="4" t="str">
        <f t="shared" si="23"/>
        <v xml:space="preserve"> </v>
      </c>
      <c r="CI33" s="4" t="str">
        <f t="shared" si="24"/>
        <v xml:space="preserve"> </v>
      </c>
      <c r="CJ33" s="4" t="str">
        <f t="shared" si="25"/>
        <v xml:space="preserve"> </v>
      </c>
      <c r="CK33" s="4" t="str">
        <f t="shared" si="26"/>
        <v xml:space="preserve"> </v>
      </c>
      <c r="CL33" s="4" t="str">
        <f t="shared" si="27"/>
        <v xml:space="preserve"> </v>
      </c>
      <c r="CM33" s="4" t="str">
        <f t="shared" si="28"/>
        <v xml:space="preserve"> </v>
      </c>
      <c r="CN33" s="4" t="str">
        <f t="shared" si="29"/>
        <v xml:space="preserve"> </v>
      </c>
      <c r="CO33" s="4" t="str">
        <f t="shared" si="30"/>
        <v xml:space="preserve"> </v>
      </c>
      <c r="CP33" s="4" t="str">
        <f t="shared" si="31"/>
        <v xml:space="preserve"> </v>
      </c>
      <c r="CQ33" s="4" t="str">
        <f t="shared" si="32"/>
        <v xml:space="preserve"> </v>
      </c>
      <c r="CR33" s="4" t="str">
        <f t="shared" si="33"/>
        <v xml:space="preserve"> </v>
      </c>
      <c r="CS33" s="4" t="str">
        <f t="shared" si="34"/>
        <v xml:space="preserve"> </v>
      </c>
      <c r="CT33" s="4" t="str">
        <f t="shared" si="35"/>
        <v xml:space="preserve"> </v>
      </c>
      <c r="CU33" s="4" t="str">
        <f t="shared" si="36"/>
        <v xml:space="preserve"> </v>
      </c>
      <c r="CV33" s="4" t="str">
        <f t="shared" si="37"/>
        <v xml:space="preserve"> </v>
      </c>
      <c r="CW33" s="4" t="str">
        <f t="shared" si="38"/>
        <v xml:space="preserve"> </v>
      </c>
      <c r="CX33" s="4" t="str">
        <f t="shared" si="39"/>
        <v xml:space="preserve"> </v>
      </c>
      <c r="CY33" s="4" t="str">
        <f t="shared" si="40"/>
        <v xml:space="preserve"> </v>
      </c>
      <c r="CZ33" s="4" t="str">
        <f t="shared" si="41"/>
        <v xml:space="preserve"> </v>
      </c>
      <c r="DA33" s="4" t="str">
        <f t="shared" si="42"/>
        <v xml:space="preserve"> </v>
      </c>
      <c r="DB33" s="4" t="str">
        <f t="shared" si="43"/>
        <v xml:space="preserve"> </v>
      </c>
      <c r="DC33" s="4" t="str">
        <f t="shared" si="44"/>
        <v xml:space="preserve"> </v>
      </c>
      <c r="DD33" s="4" t="str">
        <f t="shared" si="45"/>
        <v xml:space="preserve"> </v>
      </c>
      <c r="DE33" s="4" t="str">
        <f t="shared" si="46"/>
        <v xml:space="preserve"> </v>
      </c>
      <c r="DF33" s="4" t="str">
        <f t="shared" si="47"/>
        <v xml:space="preserve"> </v>
      </c>
      <c r="DG33" s="4" t="str">
        <f t="shared" si="48"/>
        <v xml:space="preserve"> </v>
      </c>
      <c r="DH33" s="4" t="str">
        <f t="shared" si="49"/>
        <v xml:space="preserve"> </v>
      </c>
      <c r="DI33" s="4" t="str">
        <f t="shared" si="50"/>
        <v xml:space="preserve"> </v>
      </c>
      <c r="DJ33" s="4" t="str">
        <f t="shared" si="51"/>
        <v xml:space="preserve"> </v>
      </c>
      <c r="DK33" s="4" t="str">
        <f t="shared" si="52"/>
        <v xml:space="preserve"> </v>
      </c>
      <c r="DL33" s="4" t="str">
        <f t="shared" si="53"/>
        <v xml:space="preserve"> </v>
      </c>
      <c r="DM33" s="4" t="str">
        <f t="shared" si="54"/>
        <v xml:space="preserve"> </v>
      </c>
      <c r="DN33" s="15" t="str">
        <f t="shared" si="60"/>
        <v xml:space="preserve"> </v>
      </c>
    </row>
    <row r="34" spans="1:118">
      <c r="A34" s="85"/>
      <c r="B34" s="68"/>
      <c r="C34" s="91"/>
      <c r="D34" s="91"/>
      <c r="E34" s="91"/>
      <c r="F34" s="94"/>
      <c r="G34" s="68"/>
      <c r="H34" s="91"/>
      <c r="I34" s="91"/>
      <c r="J34" s="94"/>
      <c r="K34" s="68"/>
      <c r="L34" s="3"/>
      <c r="M34" s="91"/>
      <c r="N34" s="94"/>
      <c r="O34" s="68"/>
      <c r="P34" s="91"/>
      <c r="Q34" s="91"/>
      <c r="R34" s="94"/>
      <c r="S34" s="68"/>
      <c r="T34" s="91"/>
      <c r="U34" s="105"/>
      <c r="V34" s="94"/>
      <c r="W34" s="68"/>
      <c r="X34" s="3"/>
      <c r="Y34" s="91"/>
      <c r="Z34" s="94"/>
      <c r="AA34" s="68"/>
      <c r="AB34" s="91"/>
      <c r="AC34" s="91"/>
      <c r="AD34" s="94"/>
      <c r="AE34" s="68"/>
      <c r="AF34" s="91"/>
      <c r="AG34" s="91"/>
      <c r="AH34" s="68"/>
      <c r="AI34" s="91"/>
      <c r="AJ34" s="91"/>
      <c r="AK34" s="94"/>
      <c r="AL34" s="68"/>
      <c r="AM34" s="91"/>
      <c r="AN34" s="91"/>
      <c r="AO34" s="94"/>
      <c r="AP34" s="68"/>
      <c r="AQ34" s="91"/>
      <c r="AR34" s="94"/>
      <c r="AS34" s="68"/>
      <c r="AT34" s="91"/>
      <c r="AU34" s="94"/>
      <c r="AV34" s="3"/>
      <c r="AW34" s="91"/>
      <c r="AX34" s="91"/>
      <c r="AY34" s="91"/>
      <c r="AZ34" s="68"/>
      <c r="BA34" s="91"/>
      <c r="BB34" s="91"/>
      <c r="BC34" s="91"/>
      <c r="BD34" s="99" t="str">
        <f t="shared" si="0"/>
        <v xml:space="preserve"> </v>
      </c>
      <c r="BF34" s="23" t="str">
        <f t="shared" si="55"/>
        <v xml:space="preserve"> </v>
      </c>
      <c r="BG34" s="23" t="str">
        <f t="shared" si="56"/>
        <v xml:space="preserve"> </v>
      </c>
      <c r="BH34" s="23" t="str">
        <f t="shared" si="57"/>
        <v xml:space="preserve"> </v>
      </c>
      <c r="BI34" s="23" t="str">
        <f t="shared" si="58"/>
        <v xml:space="preserve"> </v>
      </c>
      <c r="BJ34" s="23" t="str">
        <f t="shared" si="59"/>
        <v xml:space="preserve"> </v>
      </c>
      <c r="BL34" s="4" t="str">
        <f t="shared" si="1"/>
        <v xml:space="preserve"> </v>
      </c>
      <c r="BM34" s="4" t="str">
        <f t="shared" si="2"/>
        <v xml:space="preserve"> </v>
      </c>
      <c r="BN34" s="4" t="str">
        <f t="shared" si="3"/>
        <v xml:space="preserve"> </v>
      </c>
      <c r="BO34" s="4" t="str">
        <f t="shared" si="4"/>
        <v xml:space="preserve"> </v>
      </c>
      <c r="BP34" s="4" t="str">
        <f t="shared" si="5"/>
        <v xml:space="preserve"> </v>
      </c>
      <c r="BQ34" s="4" t="str">
        <f t="shared" si="6"/>
        <v xml:space="preserve"> </v>
      </c>
      <c r="BR34" s="4" t="str">
        <f t="shared" si="7"/>
        <v xml:space="preserve"> </v>
      </c>
      <c r="BS34" s="4" t="str">
        <f t="shared" si="8"/>
        <v xml:space="preserve"> </v>
      </c>
      <c r="BT34" s="4" t="str">
        <f t="shared" si="9"/>
        <v xml:space="preserve"> </v>
      </c>
      <c r="BU34" s="4" t="str">
        <f t="shared" si="10"/>
        <v xml:space="preserve"> </v>
      </c>
      <c r="BV34" s="4" t="str">
        <f t="shared" si="11"/>
        <v xml:space="preserve"> </v>
      </c>
      <c r="BW34" s="4" t="str">
        <f t="shared" si="12"/>
        <v xml:space="preserve"> </v>
      </c>
      <c r="BX34" s="4" t="str">
        <f t="shared" si="13"/>
        <v xml:space="preserve"> </v>
      </c>
      <c r="BY34" s="4" t="str">
        <f t="shared" si="14"/>
        <v xml:space="preserve"> </v>
      </c>
      <c r="BZ34" s="4" t="str">
        <f t="shared" si="15"/>
        <v xml:space="preserve"> </v>
      </c>
      <c r="CA34" s="4" t="str">
        <f t="shared" si="16"/>
        <v xml:space="preserve"> </v>
      </c>
      <c r="CB34" s="4" t="str">
        <f t="shared" si="17"/>
        <v xml:space="preserve"> </v>
      </c>
      <c r="CC34" s="4" t="str">
        <f t="shared" si="18"/>
        <v xml:space="preserve"> </v>
      </c>
      <c r="CD34" s="4" t="str">
        <f t="shared" si="19"/>
        <v xml:space="preserve"> </v>
      </c>
      <c r="CE34" s="4" t="str">
        <f t="shared" si="20"/>
        <v xml:space="preserve"> </v>
      </c>
      <c r="CF34" s="4" t="str">
        <f t="shared" si="21"/>
        <v xml:space="preserve"> </v>
      </c>
      <c r="CG34" s="4" t="str">
        <f t="shared" si="22"/>
        <v xml:space="preserve"> </v>
      </c>
      <c r="CH34" s="4" t="str">
        <f t="shared" si="23"/>
        <v xml:space="preserve"> </v>
      </c>
      <c r="CI34" s="4" t="str">
        <f t="shared" si="24"/>
        <v xml:space="preserve"> </v>
      </c>
      <c r="CJ34" s="4" t="str">
        <f t="shared" si="25"/>
        <v xml:space="preserve"> </v>
      </c>
      <c r="CK34" s="4" t="str">
        <f t="shared" si="26"/>
        <v xml:space="preserve"> </v>
      </c>
      <c r="CL34" s="4" t="str">
        <f t="shared" si="27"/>
        <v xml:space="preserve"> </v>
      </c>
      <c r="CM34" s="4" t="str">
        <f t="shared" si="28"/>
        <v xml:space="preserve"> </v>
      </c>
      <c r="CN34" s="4" t="str">
        <f t="shared" si="29"/>
        <v xml:space="preserve"> </v>
      </c>
      <c r="CO34" s="4" t="str">
        <f t="shared" si="30"/>
        <v xml:space="preserve"> </v>
      </c>
      <c r="CP34" s="4" t="str">
        <f t="shared" si="31"/>
        <v xml:space="preserve"> </v>
      </c>
      <c r="CQ34" s="4" t="str">
        <f t="shared" si="32"/>
        <v xml:space="preserve"> </v>
      </c>
      <c r="CR34" s="4" t="str">
        <f t="shared" si="33"/>
        <v xml:space="preserve"> </v>
      </c>
      <c r="CS34" s="4" t="str">
        <f t="shared" si="34"/>
        <v xml:space="preserve"> </v>
      </c>
      <c r="CT34" s="4" t="str">
        <f t="shared" si="35"/>
        <v xml:space="preserve"> </v>
      </c>
      <c r="CU34" s="4" t="str">
        <f t="shared" si="36"/>
        <v xml:space="preserve"> </v>
      </c>
      <c r="CV34" s="4" t="str">
        <f t="shared" si="37"/>
        <v xml:space="preserve"> </v>
      </c>
      <c r="CW34" s="4" t="str">
        <f t="shared" si="38"/>
        <v xml:space="preserve"> </v>
      </c>
      <c r="CX34" s="4" t="str">
        <f t="shared" si="39"/>
        <v xml:space="preserve"> </v>
      </c>
      <c r="CY34" s="4" t="str">
        <f t="shared" si="40"/>
        <v xml:space="preserve"> </v>
      </c>
      <c r="CZ34" s="4" t="str">
        <f t="shared" si="41"/>
        <v xml:space="preserve"> </v>
      </c>
      <c r="DA34" s="4" t="str">
        <f t="shared" si="42"/>
        <v xml:space="preserve"> </v>
      </c>
      <c r="DB34" s="4" t="str">
        <f t="shared" si="43"/>
        <v xml:space="preserve"> </v>
      </c>
      <c r="DC34" s="4" t="str">
        <f t="shared" si="44"/>
        <v xml:space="preserve"> </v>
      </c>
      <c r="DD34" s="4" t="str">
        <f t="shared" si="45"/>
        <v xml:space="preserve"> </v>
      </c>
      <c r="DE34" s="4" t="str">
        <f t="shared" si="46"/>
        <v xml:space="preserve"> </v>
      </c>
      <c r="DF34" s="4" t="str">
        <f t="shared" si="47"/>
        <v xml:space="preserve"> </v>
      </c>
      <c r="DG34" s="4" t="str">
        <f t="shared" si="48"/>
        <v xml:space="preserve"> </v>
      </c>
      <c r="DH34" s="4" t="str">
        <f t="shared" si="49"/>
        <v xml:space="preserve"> </v>
      </c>
      <c r="DI34" s="4" t="str">
        <f t="shared" si="50"/>
        <v xml:space="preserve"> </v>
      </c>
      <c r="DJ34" s="4" t="str">
        <f t="shared" si="51"/>
        <v xml:space="preserve"> </v>
      </c>
      <c r="DK34" s="4" t="str">
        <f t="shared" si="52"/>
        <v xml:space="preserve"> </v>
      </c>
      <c r="DL34" s="4" t="str">
        <f t="shared" si="53"/>
        <v xml:space="preserve"> </v>
      </c>
      <c r="DM34" s="4" t="str">
        <f t="shared" si="54"/>
        <v xml:space="preserve"> </v>
      </c>
      <c r="DN34" s="15" t="str">
        <f t="shared" si="60"/>
        <v xml:space="preserve"> </v>
      </c>
    </row>
    <row r="35" spans="1:118">
      <c r="A35" s="85"/>
      <c r="B35" s="68"/>
      <c r="C35" s="91"/>
      <c r="D35" s="91"/>
      <c r="E35" s="91"/>
      <c r="F35" s="94"/>
      <c r="G35" s="68"/>
      <c r="H35" s="91"/>
      <c r="I35" s="91"/>
      <c r="J35" s="94"/>
      <c r="K35" s="68"/>
      <c r="L35" s="3"/>
      <c r="M35" s="91"/>
      <c r="N35" s="94"/>
      <c r="O35" s="68"/>
      <c r="P35" s="91"/>
      <c r="Q35" s="91"/>
      <c r="R35" s="94"/>
      <c r="S35" s="68"/>
      <c r="T35" s="91"/>
      <c r="U35" s="105"/>
      <c r="V35" s="94"/>
      <c r="W35" s="68"/>
      <c r="X35" s="3"/>
      <c r="Y35" s="91"/>
      <c r="Z35" s="94"/>
      <c r="AA35" s="68"/>
      <c r="AB35" s="91"/>
      <c r="AC35" s="91"/>
      <c r="AD35" s="94"/>
      <c r="AE35" s="68"/>
      <c r="AF35" s="91"/>
      <c r="AG35" s="91"/>
      <c r="AH35" s="68"/>
      <c r="AI35" s="91"/>
      <c r="AJ35" s="91"/>
      <c r="AK35" s="94"/>
      <c r="AL35" s="68"/>
      <c r="AM35" s="91"/>
      <c r="AN35" s="91"/>
      <c r="AO35" s="94"/>
      <c r="AP35" s="68"/>
      <c r="AQ35" s="91"/>
      <c r="AR35" s="94"/>
      <c r="AS35" s="68"/>
      <c r="AT35" s="91"/>
      <c r="AU35" s="94"/>
      <c r="AV35" s="3"/>
      <c r="AW35" s="91"/>
      <c r="AX35" s="91"/>
      <c r="AY35" s="91"/>
      <c r="AZ35" s="68"/>
      <c r="BA35" s="91"/>
      <c r="BB35" s="91"/>
      <c r="BC35" s="91"/>
      <c r="BD35" s="99" t="str">
        <f t="shared" si="0"/>
        <v xml:space="preserve"> </v>
      </c>
      <c r="BF35" s="23" t="str">
        <f t="shared" si="55"/>
        <v xml:space="preserve"> </v>
      </c>
      <c r="BG35" s="23" t="str">
        <f t="shared" si="56"/>
        <v xml:space="preserve"> </v>
      </c>
      <c r="BH35" s="23" t="str">
        <f t="shared" si="57"/>
        <v xml:space="preserve"> </v>
      </c>
      <c r="BI35" s="23" t="str">
        <f t="shared" si="58"/>
        <v xml:space="preserve"> </v>
      </c>
      <c r="BJ35" s="23" t="str">
        <f t="shared" si="59"/>
        <v xml:space="preserve"> </v>
      </c>
      <c r="BL35" s="4" t="str">
        <f t="shared" si="1"/>
        <v xml:space="preserve"> </v>
      </c>
      <c r="BM35" s="4" t="str">
        <f t="shared" si="2"/>
        <v xml:space="preserve"> </v>
      </c>
      <c r="BN35" s="4" t="str">
        <f t="shared" si="3"/>
        <v xml:space="preserve"> </v>
      </c>
      <c r="BO35" s="4" t="str">
        <f t="shared" si="4"/>
        <v xml:space="preserve"> </v>
      </c>
      <c r="BP35" s="4" t="str">
        <f t="shared" si="5"/>
        <v xml:space="preserve"> </v>
      </c>
      <c r="BQ35" s="4" t="str">
        <f t="shared" si="6"/>
        <v xml:space="preserve"> </v>
      </c>
      <c r="BR35" s="4" t="str">
        <f t="shared" si="7"/>
        <v xml:space="preserve"> </v>
      </c>
      <c r="BS35" s="4" t="str">
        <f t="shared" si="8"/>
        <v xml:space="preserve"> </v>
      </c>
      <c r="BT35" s="4" t="str">
        <f t="shared" si="9"/>
        <v xml:space="preserve"> </v>
      </c>
      <c r="BU35" s="4" t="str">
        <f t="shared" si="10"/>
        <v xml:space="preserve"> </v>
      </c>
      <c r="BV35" s="4" t="str">
        <f t="shared" si="11"/>
        <v xml:space="preserve"> </v>
      </c>
      <c r="BW35" s="4" t="str">
        <f t="shared" si="12"/>
        <v xml:space="preserve"> </v>
      </c>
      <c r="BX35" s="4" t="str">
        <f t="shared" si="13"/>
        <v xml:space="preserve"> </v>
      </c>
      <c r="BY35" s="4" t="str">
        <f t="shared" si="14"/>
        <v xml:space="preserve"> </v>
      </c>
      <c r="BZ35" s="4" t="str">
        <f t="shared" si="15"/>
        <v xml:space="preserve"> </v>
      </c>
      <c r="CA35" s="4" t="str">
        <f t="shared" si="16"/>
        <v xml:space="preserve"> </v>
      </c>
      <c r="CB35" s="4" t="str">
        <f t="shared" si="17"/>
        <v xml:space="preserve"> </v>
      </c>
      <c r="CC35" s="4" t="str">
        <f t="shared" si="18"/>
        <v xml:space="preserve"> </v>
      </c>
      <c r="CD35" s="4" t="str">
        <f t="shared" si="19"/>
        <v xml:space="preserve"> </v>
      </c>
      <c r="CE35" s="4" t="str">
        <f t="shared" si="20"/>
        <v xml:space="preserve"> </v>
      </c>
      <c r="CF35" s="4" t="str">
        <f t="shared" si="21"/>
        <v xml:space="preserve"> </v>
      </c>
      <c r="CG35" s="4" t="str">
        <f t="shared" si="22"/>
        <v xml:space="preserve"> </v>
      </c>
      <c r="CH35" s="4" t="str">
        <f t="shared" si="23"/>
        <v xml:space="preserve"> </v>
      </c>
      <c r="CI35" s="4" t="str">
        <f t="shared" si="24"/>
        <v xml:space="preserve"> </v>
      </c>
      <c r="CJ35" s="4" t="str">
        <f t="shared" si="25"/>
        <v xml:space="preserve"> </v>
      </c>
      <c r="CK35" s="4" t="str">
        <f t="shared" si="26"/>
        <v xml:space="preserve"> </v>
      </c>
      <c r="CL35" s="4" t="str">
        <f t="shared" si="27"/>
        <v xml:space="preserve"> </v>
      </c>
      <c r="CM35" s="4" t="str">
        <f t="shared" si="28"/>
        <v xml:space="preserve"> </v>
      </c>
      <c r="CN35" s="4" t="str">
        <f t="shared" si="29"/>
        <v xml:space="preserve"> </v>
      </c>
      <c r="CO35" s="4" t="str">
        <f t="shared" si="30"/>
        <v xml:space="preserve"> </v>
      </c>
      <c r="CP35" s="4" t="str">
        <f t="shared" si="31"/>
        <v xml:space="preserve"> </v>
      </c>
      <c r="CQ35" s="4" t="str">
        <f t="shared" si="32"/>
        <v xml:space="preserve"> </v>
      </c>
      <c r="CR35" s="4" t="str">
        <f t="shared" si="33"/>
        <v xml:space="preserve"> </v>
      </c>
      <c r="CS35" s="4" t="str">
        <f t="shared" si="34"/>
        <v xml:space="preserve"> </v>
      </c>
      <c r="CT35" s="4" t="str">
        <f t="shared" si="35"/>
        <v xml:space="preserve"> </v>
      </c>
      <c r="CU35" s="4" t="str">
        <f t="shared" si="36"/>
        <v xml:space="preserve"> </v>
      </c>
      <c r="CV35" s="4" t="str">
        <f t="shared" si="37"/>
        <v xml:space="preserve"> </v>
      </c>
      <c r="CW35" s="4" t="str">
        <f t="shared" si="38"/>
        <v xml:space="preserve"> </v>
      </c>
      <c r="CX35" s="4" t="str">
        <f t="shared" si="39"/>
        <v xml:space="preserve"> </v>
      </c>
      <c r="CY35" s="4" t="str">
        <f t="shared" si="40"/>
        <v xml:space="preserve"> </v>
      </c>
      <c r="CZ35" s="4" t="str">
        <f t="shared" si="41"/>
        <v xml:space="preserve"> </v>
      </c>
      <c r="DA35" s="4" t="str">
        <f t="shared" si="42"/>
        <v xml:space="preserve"> </v>
      </c>
      <c r="DB35" s="4" t="str">
        <f t="shared" si="43"/>
        <v xml:space="preserve"> </v>
      </c>
      <c r="DC35" s="4" t="str">
        <f t="shared" si="44"/>
        <v xml:space="preserve"> </v>
      </c>
      <c r="DD35" s="4" t="str">
        <f t="shared" si="45"/>
        <v xml:space="preserve"> </v>
      </c>
      <c r="DE35" s="4" t="str">
        <f t="shared" si="46"/>
        <v xml:space="preserve"> </v>
      </c>
      <c r="DF35" s="4" t="str">
        <f t="shared" si="47"/>
        <v xml:space="preserve"> </v>
      </c>
      <c r="DG35" s="4" t="str">
        <f t="shared" si="48"/>
        <v xml:space="preserve"> </v>
      </c>
      <c r="DH35" s="4" t="str">
        <f t="shared" si="49"/>
        <v xml:space="preserve"> </v>
      </c>
      <c r="DI35" s="4" t="str">
        <f t="shared" si="50"/>
        <v xml:space="preserve"> </v>
      </c>
      <c r="DJ35" s="4" t="str">
        <f t="shared" si="51"/>
        <v xml:space="preserve"> </v>
      </c>
      <c r="DK35" s="4" t="str">
        <f t="shared" si="52"/>
        <v xml:space="preserve"> </v>
      </c>
      <c r="DL35" s="4" t="str">
        <f t="shared" si="53"/>
        <v xml:space="preserve"> </v>
      </c>
      <c r="DM35" s="4" t="str">
        <f t="shared" si="54"/>
        <v xml:space="preserve"> </v>
      </c>
      <c r="DN35" s="15" t="str">
        <f t="shared" si="60"/>
        <v xml:space="preserve"> </v>
      </c>
    </row>
    <row r="36" spans="1:118">
      <c r="A36" s="85"/>
      <c r="B36" s="68"/>
      <c r="C36" s="91"/>
      <c r="D36" s="91"/>
      <c r="E36" s="91"/>
      <c r="F36" s="94"/>
      <c r="G36" s="68"/>
      <c r="H36" s="91"/>
      <c r="I36" s="91"/>
      <c r="J36" s="94"/>
      <c r="K36" s="68"/>
      <c r="L36" s="3"/>
      <c r="M36" s="91"/>
      <c r="N36" s="94"/>
      <c r="O36" s="68"/>
      <c r="P36" s="91"/>
      <c r="Q36" s="91"/>
      <c r="R36" s="94"/>
      <c r="S36" s="68"/>
      <c r="T36" s="91"/>
      <c r="U36" s="105"/>
      <c r="V36" s="94"/>
      <c r="W36" s="68"/>
      <c r="X36" s="3"/>
      <c r="Y36" s="91"/>
      <c r="Z36" s="94"/>
      <c r="AA36" s="68"/>
      <c r="AB36" s="91"/>
      <c r="AC36" s="91"/>
      <c r="AD36" s="94"/>
      <c r="AE36" s="68"/>
      <c r="AF36" s="91"/>
      <c r="AG36" s="91"/>
      <c r="AH36" s="68"/>
      <c r="AI36" s="91"/>
      <c r="AJ36" s="91"/>
      <c r="AK36" s="94"/>
      <c r="AL36" s="68"/>
      <c r="AM36" s="91"/>
      <c r="AN36" s="91"/>
      <c r="AO36" s="94"/>
      <c r="AP36" s="68"/>
      <c r="AQ36" s="91"/>
      <c r="AR36" s="94"/>
      <c r="AS36" s="68"/>
      <c r="AT36" s="91"/>
      <c r="AU36" s="94"/>
      <c r="AV36" s="3"/>
      <c r="AW36" s="91"/>
      <c r="AX36" s="91"/>
      <c r="AY36" s="91"/>
      <c r="AZ36" s="68"/>
      <c r="BA36" s="91"/>
      <c r="BB36" s="91"/>
      <c r="BC36" s="91"/>
      <c r="BD36" s="99" t="str">
        <f t="shared" si="0"/>
        <v xml:space="preserve"> </v>
      </c>
      <c r="BF36" s="23" t="str">
        <f t="shared" si="55"/>
        <v xml:space="preserve"> </v>
      </c>
      <c r="BG36" s="23" t="str">
        <f t="shared" si="56"/>
        <v xml:space="preserve"> </v>
      </c>
      <c r="BH36" s="23" t="str">
        <f t="shared" si="57"/>
        <v xml:space="preserve"> </v>
      </c>
      <c r="BI36" s="23" t="str">
        <f t="shared" si="58"/>
        <v xml:space="preserve"> </v>
      </c>
      <c r="BJ36" s="23" t="str">
        <f t="shared" si="59"/>
        <v xml:space="preserve"> </v>
      </c>
      <c r="BL36" s="4" t="str">
        <f t="shared" si="1"/>
        <v xml:space="preserve"> </v>
      </c>
      <c r="BM36" s="4" t="str">
        <f t="shared" si="2"/>
        <v xml:space="preserve"> </v>
      </c>
      <c r="BN36" s="4" t="str">
        <f t="shared" si="3"/>
        <v xml:space="preserve"> </v>
      </c>
      <c r="BO36" s="4" t="str">
        <f t="shared" si="4"/>
        <v xml:space="preserve"> </v>
      </c>
      <c r="BP36" s="4" t="str">
        <f t="shared" si="5"/>
        <v xml:space="preserve"> </v>
      </c>
      <c r="BQ36" s="4" t="str">
        <f t="shared" si="6"/>
        <v xml:space="preserve"> </v>
      </c>
      <c r="BR36" s="4" t="str">
        <f t="shared" si="7"/>
        <v xml:space="preserve"> </v>
      </c>
      <c r="BS36" s="4" t="str">
        <f t="shared" si="8"/>
        <v xml:space="preserve"> </v>
      </c>
      <c r="BT36" s="4" t="str">
        <f t="shared" si="9"/>
        <v xml:space="preserve"> </v>
      </c>
      <c r="BU36" s="4" t="str">
        <f t="shared" si="10"/>
        <v xml:space="preserve"> </v>
      </c>
      <c r="BV36" s="4" t="str">
        <f t="shared" si="11"/>
        <v xml:space="preserve"> </v>
      </c>
      <c r="BW36" s="4" t="str">
        <f t="shared" si="12"/>
        <v xml:space="preserve"> </v>
      </c>
      <c r="BX36" s="4" t="str">
        <f t="shared" si="13"/>
        <v xml:space="preserve"> </v>
      </c>
      <c r="BY36" s="4" t="str">
        <f t="shared" si="14"/>
        <v xml:space="preserve"> </v>
      </c>
      <c r="BZ36" s="4" t="str">
        <f t="shared" si="15"/>
        <v xml:space="preserve"> </v>
      </c>
      <c r="CA36" s="4" t="str">
        <f t="shared" si="16"/>
        <v xml:space="preserve"> </v>
      </c>
      <c r="CB36" s="4" t="str">
        <f t="shared" si="17"/>
        <v xml:space="preserve"> </v>
      </c>
      <c r="CC36" s="4" t="str">
        <f t="shared" si="18"/>
        <v xml:space="preserve"> </v>
      </c>
      <c r="CD36" s="4" t="str">
        <f t="shared" si="19"/>
        <v xml:space="preserve"> </v>
      </c>
      <c r="CE36" s="4" t="str">
        <f t="shared" si="20"/>
        <v xml:space="preserve"> </v>
      </c>
      <c r="CF36" s="4" t="str">
        <f t="shared" si="21"/>
        <v xml:space="preserve"> </v>
      </c>
      <c r="CG36" s="4" t="str">
        <f t="shared" si="22"/>
        <v xml:space="preserve"> </v>
      </c>
      <c r="CH36" s="4" t="str">
        <f t="shared" si="23"/>
        <v xml:space="preserve"> </v>
      </c>
      <c r="CI36" s="4" t="str">
        <f t="shared" si="24"/>
        <v xml:space="preserve"> </v>
      </c>
      <c r="CJ36" s="4" t="str">
        <f t="shared" si="25"/>
        <v xml:space="preserve"> </v>
      </c>
      <c r="CK36" s="4" t="str">
        <f t="shared" si="26"/>
        <v xml:space="preserve"> </v>
      </c>
      <c r="CL36" s="4" t="str">
        <f t="shared" si="27"/>
        <v xml:space="preserve"> </v>
      </c>
      <c r="CM36" s="4" t="str">
        <f t="shared" si="28"/>
        <v xml:space="preserve"> </v>
      </c>
      <c r="CN36" s="4" t="str">
        <f t="shared" si="29"/>
        <v xml:space="preserve"> </v>
      </c>
      <c r="CO36" s="4" t="str">
        <f t="shared" si="30"/>
        <v xml:space="preserve"> </v>
      </c>
      <c r="CP36" s="4" t="str">
        <f t="shared" si="31"/>
        <v xml:space="preserve"> </v>
      </c>
      <c r="CQ36" s="4" t="str">
        <f t="shared" si="32"/>
        <v xml:space="preserve"> </v>
      </c>
      <c r="CR36" s="4" t="str">
        <f t="shared" si="33"/>
        <v xml:space="preserve"> </v>
      </c>
      <c r="CS36" s="4" t="str">
        <f t="shared" si="34"/>
        <v xml:space="preserve"> </v>
      </c>
      <c r="CT36" s="4" t="str">
        <f t="shared" si="35"/>
        <v xml:space="preserve"> </v>
      </c>
      <c r="CU36" s="4" t="str">
        <f t="shared" si="36"/>
        <v xml:space="preserve"> </v>
      </c>
      <c r="CV36" s="4" t="str">
        <f t="shared" si="37"/>
        <v xml:space="preserve"> </v>
      </c>
      <c r="CW36" s="4" t="str">
        <f t="shared" si="38"/>
        <v xml:space="preserve"> </v>
      </c>
      <c r="CX36" s="4" t="str">
        <f t="shared" si="39"/>
        <v xml:space="preserve"> </v>
      </c>
      <c r="CY36" s="4" t="str">
        <f t="shared" si="40"/>
        <v xml:space="preserve"> </v>
      </c>
      <c r="CZ36" s="4" t="str">
        <f t="shared" si="41"/>
        <v xml:space="preserve"> </v>
      </c>
      <c r="DA36" s="4" t="str">
        <f t="shared" si="42"/>
        <v xml:space="preserve"> </v>
      </c>
      <c r="DB36" s="4" t="str">
        <f t="shared" si="43"/>
        <v xml:space="preserve"> </v>
      </c>
      <c r="DC36" s="4" t="str">
        <f t="shared" si="44"/>
        <v xml:space="preserve"> </v>
      </c>
      <c r="DD36" s="4" t="str">
        <f t="shared" si="45"/>
        <v xml:space="preserve"> </v>
      </c>
      <c r="DE36" s="4" t="str">
        <f t="shared" si="46"/>
        <v xml:space="preserve"> </v>
      </c>
      <c r="DF36" s="4" t="str">
        <f t="shared" si="47"/>
        <v xml:space="preserve"> </v>
      </c>
      <c r="DG36" s="4" t="str">
        <f t="shared" si="48"/>
        <v xml:space="preserve"> </v>
      </c>
      <c r="DH36" s="4" t="str">
        <f t="shared" si="49"/>
        <v xml:space="preserve"> </v>
      </c>
      <c r="DI36" s="4" t="str">
        <f t="shared" si="50"/>
        <v xml:space="preserve"> </v>
      </c>
      <c r="DJ36" s="4" t="str">
        <f t="shared" si="51"/>
        <v xml:space="preserve"> </v>
      </c>
      <c r="DK36" s="4" t="str">
        <f t="shared" si="52"/>
        <v xml:space="preserve"> </v>
      </c>
      <c r="DL36" s="4" t="str">
        <f t="shared" si="53"/>
        <v xml:space="preserve"> </v>
      </c>
      <c r="DM36" s="4" t="str">
        <f t="shared" si="54"/>
        <v xml:space="preserve"> </v>
      </c>
      <c r="DN36" s="15" t="str">
        <f t="shared" si="60"/>
        <v xml:space="preserve"> </v>
      </c>
    </row>
    <row r="37" spans="1:118">
      <c r="A37" s="85"/>
      <c r="B37" s="68"/>
      <c r="C37" s="91"/>
      <c r="D37" s="91"/>
      <c r="E37" s="91"/>
      <c r="F37" s="94"/>
      <c r="G37" s="68"/>
      <c r="H37" s="91"/>
      <c r="I37" s="91"/>
      <c r="J37" s="94"/>
      <c r="K37" s="68"/>
      <c r="L37" s="3"/>
      <c r="M37" s="91"/>
      <c r="N37" s="94"/>
      <c r="O37" s="68"/>
      <c r="P37" s="91"/>
      <c r="Q37" s="91"/>
      <c r="R37" s="94"/>
      <c r="S37" s="68"/>
      <c r="T37" s="91"/>
      <c r="U37" s="105"/>
      <c r="V37" s="94"/>
      <c r="W37" s="68"/>
      <c r="X37" s="3"/>
      <c r="Y37" s="91"/>
      <c r="Z37" s="94"/>
      <c r="AA37" s="68"/>
      <c r="AB37" s="91"/>
      <c r="AC37" s="91"/>
      <c r="AD37" s="94"/>
      <c r="AE37" s="68"/>
      <c r="AF37" s="91"/>
      <c r="AG37" s="91"/>
      <c r="AH37" s="68"/>
      <c r="AI37" s="91"/>
      <c r="AJ37" s="91"/>
      <c r="AK37" s="94"/>
      <c r="AL37" s="68"/>
      <c r="AM37" s="91"/>
      <c r="AN37" s="91"/>
      <c r="AO37" s="94"/>
      <c r="AP37" s="68"/>
      <c r="AQ37" s="91"/>
      <c r="AR37" s="94"/>
      <c r="AS37" s="68"/>
      <c r="AT37" s="91"/>
      <c r="AU37" s="94"/>
      <c r="AV37" s="3"/>
      <c r="AW37" s="91"/>
      <c r="AX37" s="91"/>
      <c r="AY37" s="91"/>
      <c r="AZ37" s="68"/>
      <c r="BA37" s="91"/>
      <c r="BB37" s="91"/>
      <c r="BC37" s="91"/>
      <c r="BD37" s="99" t="str">
        <f t="shared" si="0"/>
        <v xml:space="preserve"> </v>
      </c>
      <c r="BF37" s="23" t="str">
        <f t="shared" si="55"/>
        <v xml:space="preserve"> </v>
      </c>
      <c r="BG37" s="23" t="str">
        <f t="shared" si="56"/>
        <v xml:space="preserve"> </v>
      </c>
      <c r="BH37" s="23" t="str">
        <f t="shared" si="57"/>
        <v xml:space="preserve"> </v>
      </c>
      <c r="BI37" s="23" t="str">
        <f t="shared" si="58"/>
        <v xml:space="preserve"> </v>
      </c>
      <c r="BJ37" s="23" t="str">
        <f t="shared" si="59"/>
        <v xml:space="preserve"> </v>
      </c>
      <c r="BL37" s="4" t="str">
        <f t="shared" si="1"/>
        <v xml:space="preserve"> </v>
      </c>
      <c r="BM37" s="4" t="str">
        <f t="shared" si="2"/>
        <v xml:space="preserve"> </v>
      </c>
      <c r="BN37" s="4" t="str">
        <f t="shared" si="3"/>
        <v xml:space="preserve"> </v>
      </c>
      <c r="BO37" s="4" t="str">
        <f t="shared" si="4"/>
        <v xml:space="preserve"> </v>
      </c>
      <c r="BP37" s="4" t="str">
        <f t="shared" si="5"/>
        <v xml:space="preserve"> </v>
      </c>
      <c r="BQ37" s="4" t="str">
        <f t="shared" si="6"/>
        <v xml:space="preserve"> </v>
      </c>
      <c r="BR37" s="4" t="str">
        <f t="shared" si="7"/>
        <v xml:space="preserve"> </v>
      </c>
      <c r="BS37" s="4" t="str">
        <f t="shared" si="8"/>
        <v xml:space="preserve"> </v>
      </c>
      <c r="BT37" s="4" t="str">
        <f t="shared" si="9"/>
        <v xml:space="preserve"> </v>
      </c>
      <c r="BU37" s="4" t="str">
        <f t="shared" si="10"/>
        <v xml:space="preserve"> </v>
      </c>
      <c r="BV37" s="4" t="str">
        <f t="shared" si="11"/>
        <v xml:space="preserve"> </v>
      </c>
      <c r="BW37" s="4" t="str">
        <f t="shared" si="12"/>
        <v xml:space="preserve"> </v>
      </c>
      <c r="BX37" s="4" t="str">
        <f t="shared" si="13"/>
        <v xml:space="preserve"> </v>
      </c>
      <c r="BY37" s="4" t="str">
        <f t="shared" si="14"/>
        <v xml:space="preserve"> </v>
      </c>
      <c r="BZ37" s="4" t="str">
        <f t="shared" si="15"/>
        <v xml:space="preserve"> </v>
      </c>
      <c r="CA37" s="4" t="str">
        <f t="shared" si="16"/>
        <v xml:space="preserve"> </v>
      </c>
      <c r="CB37" s="4" t="str">
        <f t="shared" si="17"/>
        <v xml:space="preserve"> </v>
      </c>
      <c r="CC37" s="4" t="str">
        <f t="shared" si="18"/>
        <v xml:space="preserve"> </v>
      </c>
      <c r="CD37" s="4" t="str">
        <f t="shared" si="19"/>
        <v xml:space="preserve"> </v>
      </c>
      <c r="CE37" s="4" t="str">
        <f t="shared" si="20"/>
        <v xml:space="preserve"> </v>
      </c>
      <c r="CF37" s="4" t="str">
        <f t="shared" si="21"/>
        <v xml:space="preserve"> </v>
      </c>
      <c r="CG37" s="4" t="str">
        <f t="shared" si="22"/>
        <v xml:space="preserve"> </v>
      </c>
      <c r="CH37" s="4" t="str">
        <f t="shared" si="23"/>
        <v xml:space="preserve"> </v>
      </c>
      <c r="CI37" s="4" t="str">
        <f t="shared" si="24"/>
        <v xml:space="preserve"> </v>
      </c>
      <c r="CJ37" s="4" t="str">
        <f t="shared" si="25"/>
        <v xml:space="preserve"> </v>
      </c>
      <c r="CK37" s="4" t="str">
        <f t="shared" si="26"/>
        <v xml:space="preserve"> </v>
      </c>
      <c r="CL37" s="4" t="str">
        <f t="shared" si="27"/>
        <v xml:space="preserve"> </v>
      </c>
      <c r="CM37" s="4" t="str">
        <f t="shared" si="28"/>
        <v xml:space="preserve"> </v>
      </c>
      <c r="CN37" s="4" t="str">
        <f t="shared" si="29"/>
        <v xml:space="preserve"> </v>
      </c>
      <c r="CO37" s="4" t="str">
        <f t="shared" si="30"/>
        <v xml:space="preserve"> </v>
      </c>
      <c r="CP37" s="4" t="str">
        <f t="shared" si="31"/>
        <v xml:space="preserve"> </v>
      </c>
      <c r="CQ37" s="4" t="str">
        <f t="shared" si="32"/>
        <v xml:space="preserve"> </v>
      </c>
      <c r="CR37" s="4" t="str">
        <f t="shared" si="33"/>
        <v xml:space="preserve"> </v>
      </c>
      <c r="CS37" s="4" t="str">
        <f t="shared" si="34"/>
        <v xml:space="preserve"> </v>
      </c>
      <c r="CT37" s="4" t="str">
        <f t="shared" si="35"/>
        <v xml:space="preserve"> </v>
      </c>
      <c r="CU37" s="4" t="str">
        <f t="shared" si="36"/>
        <v xml:space="preserve"> </v>
      </c>
      <c r="CV37" s="4" t="str">
        <f t="shared" si="37"/>
        <v xml:space="preserve"> </v>
      </c>
      <c r="CW37" s="4" t="str">
        <f t="shared" si="38"/>
        <v xml:space="preserve"> </v>
      </c>
      <c r="CX37" s="4" t="str">
        <f t="shared" si="39"/>
        <v xml:space="preserve"> </v>
      </c>
      <c r="CY37" s="4" t="str">
        <f t="shared" si="40"/>
        <v xml:space="preserve"> </v>
      </c>
      <c r="CZ37" s="4" t="str">
        <f t="shared" si="41"/>
        <v xml:space="preserve"> </v>
      </c>
      <c r="DA37" s="4" t="str">
        <f t="shared" si="42"/>
        <v xml:space="preserve"> </v>
      </c>
      <c r="DB37" s="4" t="str">
        <f t="shared" si="43"/>
        <v xml:space="preserve"> </v>
      </c>
      <c r="DC37" s="4" t="str">
        <f t="shared" si="44"/>
        <v xml:space="preserve"> </v>
      </c>
      <c r="DD37" s="4" t="str">
        <f t="shared" si="45"/>
        <v xml:space="preserve"> </v>
      </c>
      <c r="DE37" s="4" t="str">
        <f t="shared" si="46"/>
        <v xml:space="preserve"> </v>
      </c>
      <c r="DF37" s="4" t="str">
        <f t="shared" si="47"/>
        <v xml:space="preserve"> </v>
      </c>
      <c r="DG37" s="4" t="str">
        <f t="shared" si="48"/>
        <v xml:space="preserve"> </v>
      </c>
      <c r="DH37" s="4" t="str">
        <f t="shared" si="49"/>
        <v xml:space="preserve"> </v>
      </c>
      <c r="DI37" s="4" t="str">
        <f t="shared" si="50"/>
        <v xml:space="preserve"> </v>
      </c>
      <c r="DJ37" s="4" t="str">
        <f t="shared" si="51"/>
        <v xml:space="preserve"> </v>
      </c>
      <c r="DK37" s="4" t="str">
        <f t="shared" si="52"/>
        <v xml:space="preserve"> </v>
      </c>
      <c r="DL37" s="4" t="str">
        <f t="shared" si="53"/>
        <v xml:space="preserve"> </v>
      </c>
      <c r="DM37" s="4" t="str">
        <f t="shared" si="54"/>
        <v xml:space="preserve"> </v>
      </c>
      <c r="DN37" s="15" t="str">
        <f t="shared" si="60"/>
        <v xml:space="preserve"> </v>
      </c>
    </row>
    <row r="38" spans="1:118">
      <c r="A38" s="85"/>
      <c r="B38" s="68"/>
      <c r="C38" s="91"/>
      <c r="D38" s="91"/>
      <c r="E38" s="91"/>
      <c r="F38" s="94"/>
      <c r="G38" s="68"/>
      <c r="H38" s="91"/>
      <c r="I38" s="91"/>
      <c r="J38" s="94"/>
      <c r="K38" s="68"/>
      <c r="L38" s="3"/>
      <c r="M38" s="91"/>
      <c r="N38" s="94"/>
      <c r="O38" s="68"/>
      <c r="P38" s="91"/>
      <c r="Q38" s="91"/>
      <c r="R38" s="94"/>
      <c r="S38" s="68"/>
      <c r="T38" s="91"/>
      <c r="U38" s="105"/>
      <c r="V38" s="94"/>
      <c r="W38" s="68"/>
      <c r="X38" s="3"/>
      <c r="Y38" s="91"/>
      <c r="Z38" s="94"/>
      <c r="AA38" s="68"/>
      <c r="AB38" s="91"/>
      <c r="AC38" s="91"/>
      <c r="AD38" s="94"/>
      <c r="AE38" s="68"/>
      <c r="AF38" s="91"/>
      <c r="AG38" s="91"/>
      <c r="AH38" s="68"/>
      <c r="AI38" s="91"/>
      <c r="AJ38" s="91"/>
      <c r="AK38" s="94"/>
      <c r="AL38" s="68"/>
      <c r="AM38" s="91"/>
      <c r="AN38" s="91"/>
      <c r="AO38" s="94"/>
      <c r="AP38" s="68"/>
      <c r="AQ38" s="91"/>
      <c r="AR38" s="94"/>
      <c r="AS38" s="68"/>
      <c r="AT38" s="91"/>
      <c r="AU38" s="94"/>
      <c r="AV38" s="3"/>
      <c r="AW38" s="91"/>
      <c r="AX38" s="91"/>
      <c r="AY38" s="91"/>
      <c r="AZ38" s="68"/>
      <c r="BA38" s="91"/>
      <c r="BB38" s="91"/>
      <c r="BC38" s="91"/>
      <c r="BD38" s="99" t="str">
        <f t="shared" si="0"/>
        <v xml:space="preserve"> </v>
      </c>
      <c r="BF38" s="23" t="str">
        <f t="shared" si="55"/>
        <v xml:space="preserve"> </v>
      </c>
      <c r="BG38" s="23" t="str">
        <f t="shared" si="56"/>
        <v xml:space="preserve"> </v>
      </c>
      <c r="BH38" s="23" t="str">
        <f t="shared" si="57"/>
        <v xml:space="preserve"> </v>
      </c>
      <c r="BI38" s="23" t="str">
        <f t="shared" si="58"/>
        <v xml:space="preserve"> </v>
      </c>
      <c r="BJ38" s="23" t="str">
        <f t="shared" si="59"/>
        <v xml:space="preserve"> </v>
      </c>
      <c r="BL38" s="4" t="str">
        <f t="shared" si="1"/>
        <v xml:space="preserve"> </v>
      </c>
      <c r="BM38" s="4" t="str">
        <f t="shared" si="2"/>
        <v xml:space="preserve"> </v>
      </c>
      <c r="BN38" s="4" t="str">
        <f t="shared" si="3"/>
        <v xml:space="preserve"> </v>
      </c>
      <c r="BO38" s="4" t="str">
        <f t="shared" si="4"/>
        <v xml:space="preserve"> </v>
      </c>
      <c r="BP38" s="4" t="str">
        <f t="shared" si="5"/>
        <v xml:space="preserve"> </v>
      </c>
      <c r="BQ38" s="4" t="str">
        <f t="shared" si="6"/>
        <v xml:space="preserve"> </v>
      </c>
      <c r="BR38" s="4" t="str">
        <f t="shared" si="7"/>
        <v xml:space="preserve"> </v>
      </c>
      <c r="BS38" s="4" t="str">
        <f t="shared" si="8"/>
        <v xml:space="preserve"> </v>
      </c>
      <c r="BT38" s="4" t="str">
        <f t="shared" si="9"/>
        <v xml:space="preserve"> </v>
      </c>
      <c r="BU38" s="4" t="str">
        <f t="shared" si="10"/>
        <v xml:space="preserve"> </v>
      </c>
      <c r="BV38" s="4" t="str">
        <f t="shared" si="11"/>
        <v xml:space="preserve"> </v>
      </c>
      <c r="BW38" s="4" t="str">
        <f t="shared" si="12"/>
        <v xml:space="preserve"> </v>
      </c>
      <c r="BX38" s="4" t="str">
        <f t="shared" si="13"/>
        <v xml:space="preserve"> </v>
      </c>
      <c r="BY38" s="4" t="str">
        <f t="shared" si="14"/>
        <v xml:space="preserve"> </v>
      </c>
      <c r="BZ38" s="4" t="str">
        <f t="shared" si="15"/>
        <v xml:space="preserve"> </v>
      </c>
      <c r="CA38" s="4" t="str">
        <f t="shared" si="16"/>
        <v xml:space="preserve"> </v>
      </c>
      <c r="CB38" s="4" t="str">
        <f t="shared" si="17"/>
        <v xml:space="preserve"> </v>
      </c>
      <c r="CC38" s="4" t="str">
        <f t="shared" si="18"/>
        <v xml:space="preserve"> </v>
      </c>
      <c r="CD38" s="4" t="str">
        <f t="shared" si="19"/>
        <v xml:space="preserve"> </v>
      </c>
      <c r="CE38" s="4" t="str">
        <f t="shared" si="20"/>
        <v xml:space="preserve"> </v>
      </c>
      <c r="CF38" s="4" t="str">
        <f t="shared" si="21"/>
        <v xml:space="preserve"> </v>
      </c>
      <c r="CG38" s="4" t="str">
        <f t="shared" si="22"/>
        <v xml:space="preserve"> </v>
      </c>
      <c r="CH38" s="4" t="str">
        <f t="shared" si="23"/>
        <v xml:space="preserve"> </v>
      </c>
      <c r="CI38" s="4" t="str">
        <f t="shared" si="24"/>
        <v xml:space="preserve"> </v>
      </c>
      <c r="CJ38" s="4" t="str">
        <f t="shared" si="25"/>
        <v xml:space="preserve"> </v>
      </c>
      <c r="CK38" s="4" t="str">
        <f t="shared" si="26"/>
        <v xml:space="preserve"> </v>
      </c>
      <c r="CL38" s="4" t="str">
        <f t="shared" si="27"/>
        <v xml:space="preserve"> </v>
      </c>
      <c r="CM38" s="4" t="str">
        <f t="shared" si="28"/>
        <v xml:space="preserve"> </v>
      </c>
      <c r="CN38" s="4" t="str">
        <f t="shared" si="29"/>
        <v xml:space="preserve"> </v>
      </c>
      <c r="CO38" s="4" t="str">
        <f t="shared" si="30"/>
        <v xml:space="preserve"> </v>
      </c>
      <c r="CP38" s="4" t="str">
        <f t="shared" si="31"/>
        <v xml:space="preserve"> </v>
      </c>
      <c r="CQ38" s="4" t="str">
        <f t="shared" si="32"/>
        <v xml:space="preserve"> </v>
      </c>
      <c r="CR38" s="4" t="str">
        <f t="shared" si="33"/>
        <v xml:space="preserve"> </v>
      </c>
      <c r="CS38" s="4" t="str">
        <f t="shared" si="34"/>
        <v xml:space="preserve"> </v>
      </c>
      <c r="CT38" s="4" t="str">
        <f t="shared" si="35"/>
        <v xml:space="preserve"> </v>
      </c>
      <c r="CU38" s="4" t="str">
        <f t="shared" si="36"/>
        <v xml:space="preserve"> </v>
      </c>
      <c r="CV38" s="4" t="str">
        <f t="shared" si="37"/>
        <v xml:space="preserve"> </v>
      </c>
      <c r="CW38" s="4" t="str">
        <f t="shared" si="38"/>
        <v xml:space="preserve"> </v>
      </c>
      <c r="CX38" s="4" t="str">
        <f t="shared" si="39"/>
        <v xml:space="preserve"> </v>
      </c>
      <c r="CY38" s="4" t="str">
        <f t="shared" si="40"/>
        <v xml:space="preserve"> </v>
      </c>
      <c r="CZ38" s="4" t="str">
        <f t="shared" si="41"/>
        <v xml:space="preserve"> </v>
      </c>
      <c r="DA38" s="4" t="str">
        <f t="shared" si="42"/>
        <v xml:space="preserve"> </v>
      </c>
      <c r="DB38" s="4" t="str">
        <f t="shared" si="43"/>
        <v xml:space="preserve"> </v>
      </c>
      <c r="DC38" s="4" t="str">
        <f t="shared" si="44"/>
        <v xml:space="preserve"> </v>
      </c>
      <c r="DD38" s="4" t="str">
        <f t="shared" si="45"/>
        <v xml:space="preserve"> </v>
      </c>
      <c r="DE38" s="4" t="str">
        <f t="shared" si="46"/>
        <v xml:space="preserve"> </v>
      </c>
      <c r="DF38" s="4" t="str">
        <f t="shared" si="47"/>
        <v xml:space="preserve"> </v>
      </c>
      <c r="DG38" s="4" t="str">
        <f t="shared" si="48"/>
        <v xml:space="preserve"> </v>
      </c>
      <c r="DH38" s="4" t="str">
        <f t="shared" si="49"/>
        <v xml:space="preserve"> </v>
      </c>
      <c r="DI38" s="4" t="str">
        <f t="shared" si="50"/>
        <v xml:space="preserve"> </v>
      </c>
      <c r="DJ38" s="4" t="str">
        <f t="shared" si="51"/>
        <v xml:space="preserve"> </v>
      </c>
      <c r="DK38" s="4" t="str">
        <f t="shared" si="52"/>
        <v xml:space="preserve"> </v>
      </c>
      <c r="DL38" s="4" t="str">
        <f t="shared" si="53"/>
        <v xml:space="preserve"> </v>
      </c>
      <c r="DM38" s="4" t="str">
        <f t="shared" si="54"/>
        <v xml:space="preserve"> </v>
      </c>
      <c r="DN38" s="15" t="str">
        <f t="shared" si="60"/>
        <v xml:space="preserve"> </v>
      </c>
    </row>
    <row r="39" spans="1:118">
      <c r="A39" s="85"/>
      <c r="B39" s="68"/>
      <c r="C39" s="91"/>
      <c r="D39" s="91"/>
      <c r="E39" s="91"/>
      <c r="F39" s="94"/>
      <c r="G39" s="68"/>
      <c r="H39" s="91"/>
      <c r="I39" s="91"/>
      <c r="J39" s="94"/>
      <c r="K39" s="68"/>
      <c r="L39" s="3"/>
      <c r="M39" s="91"/>
      <c r="N39" s="94"/>
      <c r="O39" s="68"/>
      <c r="P39" s="91"/>
      <c r="Q39" s="91"/>
      <c r="R39" s="94"/>
      <c r="S39" s="68"/>
      <c r="T39" s="91"/>
      <c r="U39" s="105"/>
      <c r="V39" s="94"/>
      <c r="W39" s="68"/>
      <c r="X39" s="3"/>
      <c r="Y39" s="91"/>
      <c r="Z39" s="94"/>
      <c r="AA39" s="68"/>
      <c r="AB39" s="91"/>
      <c r="AC39" s="91"/>
      <c r="AD39" s="94"/>
      <c r="AE39" s="68"/>
      <c r="AF39" s="91"/>
      <c r="AG39" s="91"/>
      <c r="AH39" s="68"/>
      <c r="AI39" s="91"/>
      <c r="AJ39" s="91"/>
      <c r="AK39" s="94"/>
      <c r="AL39" s="68"/>
      <c r="AM39" s="91"/>
      <c r="AN39" s="91"/>
      <c r="AO39" s="94"/>
      <c r="AP39" s="68"/>
      <c r="AQ39" s="91"/>
      <c r="AR39" s="94"/>
      <c r="AS39" s="68"/>
      <c r="AT39" s="91"/>
      <c r="AU39" s="94"/>
      <c r="AV39" s="3"/>
      <c r="AW39" s="91"/>
      <c r="AX39" s="91"/>
      <c r="AY39" s="91"/>
      <c r="AZ39" s="68"/>
      <c r="BA39" s="91"/>
      <c r="BB39" s="91"/>
      <c r="BC39" s="91"/>
      <c r="BD39" s="99" t="str">
        <f t="shared" si="0"/>
        <v xml:space="preserve"> </v>
      </c>
      <c r="BF39" s="23" t="str">
        <f t="shared" si="55"/>
        <v xml:space="preserve"> </v>
      </c>
      <c r="BG39" s="23" t="str">
        <f t="shared" si="56"/>
        <v xml:space="preserve"> </v>
      </c>
      <c r="BH39" s="23" t="str">
        <f t="shared" si="57"/>
        <v xml:space="preserve"> </v>
      </c>
      <c r="BI39" s="23" t="str">
        <f t="shared" si="58"/>
        <v xml:space="preserve"> </v>
      </c>
      <c r="BJ39" s="23" t="str">
        <f t="shared" si="59"/>
        <v xml:space="preserve"> </v>
      </c>
      <c r="BL39" s="4" t="str">
        <f t="shared" si="1"/>
        <v xml:space="preserve"> </v>
      </c>
      <c r="BM39" s="4" t="str">
        <f t="shared" si="2"/>
        <v xml:space="preserve"> </v>
      </c>
      <c r="BN39" s="4" t="str">
        <f t="shared" si="3"/>
        <v xml:space="preserve"> </v>
      </c>
      <c r="BO39" s="4" t="str">
        <f t="shared" si="4"/>
        <v xml:space="preserve"> </v>
      </c>
      <c r="BP39" s="4" t="str">
        <f t="shared" si="5"/>
        <v xml:space="preserve"> </v>
      </c>
      <c r="BQ39" s="4" t="str">
        <f t="shared" si="6"/>
        <v xml:space="preserve"> </v>
      </c>
      <c r="BR39" s="4" t="str">
        <f t="shared" si="7"/>
        <v xml:space="preserve"> </v>
      </c>
      <c r="BS39" s="4" t="str">
        <f t="shared" si="8"/>
        <v xml:space="preserve"> </v>
      </c>
      <c r="BT39" s="4" t="str">
        <f t="shared" si="9"/>
        <v xml:space="preserve"> </v>
      </c>
      <c r="BU39" s="4" t="str">
        <f t="shared" si="10"/>
        <v xml:space="preserve"> </v>
      </c>
      <c r="BV39" s="4" t="str">
        <f t="shared" si="11"/>
        <v xml:space="preserve"> </v>
      </c>
      <c r="BW39" s="4" t="str">
        <f t="shared" si="12"/>
        <v xml:space="preserve"> </v>
      </c>
      <c r="BX39" s="4" t="str">
        <f t="shared" si="13"/>
        <v xml:space="preserve"> </v>
      </c>
      <c r="BY39" s="4" t="str">
        <f t="shared" si="14"/>
        <v xml:space="preserve"> </v>
      </c>
      <c r="BZ39" s="4" t="str">
        <f t="shared" si="15"/>
        <v xml:space="preserve"> </v>
      </c>
      <c r="CA39" s="4" t="str">
        <f t="shared" si="16"/>
        <v xml:space="preserve"> </v>
      </c>
      <c r="CB39" s="4" t="str">
        <f t="shared" si="17"/>
        <v xml:space="preserve"> </v>
      </c>
      <c r="CC39" s="4" t="str">
        <f t="shared" si="18"/>
        <v xml:space="preserve"> </v>
      </c>
      <c r="CD39" s="4" t="str">
        <f t="shared" si="19"/>
        <v xml:space="preserve"> </v>
      </c>
      <c r="CE39" s="4" t="str">
        <f t="shared" si="20"/>
        <v xml:space="preserve"> </v>
      </c>
      <c r="CF39" s="4" t="str">
        <f t="shared" si="21"/>
        <v xml:space="preserve"> </v>
      </c>
      <c r="CG39" s="4" t="str">
        <f t="shared" si="22"/>
        <v xml:space="preserve"> </v>
      </c>
      <c r="CH39" s="4" t="str">
        <f t="shared" si="23"/>
        <v xml:space="preserve"> </v>
      </c>
      <c r="CI39" s="4" t="str">
        <f t="shared" si="24"/>
        <v xml:space="preserve"> </v>
      </c>
      <c r="CJ39" s="4" t="str">
        <f t="shared" si="25"/>
        <v xml:space="preserve"> </v>
      </c>
      <c r="CK39" s="4" t="str">
        <f t="shared" si="26"/>
        <v xml:space="preserve"> </v>
      </c>
      <c r="CL39" s="4" t="str">
        <f t="shared" si="27"/>
        <v xml:space="preserve"> </v>
      </c>
      <c r="CM39" s="4" t="str">
        <f t="shared" si="28"/>
        <v xml:space="preserve"> </v>
      </c>
      <c r="CN39" s="4" t="str">
        <f t="shared" si="29"/>
        <v xml:space="preserve"> </v>
      </c>
      <c r="CO39" s="4" t="str">
        <f t="shared" si="30"/>
        <v xml:space="preserve"> </v>
      </c>
      <c r="CP39" s="4" t="str">
        <f t="shared" si="31"/>
        <v xml:space="preserve"> </v>
      </c>
      <c r="CQ39" s="4" t="str">
        <f t="shared" si="32"/>
        <v xml:space="preserve"> </v>
      </c>
      <c r="CR39" s="4" t="str">
        <f t="shared" si="33"/>
        <v xml:space="preserve"> </v>
      </c>
      <c r="CS39" s="4" t="str">
        <f t="shared" si="34"/>
        <v xml:space="preserve"> </v>
      </c>
      <c r="CT39" s="4" t="str">
        <f t="shared" si="35"/>
        <v xml:space="preserve"> </v>
      </c>
      <c r="CU39" s="4" t="str">
        <f t="shared" si="36"/>
        <v xml:space="preserve"> </v>
      </c>
      <c r="CV39" s="4" t="str">
        <f t="shared" si="37"/>
        <v xml:space="preserve"> </v>
      </c>
      <c r="CW39" s="4" t="str">
        <f t="shared" si="38"/>
        <v xml:space="preserve"> </v>
      </c>
      <c r="CX39" s="4" t="str">
        <f t="shared" si="39"/>
        <v xml:space="preserve"> </v>
      </c>
      <c r="CY39" s="4" t="str">
        <f t="shared" si="40"/>
        <v xml:space="preserve"> </v>
      </c>
      <c r="CZ39" s="4" t="str">
        <f t="shared" si="41"/>
        <v xml:space="preserve"> </v>
      </c>
      <c r="DA39" s="4" t="str">
        <f t="shared" si="42"/>
        <v xml:space="preserve"> </v>
      </c>
      <c r="DB39" s="4" t="str">
        <f t="shared" si="43"/>
        <v xml:space="preserve"> </v>
      </c>
      <c r="DC39" s="4" t="str">
        <f t="shared" si="44"/>
        <v xml:space="preserve"> </v>
      </c>
      <c r="DD39" s="4" t="str">
        <f t="shared" si="45"/>
        <v xml:space="preserve"> </v>
      </c>
      <c r="DE39" s="4" t="str">
        <f t="shared" si="46"/>
        <v xml:space="preserve"> </v>
      </c>
      <c r="DF39" s="4" t="str">
        <f t="shared" si="47"/>
        <v xml:space="preserve"> </v>
      </c>
      <c r="DG39" s="4" t="str">
        <f t="shared" si="48"/>
        <v xml:space="preserve"> </v>
      </c>
      <c r="DH39" s="4" t="str">
        <f t="shared" si="49"/>
        <v xml:space="preserve"> </v>
      </c>
      <c r="DI39" s="4" t="str">
        <f t="shared" si="50"/>
        <v xml:space="preserve"> </v>
      </c>
      <c r="DJ39" s="4" t="str">
        <f t="shared" si="51"/>
        <v xml:space="preserve"> </v>
      </c>
      <c r="DK39" s="4" t="str">
        <f t="shared" si="52"/>
        <v xml:space="preserve"> </v>
      </c>
      <c r="DL39" s="4" t="str">
        <f t="shared" si="53"/>
        <v xml:space="preserve"> </v>
      </c>
      <c r="DM39" s="4" t="str">
        <f t="shared" si="54"/>
        <v xml:space="preserve"> </v>
      </c>
      <c r="DN39" s="15" t="str">
        <f t="shared" si="60"/>
        <v xml:space="preserve"> </v>
      </c>
    </row>
    <row r="40" spans="1:118">
      <c r="A40" s="85"/>
      <c r="B40" s="68"/>
      <c r="C40" s="91"/>
      <c r="D40" s="91"/>
      <c r="E40" s="91"/>
      <c r="F40" s="94"/>
      <c r="G40" s="68"/>
      <c r="H40" s="91"/>
      <c r="I40" s="91"/>
      <c r="J40" s="94"/>
      <c r="K40" s="68"/>
      <c r="L40" s="3"/>
      <c r="M40" s="91"/>
      <c r="N40" s="94"/>
      <c r="O40" s="68"/>
      <c r="P40" s="91"/>
      <c r="Q40" s="91"/>
      <c r="R40" s="94"/>
      <c r="S40" s="68"/>
      <c r="T40" s="91"/>
      <c r="U40" s="105"/>
      <c r="V40" s="94"/>
      <c r="W40" s="68"/>
      <c r="X40" s="3"/>
      <c r="Y40" s="91"/>
      <c r="Z40" s="94"/>
      <c r="AA40" s="68"/>
      <c r="AB40" s="91"/>
      <c r="AC40" s="91"/>
      <c r="AD40" s="94"/>
      <c r="AE40" s="68"/>
      <c r="AF40" s="91"/>
      <c r="AG40" s="91"/>
      <c r="AH40" s="68"/>
      <c r="AI40" s="91"/>
      <c r="AJ40" s="91"/>
      <c r="AK40" s="94"/>
      <c r="AL40" s="68"/>
      <c r="AM40" s="91"/>
      <c r="AN40" s="91"/>
      <c r="AO40" s="94"/>
      <c r="AP40" s="68"/>
      <c r="AQ40" s="91"/>
      <c r="AR40" s="94"/>
      <c r="AS40" s="68"/>
      <c r="AT40" s="91"/>
      <c r="AU40" s="94"/>
      <c r="AV40" s="3"/>
      <c r="AW40" s="91"/>
      <c r="AX40" s="91"/>
      <c r="AY40" s="91"/>
      <c r="AZ40" s="68"/>
      <c r="BA40" s="91"/>
      <c r="BB40" s="91"/>
      <c r="BC40" s="91"/>
      <c r="BD40" s="99" t="str">
        <f t="shared" si="0"/>
        <v xml:space="preserve"> </v>
      </c>
      <c r="BF40" s="23" t="str">
        <f t="shared" si="55"/>
        <v xml:space="preserve"> </v>
      </c>
      <c r="BG40" s="23" t="str">
        <f t="shared" si="56"/>
        <v xml:space="preserve"> </v>
      </c>
      <c r="BH40" s="23" t="str">
        <f t="shared" si="57"/>
        <v xml:space="preserve"> </v>
      </c>
      <c r="BI40" s="23" t="str">
        <f t="shared" si="58"/>
        <v xml:space="preserve"> </v>
      </c>
      <c r="BJ40" s="23" t="str">
        <f t="shared" si="59"/>
        <v xml:space="preserve"> </v>
      </c>
      <c r="BL40" s="4" t="str">
        <f t="shared" si="1"/>
        <v xml:space="preserve"> </v>
      </c>
      <c r="BM40" s="4" t="str">
        <f t="shared" si="2"/>
        <v xml:space="preserve"> </v>
      </c>
      <c r="BN40" s="4" t="str">
        <f t="shared" si="3"/>
        <v xml:space="preserve"> </v>
      </c>
      <c r="BO40" s="4" t="str">
        <f t="shared" si="4"/>
        <v xml:space="preserve"> </v>
      </c>
      <c r="BP40" s="4" t="str">
        <f t="shared" si="5"/>
        <v xml:space="preserve"> </v>
      </c>
      <c r="BQ40" s="4" t="str">
        <f t="shared" si="6"/>
        <v xml:space="preserve"> </v>
      </c>
      <c r="BR40" s="4" t="str">
        <f t="shared" si="7"/>
        <v xml:space="preserve"> </v>
      </c>
      <c r="BS40" s="4" t="str">
        <f t="shared" si="8"/>
        <v xml:space="preserve"> </v>
      </c>
      <c r="BT40" s="4" t="str">
        <f t="shared" si="9"/>
        <v xml:space="preserve"> </v>
      </c>
      <c r="BU40" s="4" t="str">
        <f t="shared" si="10"/>
        <v xml:space="preserve"> </v>
      </c>
      <c r="BV40" s="4" t="str">
        <f t="shared" si="11"/>
        <v xml:space="preserve"> </v>
      </c>
      <c r="BW40" s="4" t="str">
        <f t="shared" si="12"/>
        <v xml:space="preserve"> </v>
      </c>
      <c r="BX40" s="4" t="str">
        <f t="shared" si="13"/>
        <v xml:space="preserve"> </v>
      </c>
      <c r="BY40" s="4" t="str">
        <f t="shared" si="14"/>
        <v xml:space="preserve"> </v>
      </c>
      <c r="BZ40" s="4" t="str">
        <f t="shared" si="15"/>
        <v xml:space="preserve"> </v>
      </c>
      <c r="CA40" s="4" t="str">
        <f t="shared" si="16"/>
        <v xml:space="preserve"> </v>
      </c>
      <c r="CB40" s="4" t="str">
        <f t="shared" si="17"/>
        <v xml:space="preserve"> </v>
      </c>
      <c r="CC40" s="4" t="str">
        <f t="shared" si="18"/>
        <v xml:space="preserve"> </v>
      </c>
      <c r="CD40" s="4" t="str">
        <f t="shared" si="19"/>
        <v xml:space="preserve"> </v>
      </c>
      <c r="CE40" s="4" t="str">
        <f t="shared" si="20"/>
        <v xml:space="preserve"> </v>
      </c>
      <c r="CF40" s="4" t="str">
        <f t="shared" si="21"/>
        <v xml:space="preserve"> </v>
      </c>
      <c r="CG40" s="4" t="str">
        <f t="shared" si="22"/>
        <v xml:space="preserve"> </v>
      </c>
      <c r="CH40" s="4" t="str">
        <f t="shared" si="23"/>
        <v xml:space="preserve"> </v>
      </c>
      <c r="CI40" s="4" t="str">
        <f t="shared" si="24"/>
        <v xml:space="preserve"> </v>
      </c>
      <c r="CJ40" s="4" t="str">
        <f t="shared" si="25"/>
        <v xml:space="preserve"> </v>
      </c>
      <c r="CK40" s="4" t="str">
        <f t="shared" si="26"/>
        <v xml:space="preserve"> </v>
      </c>
      <c r="CL40" s="4" t="str">
        <f t="shared" si="27"/>
        <v xml:space="preserve"> </v>
      </c>
      <c r="CM40" s="4" t="str">
        <f t="shared" si="28"/>
        <v xml:space="preserve"> </v>
      </c>
      <c r="CN40" s="4" t="str">
        <f t="shared" si="29"/>
        <v xml:space="preserve"> </v>
      </c>
      <c r="CO40" s="4" t="str">
        <f t="shared" si="30"/>
        <v xml:space="preserve"> </v>
      </c>
      <c r="CP40" s="4" t="str">
        <f t="shared" si="31"/>
        <v xml:space="preserve"> </v>
      </c>
      <c r="CQ40" s="4" t="str">
        <f t="shared" si="32"/>
        <v xml:space="preserve"> </v>
      </c>
      <c r="CR40" s="4" t="str">
        <f t="shared" si="33"/>
        <v xml:space="preserve"> </v>
      </c>
      <c r="CS40" s="4" t="str">
        <f t="shared" si="34"/>
        <v xml:space="preserve"> </v>
      </c>
      <c r="CT40" s="4" t="str">
        <f t="shared" si="35"/>
        <v xml:space="preserve"> </v>
      </c>
      <c r="CU40" s="4" t="str">
        <f t="shared" si="36"/>
        <v xml:space="preserve"> </v>
      </c>
      <c r="CV40" s="4" t="str">
        <f t="shared" si="37"/>
        <v xml:space="preserve"> </v>
      </c>
      <c r="CW40" s="4" t="str">
        <f t="shared" si="38"/>
        <v xml:space="preserve"> </v>
      </c>
      <c r="CX40" s="4" t="str">
        <f t="shared" si="39"/>
        <v xml:space="preserve"> </v>
      </c>
      <c r="CY40" s="4" t="str">
        <f t="shared" si="40"/>
        <v xml:space="preserve"> </v>
      </c>
      <c r="CZ40" s="4" t="str">
        <f t="shared" si="41"/>
        <v xml:space="preserve"> </v>
      </c>
      <c r="DA40" s="4" t="str">
        <f t="shared" si="42"/>
        <v xml:space="preserve"> </v>
      </c>
      <c r="DB40" s="4" t="str">
        <f t="shared" si="43"/>
        <v xml:space="preserve"> </v>
      </c>
      <c r="DC40" s="4" t="str">
        <f t="shared" si="44"/>
        <v xml:space="preserve"> </v>
      </c>
      <c r="DD40" s="4" t="str">
        <f t="shared" si="45"/>
        <v xml:space="preserve"> </v>
      </c>
      <c r="DE40" s="4" t="str">
        <f t="shared" si="46"/>
        <v xml:space="preserve"> </v>
      </c>
      <c r="DF40" s="4" t="str">
        <f t="shared" si="47"/>
        <v xml:space="preserve"> </v>
      </c>
      <c r="DG40" s="4" t="str">
        <f t="shared" si="48"/>
        <v xml:space="preserve"> </v>
      </c>
      <c r="DH40" s="4" t="str">
        <f t="shared" si="49"/>
        <v xml:space="preserve"> </v>
      </c>
      <c r="DI40" s="4" t="str">
        <f t="shared" si="50"/>
        <v xml:space="preserve"> </v>
      </c>
      <c r="DJ40" s="4" t="str">
        <f t="shared" si="51"/>
        <v xml:space="preserve"> </v>
      </c>
      <c r="DK40" s="4" t="str">
        <f t="shared" si="52"/>
        <v xml:space="preserve"> </v>
      </c>
      <c r="DL40" s="4" t="str">
        <f t="shared" si="53"/>
        <v xml:space="preserve"> </v>
      </c>
      <c r="DM40" s="4" t="str">
        <f t="shared" si="54"/>
        <v xml:space="preserve"> </v>
      </c>
      <c r="DN40" s="15" t="str">
        <f t="shared" si="60"/>
        <v xml:space="preserve"> </v>
      </c>
    </row>
    <row r="41" spans="1:118">
      <c r="A41" s="85"/>
      <c r="B41" s="68"/>
      <c r="C41" s="91"/>
      <c r="D41" s="91"/>
      <c r="E41" s="91"/>
      <c r="F41" s="94"/>
      <c r="G41" s="68"/>
      <c r="H41" s="91"/>
      <c r="I41" s="91"/>
      <c r="J41" s="94"/>
      <c r="K41" s="68"/>
      <c r="L41" s="3"/>
      <c r="M41" s="91"/>
      <c r="N41" s="94"/>
      <c r="O41" s="68"/>
      <c r="P41" s="91"/>
      <c r="Q41" s="91"/>
      <c r="R41" s="94"/>
      <c r="S41" s="68"/>
      <c r="T41" s="91"/>
      <c r="U41" s="105"/>
      <c r="V41" s="94"/>
      <c r="W41" s="68"/>
      <c r="X41" s="3"/>
      <c r="Y41" s="91"/>
      <c r="Z41" s="94"/>
      <c r="AA41" s="68"/>
      <c r="AB41" s="91"/>
      <c r="AC41" s="91"/>
      <c r="AD41" s="94"/>
      <c r="AE41" s="68"/>
      <c r="AF41" s="91"/>
      <c r="AG41" s="91"/>
      <c r="AH41" s="68"/>
      <c r="AI41" s="91"/>
      <c r="AJ41" s="91"/>
      <c r="AK41" s="94"/>
      <c r="AL41" s="68"/>
      <c r="AM41" s="91"/>
      <c r="AN41" s="91"/>
      <c r="AO41" s="94"/>
      <c r="AP41" s="68"/>
      <c r="AQ41" s="91"/>
      <c r="AR41" s="94"/>
      <c r="AS41" s="68"/>
      <c r="AT41" s="91"/>
      <c r="AU41" s="94"/>
      <c r="AV41" s="3"/>
      <c r="AW41" s="91"/>
      <c r="AX41" s="91"/>
      <c r="AY41" s="91"/>
      <c r="AZ41" s="68"/>
      <c r="BA41" s="91"/>
      <c r="BB41" s="91"/>
      <c r="BC41" s="91"/>
      <c r="BD41" s="99" t="str">
        <f t="shared" si="0"/>
        <v xml:space="preserve"> </v>
      </c>
      <c r="BF41" s="23" t="str">
        <f t="shared" si="55"/>
        <v xml:space="preserve"> </v>
      </c>
      <c r="BG41" s="23" t="str">
        <f t="shared" si="56"/>
        <v xml:space="preserve"> </v>
      </c>
      <c r="BH41" s="23" t="str">
        <f t="shared" si="57"/>
        <v xml:space="preserve"> </v>
      </c>
      <c r="BI41" s="23" t="str">
        <f t="shared" si="58"/>
        <v xml:space="preserve"> </v>
      </c>
      <c r="BJ41" s="23" t="str">
        <f t="shared" si="59"/>
        <v xml:space="preserve"> </v>
      </c>
      <c r="BL41" s="4" t="str">
        <f t="shared" si="1"/>
        <v xml:space="preserve"> </v>
      </c>
      <c r="BM41" s="4" t="str">
        <f t="shared" si="2"/>
        <v xml:space="preserve"> </v>
      </c>
      <c r="BN41" s="4" t="str">
        <f t="shared" si="3"/>
        <v xml:space="preserve"> </v>
      </c>
      <c r="BO41" s="4" t="str">
        <f t="shared" si="4"/>
        <v xml:space="preserve"> </v>
      </c>
      <c r="BP41" s="4" t="str">
        <f t="shared" si="5"/>
        <v xml:space="preserve"> </v>
      </c>
      <c r="BQ41" s="4" t="str">
        <f t="shared" si="6"/>
        <v xml:space="preserve"> </v>
      </c>
      <c r="BR41" s="4" t="str">
        <f t="shared" si="7"/>
        <v xml:space="preserve"> </v>
      </c>
      <c r="BS41" s="4" t="str">
        <f t="shared" si="8"/>
        <v xml:space="preserve"> </v>
      </c>
      <c r="BT41" s="4" t="str">
        <f t="shared" si="9"/>
        <v xml:space="preserve"> </v>
      </c>
      <c r="BU41" s="4" t="str">
        <f t="shared" si="10"/>
        <v xml:space="preserve"> </v>
      </c>
      <c r="BV41" s="4" t="str">
        <f t="shared" si="11"/>
        <v xml:space="preserve"> </v>
      </c>
      <c r="BW41" s="4" t="str">
        <f t="shared" si="12"/>
        <v xml:space="preserve"> </v>
      </c>
      <c r="BX41" s="4" t="str">
        <f t="shared" si="13"/>
        <v xml:space="preserve"> </v>
      </c>
      <c r="BY41" s="4" t="str">
        <f t="shared" si="14"/>
        <v xml:space="preserve"> </v>
      </c>
      <c r="BZ41" s="4" t="str">
        <f t="shared" si="15"/>
        <v xml:space="preserve"> </v>
      </c>
      <c r="CA41" s="4" t="str">
        <f t="shared" si="16"/>
        <v xml:space="preserve"> </v>
      </c>
      <c r="CB41" s="4" t="str">
        <f t="shared" si="17"/>
        <v xml:space="preserve"> </v>
      </c>
      <c r="CC41" s="4" t="str">
        <f t="shared" si="18"/>
        <v xml:space="preserve"> </v>
      </c>
      <c r="CD41" s="4" t="str">
        <f t="shared" si="19"/>
        <v xml:space="preserve"> </v>
      </c>
      <c r="CE41" s="4" t="str">
        <f t="shared" si="20"/>
        <v xml:space="preserve"> </v>
      </c>
      <c r="CF41" s="4" t="str">
        <f t="shared" si="21"/>
        <v xml:space="preserve"> </v>
      </c>
      <c r="CG41" s="4" t="str">
        <f t="shared" si="22"/>
        <v xml:space="preserve"> </v>
      </c>
      <c r="CH41" s="4" t="str">
        <f t="shared" si="23"/>
        <v xml:space="preserve"> </v>
      </c>
      <c r="CI41" s="4" t="str">
        <f t="shared" si="24"/>
        <v xml:space="preserve"> </v>
      </c>
      <c r="CJ41" s="4" t="str">
        <f t="shared" si="25"/>
        <v xml:space="preserve"> </v>
      </c>
      <c r="CK41" s="4" t="str">
        <f t="shared" si="26"/>
        <v xml:space="preserve"> </v>
      </c>
      <c r="CL41" s="4" t="str">
        <f t="shared" si="27"/>
        <v xml:space="preserve"> </v>
      </c>
      <c r="CM41" s="4" t="str">
        <f t="shared" si="28"/>
        <v xml:space="preserve"> </v>
      </c>
      <c r="CN41" s="4" t="str">
        <f t="shared" si="29"/>
        <v xml:space="preserve"> </v>
      </c>
      <c r="CO41" s="4" t="str">
        <f t="shared" si="30"/>
        <v xml:space="preserve"> </v>
      </c>
      <c r="CP41" s="4" t="str">
        <f t="shared" si="31"/>
        <v xml:space="preserve"> </v>
      </c>
      <c r="CQ41" s="4" t="str">
        <f t="shared" si="32"/>
        <v xml:space="preserve"> </v>
      </c>
      <c r="CR41" s="4" t="str">
        <f t="shared" si="33"/>
        <v xml:space="preserve"> </v>
      </c>
      <c r="CS41" s="4" t="str">
        <f t="shared" si="34"/>
        <v xml:space="preserve"> </v>
      </c>
      <c r="CT41" s="4" t="str">
        <f t="shared" si="35"/>
        <v xml:space="preserve"> </v>
      </c>
      <c r="CU41" s="4" t="str">
        <f t="shared" si="36"/>
        <v xml:space="preserve"> </v>
      </c>
      <c r="CV41" s="4" t="str">
        <f t="shared" si="37"/>
        <v xml:space="preserve"> </v>
      </c>
      <c r="CW41" s="4" t="str">
        <f t="shared" si="38"/>
        <v xml:space="preserve"> </v>
      </c>
      <c r="CX41" s="4" t="str">
        <f t="shared" si="39"/>
        <v xml:space="preserve"> </v>
      </c>
      <c r="CY41" s="4" t="str">
        <f t="shared" si="40"/>
        <v xml:space="preserve"> </v>
      </c>
      <c r="CZ41" s="4" t="str">
        <f t="shared" si="41"/>
        <v xml:space="preserve"> </v>
      </c>
      <c r="DA41" s="4" t="str">
        <f t="shared" si="42"/>
        <v xml:space="preserve"> </v>
      </c>
      <c r="DB41" s="4" t="str">
        <f t="shared" si="43"/>
        <v xml:space="preserve"> </v>
      </c>
      <c r="DC41" s="4" t="str">
        <f t="shared" si="44"/>
        <v xml:space="preserve"> </v>
      </c>
      <c r="DD41" s="4" t="str">
        <f t="shared" si="45"/>
        <v xml:space="preserve"> </v>
      </c>
      <c r="DE41" s="4" t="str">
        <f t="shared" si="46"/>
        <v xml:space="preserve"> </v>
      </c>
      <c r="DF41" s="4" t="str">
        <f t="shared" si="47"/>
        <v xml:space="preserve"> </v>
      </c>
      <c r="DG41" s="4" t="str">
        <f t="shared" si="48"/>
        <v xml:space="preserve"> </v>
      </c>
      <c r="DH41" s="4" t="str">
        <f t="shared" si="49"/>
        <v xml:space="preserve"> </v>
      </c>
      <c r="DI41" s="4" t="str">
        <f t="shared" si="50"/>
        <v xml:space="preserve"> </v>
      </c>
      <c r="DJ41" s="4" t="str">
        <f t="shared" si="51"/>
        <v xml:space="preserve"> </v>
      </c>
      <c r="DK41" s="4" t="str">
        <f t="shared" si="52"/>
        <v xml:space="preserve"> </v>
      </c>
      <c r="DL41" s="4" t="str">
        <f t="shared" si="53"/>
        <v xml:space="preserve"> </v>
      </c>
      <c r="DM41" s="4" t="str">
        <f t="shared" si="54"/>
        <v xml:space="preserve"> </v>
      </c>
      <c r="DN41" s="15" t="str">
        <f t="shared" si="60"/>
        <v xml:space="preserve"> </v>
      </c>
    </row>
    <row r="42" spans="1:118">
      <c r="A42" s="85"/>
      <c r="B42" s="68"/>
      <c r="C42" s="91"/>
      <c r="D42" s="91"/>
      <c r="E42" s="91"/>
      <c r="F42" s="94"/>
      <c r="G42" s="68"/>
      <c r="H42" s="91"/>
      <c r="I42" s="91"/>
      <c r="J42" s="94"/>
      <c r="K42" s="68"/>
      <c r="L42" s="3"/>
      <c r="M42" s="91"/>
      <c r="N42" s="94"/>
      <c r="O42" s="68"/>
      <c r="P42" s="91"/>
      <c r="Q42" s="91"/>
      <c r="R42" s="94"/>
      <c r="S42" s="68"/>
      <c r="T42" s="91"/>
      <c r="U42" s="105"/>
      <c r="V42" s="94"/>
      <c r="W42" s="68"/>
      <c r="X42" s="3"/>
      <c r="Y42" s="91"/>
      <c r="Z42" s="94"/>
      <c r="AA42" s="68"/>
      <c r="AB42" s="91"/>
      <c r="AC42" s="91"/>
      <c r="AD42" s="94"/>
      <c r="AE42" s="68"/>
      <c r="AF42" s="91"/>
      <c r="AG42" s="91"/>
      <c r="AH42" s="68"/>
      <c r="AI42" s="91"/>
      <c r="AJ42" s="91"/>
      <c r="AK42" s="94"/>
      <c r="AL42" s="68"/>
      <c r="AM42" s="91"/>
      <c r="AN42" s="91"/>
      <c r="AO42" s="94"/>
      <c r="AP42" s="68"/>
      <c r="AQ42" s="91"/>
      <c r="AR42" s="94"/>
      <c r="AS42" s="68"/>
      <c r="AT42" s="91"/>
      <c r="AU42" s="94"/>
      <c r="AV42" s="3"/>
      <c r="AW42" s="91"/>
      <c r="AX42" s="91"/>
      <c r="AY42" s="91"/>
      <c r="AZ42" s="68"/>
      <c r="BA42" s="91"/>
      <c r="BB42" s="91"/>
      <c r="BC42" s="91"/>
      <c r="BD42" s="99" t="str">
        <f t="shared" si="0"/>
        <v xml:space="preserve"> </v>
      </c>
      <c r="BF42" s="23" t="str">
        <f t="shared" si="55"/>
        <v xml:space="preserve"> </v>
      </c>
      <c r="BG42" s="23" t="str">
        <f t="shared" si="56"/>
        <v xml:space="preserve"> </v>
      </c>
      <c r="BH42" s="23" t="str">
        <f t="shared" si="57"/>
        <v xml:space="preserve"> </v>
      </c>
      <c r="BI42" s="23" t="str">
        <f t="shared" si="58"/>
        <v xml:space="preserve"> </v>
      </c>
      <c r="BJ42" s="23" t="str">
        <f t="shared" si="59"/>
        <v xml:space="preserve"> </v>
      </c>
      <c r="BL42" s="4" t="str">
        <f t="shared" si="1"/>
        <v xml:space="preserve"> </v>
      </c>
      <c r="BM42" s="4" t="str">
        <f t="shared" si="2"/>
        <v xml:space="preserve"> </v>
      </c>
      <c r="BN42" s="4" t="str">
        <f t="shared" si="3"/>
        <v xml:space="preserve"> </v>
      </c>
      <c r="BO42" s="4" t="str">
        <f t="shared" si="4"/>
        <v xml:space="preserve"> </v>
      </c>
      <c r="BP42" s="4" t="str">
        <f t="shared" si="5"/>
        <v xml:space="preserve"> </v>
      </c>
      <c r="BQ42" s="4" t="str">
        <f t="shared" si="6"/>
        <v xml:space="preserve"> </v>
      </c>
      <c r="BR42" s="4" t="str">
        <f t="shared" si="7"/>
        <v xml:space="preserve"> </v>
      </c>
      <c r="BS42" s="4" t="str">
        <f t="shared" si="8"/>
        <v xml:space="preserve"> </v>
      </c>
      <c r="BT42" s="4" t="str">
        <f t="shared" si="9"/>
        <v xml:space="preserve"> </v>
      </c>
      <c r="BU42" s="4" t="str">
        <f t="shared" si="10"/>
        <v xml:space="preserve"> </v>
      </c>
      <c r="BV42" s="4" t="str">
        <f t="shared" si="11"/>
        <v xml:space="preserve"> </v>
      </c>
      <c r="BW42" s="4" t="str">
        <f t="shared" si="12"/>
        <v xml:space="preserve"> </v>
      </c>
      <c r="BX42" s="4" t="str">
        <f t="shared" si="13"/>
        <v xml:space="preserve"> </v>
      </c>
      <c r="BY42" s="4" t="str">
        <f t="shared" si="14"/>
        <v xml:space="preserve"> </v>
      </c>
      <c r="BZ42" s="4" t="str">
        <f t="shared" si="15"/>
        <v xml:space="preserve"> </v>
      </c>
      <c r="CA42" s="4" t="str">
        <f t="shared" si="16"/>
        <v xml:space="preserve"> </v>
      </c>
      <c r="CB42" s="4" t="str">
        <f t="shared" si="17"/>
        <v xml:space="preserve"> </v>
      </c>
      <c r="CC42" s="4" t="str">
        <f t="shared" si="18"/>
        <v xml:space="preserve"> </v>
      </c>
      <c r="CD42" s="4" t="str">
        <f t="shared" si="19"/>
        <v xml:space="preserve"> </v>
      </c>
      <c r="CE42" s="4" t="str">
        <f t="shared" si="20"/>
        <v xml:space="preserve"> </v>
      </c>
      <c r="CF42" s="4" t="str">
        <f t="shared" si="21"/>
        <v xml:space="preserve"> </v>
      </c>
      <c r="CG42" s="4" t="str">
        <f t="shared" si="22"/>
        <v xml:space="preserve"> </v>
      </c>
      <c r="CH42" s="4" t="str">
        <f t="shared" si="23"/>
        <v xml:space="preserve"> </v>
      </c>
      <c r="CI42" s="4" t="str">
        <f t="shared" si="24"/>
        <v xml:space="preserve"> </v>
      </c>
      <c r="CJ42" s="4" t="str">
        <f t="shared" si="25"/>
        <v xml:space="preserve"> </v>
      </c>
      <c r="CK42" s="4" t="str">
        <f t="shared" si="26"/>
        <v xml:space="preserve"> </v>
      </c>
      <c r="CL42" s="4" t="str">
        <f t="shared" si="27"/>
        <v xml:space="preserve"> </v>
      </c>
      <c r="CM42" s="4" t="str">
        <f t="shared" si="28"/>
        <v xml:space="preserve"> </v>
      </c>
      <c r="CN42" s="4" t="str">
        <f t="shared" si="29"/>
        <v xml:space="preserve"> </v>
      </c>
      <c r="CO42" s="4" t="str">
        <f t="shared" si="30"/>
        <v xml:space="preserve"> </v>
      </c>
      <c r="CP42" s="4" t="str">
        <f t="shared" si="31"/>
        <v xml:space="preserve"> </v>
      </c>
      <c r="CQ42" s="4" t="str">
        <f t="shared" si="32"/>
        <v xml:space="preserve"> </v>
      </c>
      <c r="CR42" s="4" t="str">
        <f t="shared" si="33"/>
        <v xml:space="preserve"> </v>
      </c>
      <c r="CS42" s="4" t="str">
        <f t="shared" si="34"/>
        <v xml:space="preserve"> </v>
      </c>
      <c r="CT42" s="4" t="str">
        <f t="shared" si="35"/>
        <v xml:space="preserve"> </v>
      </c>
      <c r="CU42" s="4" t="str">
        <f t="shared" si="36"/>
        <v xml:space="preserve"> </v>
      </c>
      <c r="CV42" s="4" t="str">
        <f t="shared" si="37"/>
        <v xml:space="preserve"> </v>
      </c>
      <c r="CW42" s="4" t="str">
        <f t="shared" si="38"/>
        <v xml:space="preserve"> </v>
      </c>
      <c r="CX42" s="4" t="str">
        <f t="shared" si="39"/>
        <v xml:space="preserve"> </v>
      </c>
      <c r="CY42" s="4" t="str">
        <f t="shared" si="40"/>
        <v xml:space="preserve"> </v>
      </c>
      <c r="CZ42" s="4" t="str">
        <f t="shared" si="41"/>
        <v xml:space="preserve"> </v>
      </c>
      <c r="DA42" s="4" t="str">
        <f t="shared" si="42"/>
        <v xml:space="preserve"> </v>
      </c>
      <c r="DB42" s="4" t="str">
        <f t="shared" si="43"/>
        <v xml:space="preserve"> </v>
      </c>
      <c r="DC42" s="4" t="str">
        <f t="shared" si="44"/>
        <v xml:space="preserve"> </v>
      </c>
      <c r="DD42" s="4" t="str">
        <f t="shared" si="45"/>
        <v xml:space="preserve"> </v>
      </c>
      <c r="DE42" s="4" t="str">
        <f t="shared" si="46"/>
        <v xml:space="preserve"> </v>
      </c>
      <c r="DF42" s="4" t="str">
        <f t="shared" si="47"/>
        <v xml:space="preserve"> </v>
      </c>
      <c r="DG42" s="4" t="str">
        <f t="shared" si="48"/>
        <v xml:space="preserve"> </v>
      </c>
      <c r="DH42" s="4" t="str">
        <f t="shared" si="49"/>
        <v xml:space="preserve"> </v>
      </c>
      <c r="DI42" s="4" t="str">
        <f t="shared" si="50"/>
        <v xml:space="preserve"> </v>
      </c>
      <c r="DJ42" s="4" t="str">
        <f t="shared" si="51"/>
        <v xml:space="preserve"> </v>
      </c>
      <c r="DK42" s="4" t="str">
        <f t="shared" si="52"/>
        <v xml:space="preserve"> </v>
      </c>
      <c r="DL42" s="4" t="str">
        <f t="shared" si="53"/>
        <v xml:space="preserve"> </v>
      </c>
      <c r="DM42" s="4" t="str">
        <f t="shared" si="54"/>
        <v xml:space="preserve"> </v>
      </c>
      <c r="DN42" s="15" t="str">
        <f t="shared" si="60"/>
        <v xml:space="preserve"> </v>
      </c>
    </row>
    <row r="43" spans="1:118">
      <c r="A43" s="85"/>
      <c r="B43" s="68"/>
      <c r="C43" s="91"/>
      <c r="D43" s="91"/>
      <c r="E43" s="91"/>
      <c r="F43" s="94"/>
      <c r="G43" s="68"/>
      <c r="H43" s="91"/>
      <c r="I43" s="91"/>
      <c r="J43" s="94"/>
      <c r="K43" s="68"/>
      <c r="L43" s="3"/>
      <c r="M43" s="91"/>
      <c r="N43" s="94"/>
      <c r="O43" s="68"/>
      <c r="P43" s="91"/>
      <c r="Q43" s="91"/>
      <c r="R43" s="94"/>
      <c r="S43" s="68"/>
      <c r="T43" s="91"/>
      <c r="U43" s="105"/>
      <c r="V43" s="94"/>
      <c r="W43" s="68"/>
      <c r="X43" s="3"/>
      <c r="Y43" s="91"/>
      <c r="Z43" s="94"/>
      <c r="AA43" s="68"/>
      <c r="AB43" s="91"/>
      <c r="AC43" s="91"/>
      <c r="AD43" s="94"/>
      <c r="AE43" s="68"/>
      <c r="AF43" s="91"/>
      <c r="AG43" s="91"/>
      <c r="AH43" s="68"/>
      <c r="AI43" s="91"/>
      <c r="AJ43" s="91"/>
      <c r="AK43" s="94"/>
      <c r="AL43" s="68"/>
      <c r="AM43" s="91"/>
      <c r="AN43" s="91"/>
      <c r="AO43" s="94"/>
      <c r="AP43" s="68"/>
      <c r="AQ43" s="91"/>
      <c r="AR43" s="94"/>
      <c r="AS43" s="68"/>
      <c r="AT43" s="91"/>
      <c r="AU43" s="94"/>
      <c r="AV43" s="3"/>
      <c r="AW43" s="91"/>
      <c r="AX43" s="91"/>
      <c r="AY43" s="91"/>
      <c r="AZ43" s="68"/>
      <c r="BA43" s="91"/>
      <c r="BB43" s="91"/>
      <c r="BC43" s="91"/>
      <c r="BD43" s="99" t="str">
        <f t="shared" si="0"/>
        <v xml:space="preserve"> </v>
      </c>
      <c r="BF43" s="23" t="str">
        <f t="shared" si="55"/>
        <v xml:space="preserve"> </v>
      </c>
      <c r="BG43" s="23" t="str">
        <f t="shared" si="56"/>
        <v xml:space="preserve"> </v>
      </c>
      <c r="BH43" s="23" t="str">
        <f t="shared" si="57"/>
        <v xml:space="preserve"> </v>
      </c>
      <c r="BI43" s="23" t="str">
        <f t="shared" si="58"/>
        <v xml:space="preserve"> </v>
      </c>
      <c r="BJ43" s="23" t="str">
        <f t="shared" si="59"/>
        <v xml:space="preserve"> </v>
      </c>
      <c r="BL43" s="4" t="str">
        <f t="shared" si="1"/>
        <v xml:space="preserve"> </v>
      </c>
      <c r="BM43" s="4" t="str">
        <f t="shared" si="2"/>
        <v xml:space="preserve"> </v>
      </c>
      <c r="BN43" s="4" t="str">
        <f t="shared" si="3"/>
        <v xml:space="preserve"> </v>
      </c>
      <c r="BO43" s="4" t="str">
        <f t="shared" si="4"/>
        <v xml:space="preserve"> </v>
      </c>
      <c r="BP43" s="4" t="str">
        <f t="shared" si="5"/>
        <v xml:space="preserve"> </v>
      </c>
      <c r="BQ43" s="4" t="str">
        <f t="shared" si="6"/>
        <v xml:space="preserve"> </v>
      </c>
      <c r="BR43" s="4" t="str">
        <f t="shared" si="7"/>
        <v xml:space="preserve"> </v>
      </c>
      <c r="BS43" s="4" t="str">
        <f t="shared" si="8"/>
        <v xml:space="preserve"> </v>
      </c>
      <c r="BT43" s="4" t="str">
        <f t="shared" si="9"/>
        <v xml:space="preserve"> </v>
      </c>
      <c r="BU43" s="4" t="str">
        <f t="shared" si="10"/>
        <v xml:space="preserve"> </v>
      </c>
      <c r="BV43" s="4" t="str">
        <f t="shared" si="11"/>
        <v xml:space="preserve"> </v>
      </c>
      <c r="BW43" s="4" t="str">
        <f t="shared" si="12"/>
        <v xml:space="preserve"> </v>
      </c>
      <c r="BX43" s="4" t="str">
        <f t="shared" si="13"/>
        <v xml:space="preserve"> </v>
      </c>
      <c r="BY43" s="4" t="str">
        <f t="shared" si="14"/>
        <v xml:space="preserve"> </v>
      </c>
      <c r="BZ43" s="4" t="str">
        <f t="shared" si="15"/>
        <v xml:space="preserve"> </v>
      </c>
      <c r="CA43" s="4" t="str">
        <f t="shared" si="16"/>
        <v xml:space="preserve"> </v>
      </c>
      <c r="CB43" s="4" t="str">
        <f t="shared" si="17"/>
        <v xml:space="preserve"> </v>
      </c>
      <c r="CC43" s="4" t="str">
        <f t="shared" si="18"/>
        <v xml:space="preserve"> </v>
      </c>
      <c r="CD43" s="4" t="str">
        <f t="shared" si="19"/>
        <v xml:space="preserve"> </v>
      </c>
      <c r="CE43" s="4" t="str">
        <f t="shared" si="20"/>
        <v xml:space="preserve"> </v>
      </c>
      <c r="CF43" s="4" t="str">
        <f t="shared" si="21"/>
        <v xml:space="preserve"> </v>
      </c>
      <c r="CG43" s="4" t="str">
        <f t="shared" si="22"/>
        <v xml:space="preserve"> </v>
      </c>
      <c r="CH43" s="4" t="str">
        <f t="shared" si="23"/>
        <v xml:space="preserve"> </v>
      </c>
      <c r="CI43" s="4" t="str">
        <f t="shared" si="24"/>
        <v xml:space="preserve"> </v>
      </c>
      <c r="CJ43" s="4" t="str">
        <f t="shared" si="25"/>
        <v xml:space="preserve"> </v>
      </c>
      <c r="CK43" s="4" t="str">
        <f t="shared" si="26"/>
        <v xml:space="preserve"> </v>
      </c>
      <c r="CL43" s="4" t="str">
        <f t="shared" si="27"/>
        <v xml:space="preserve"> </v>
      </c>
      <c r="CM43" s="4" t="str">
        <f t="shared" si="28"/>
        <v xml:space="preserve"> </v>
      </c>
      <c r="CN43" s="4" t="str">
        <f t="shared" si="29"/>
        <v xml:space="preserve"> </v>
      </c>
      <c r="CO43" s="4" t="str">
        <f t="shared" si="30"/>
        <v xml:space="preserve"> </v>
      </c>
      <c r="CP43" s="4" t="str">
        <f t="shared" si="31"/>
        <v xml:space="preserve"> </v>
      </c>
      <c r="CQ43" s="4" t="str">
        <f t="shared" si="32"/>
        <v xml:space="preserve"> </v>
      </c>
      <c r="CR43" s="4" t="str">
        <f t="shared" si="33"/>
        <v xml:space="preserve"> </v>
      </c>
      <c r="CS43" s="4" t="str">
        <f t="shared" si="34"/>
        <v xml:space="preserve"> </v>
      </c>
      <c r="CT43" s="4" t="str">
        <f t="shared" si="35"/>
        <v xml:space="preserve"> </v>
      </c>
      <c r="CU43" s="4" t="str">
        <f t="shared" si="36"/>
        <v xml:space="preserve"> </v>
      </c>
      <c r="CV43" s="4" t="str">
        <f t="shared" si="37"/>
        <v xml:space="preserve"> </v>
      </c>
      <c r="CW43" s="4" t="str">
        <f t="shared" si="38"/>
        <v xml:space="preserve"> </v>
      </c>
      <c r="CX43" s="4" t="str">
        <f t="shared" si="39"/>
        <v xml:space="preserve"> </v>
      </c>
      <c r="CY43" s="4" t="str">
        <f t="shared" si="40"/>
        <v xml:space="preserve"> </v>
      </c>
      <c r="CZ43" s="4" t="str">
        <f t="shared" si="41"/>
        <v xml:space="preserve"> </v>
      </c>
      <c r="DA43" s="4" t="str">
        <f t="shared" si="42"/>
        <v xml:space="preserve"> </v>
      </c>
      <c r="DB43" s="4" t="str">
        <f t="shared" si="43"/>
        <v xml:space="preserve"> </v>
      </c>
      <c r="DC43" s="4" t="str">
        <f t="shared" si="44"/>
        <v xml:space="preserve"> </v>
      </c>
      <c r="DD43" s="4" t="str">
        <f t="shared" si="45"/>
        <v xml:space="preserve"> </v>
      </c>
      <c r="DE43" s="4" t="str">
        <f t="shared" si="46"/>
        <v xml:space="preserve"> </v>
      </c>
      <c r="DF43" s="4" t="str">
        <f t="shared" si="47"/>
        <v xml:space="preserve"> </v>
      </c>
      <c r="DG43" s="4" t="str">
        <f t="shared" si="48"/>
        <v xml:space="preserve"> </v>
      </c>
      <c r="DH43" s="4" t="str">
        <f t="shared" si="49"/>
        <v xml:space="preserve"> </v>
      </c>
      <c r="DI43" s="4" t="str">
        <f t="shared" si="50"/>
        <v xml:space="preserve"> </v>
      </c>
      <c r="DJ43" s="4" t="str">
        <f t="shared" si="51"/>
        <v xml:space="preserve"> </v>
      </c>
      <c r="DK43" s="4" t="str">
        <f t="shared" si="52"/>
        <v xml:space="preserve"> </v>
      </c>
      <c r="DL43" s="4" t="str">
        <f t="shared" si="53"/>
        <v xml:space="preserve"> </v>
      </c>
      <c r="DM43" s="4" t="str">
        <f t="shared" si="54"/>
        <v xml:space="preserve"> </v>
      </c>
      <c r="DN43" s="15" t="str">
        <f t="shared" si="60"/>
        <v xml:space="preserve"> </v>
      </c>
    </row>
    <row r="44" spans="1:118">
      <c r="A44" s="85"/>
      <c r="B44" s="68"/>
      <c r="C44" s="91"/>
      <c r="D44" s="91"/>
      <c r="E44" s="91"/>
      <c r="F44" s="94"/>
      <c r="G44" s="68"/>
      <c r="H44" s="91"/>
      <c r="I44" s="91"/>
      <c r="J44" s="94"/>
      <c r="K44" s="68"/>
      <c r="L44" s="3"/>
      <c r="M44" s="91"/>
      <c r="N44" s="94"/>
      <c r="O44" s="68"/>
      <c r="P44" s="91"/>
      <c r="Q44" s="91"/>
      <c r="R44" s="94"/>
      <c r="S44" s="68"/>
      <c r="T44" s="91"/>
      <c r="U44" s="105"/>
      <c r="V44" s="94"/>
      <c r="W44" s="68"/>
      <c r="X44" s="3"/>
      <c r="Y44" s="91"/>
      <c r="Z44" s="94"/>
      <c r="AA44" s="68"/>
      <c r="AB44" s="91"/>
      <c r="AC44" s="91"/>
      <c r="AD44" s="94"/>
      <c r="AE44" s="68"/>
      <c r="AF44" s="91"/>
      <c r="AG44" s="91"/>
      <c r="AH44" s="68"/>
      <c r="AI44" s="91"/>
      <c r="AJ44" s="91"/>
      <c r="AK44" s="94"/>
      <c r="AL44" s="68"/>
      <c r="AM44" s="91"/>
      <c r="AN44" s="91"/>
      <c r="AO44" s="94"/>
      <c r="AP44" s="68"/>
      <c r="AQ44" s="91"/>
      <c r="AR44" s="94"/>
      <c r="AS44" s="68"/>
      <c r="AT44" s="91"/>
      <c r="AU44" s="94"/>
      <c r="AV44" s="3"/>
      <c r="AW44" s="91"/>
      <c r="AX44" s="91"/>
      <c r="AY44" s="91"/>
      <c r="AZ44" s="68"/>
      <c r="BA44" s="91"/>
      <c r="BB44" s="91"/>
      <c r="BC44" s="91"/>
      <c r="BD44" s="99" t="str">
        <f t="shared" si="0"/>
        <v xml:space="preserve"> </v>
      </c>
      <c r="BF44" s="23" t="str">
        <f t="shared" si="55"/>
        <v xml:space="preserve"> </v>
      </c>
      <c r="BG44" s="23" t="str">
        <f t="shared" si="56"/>
        <v xml:space="preserve"> </v>
      </c>
      <c r="BH44" s="23" t="str">
        <f t="shared" si="57"/>
        <v xml:space="preserve"> </v>
      </c>
      <c r="BI44" s="23" t="str">
        <f t="shared" si="58"/>
        <v xml:space="preserve"> </v>
      </c>
      <c r="BJ44" s="23" t="str">
        <f t="shared" si="59"/>
        <v xml:space="preserve"> </v>
      </c>
      <c r="BL44" s="4" t="str">
        <f t="shared" si="1"/>
        <v xml:space="preserve"> </v>
      </c>
      <c r="BM44" s="4" t="str">
        <f t="shared" si="2"/>
        <v xml:space="preserve"> </v>
      </c>
      <c r="BN44" s="4" t="str">
        <f t="shared" si="3"/>
        <v xml:space="preserve"> </v>
      </c>
      <c r="BO44" s="4" t="str">
        <f t="shared" si="4"/>
        <v xml:space="preserve"> </v>
      </c>
      <c r="BP44" s="4" t="str">
        <f t="shared" si="5"/>
        <v xml:space="preserve"> </v>
      </c>
      <c r="BQ44" s="4" t="str">
        <f t="shared" si="6"/>
        <v xml:space="preserve"> </v>
      </c>
      <c r="BR44" s="4" t="str">
        <f t="shared" si="7"/>
        <v xml:space="preserve"> </v>
      </c>
      <c r="BS44" s="4" t="str">
        <f t="shared" si="8"/>
        <v xml:space="preserve"> </v>
      </c>
      <c r="BT44" s="4" t="str">
        <f t="shared" si="9"/>
        <v xml:space="preserve"> </v>
      </c>
      <c r="BU44" s="4" t="str">
        <f t="shared" si="10"/>
        <v xml:space="preserve"> </v>
      </c>
      <c r="BV44" s="4" t="str">
        <f t="shared" si="11"/>
        <v xml:space="preserve"> </v>
      </c>
      <c r="BW44" s="4" t="str">
        <f t="shared" si="12"/>
        <v xml:space="preserve"> </v>
      </c>
      <c r="BX44" s="4" t="str">
        <f t="shared" si="13"/>
        <v xml:space="preserve"> </v>
      </c>
      <c r="BY44" s="4" t="str">
        <f t="shared" si="14"/>
        <v xml:space="preserve"> </v>
      </c>
      <c r="BZ44" s="4" t="str">
        <f t="shared" si="15"/>
        <v xml:space="preserve"> </v>
      </c>
      <c r="CA44" s="4" t="str">
        <f t="shared" si="16"/>
        <v xml:space="preserve"> </v>
      </c>
      <c r="CB44" s="4" t="str">
        <f t="shared" si="17"/>
        <v xml:space="preserve"> </v>
      </c>
      <c r="CC44" s="4" t="str">
        <f t="shared" si="18"/>
        <v xml:space="preserve"> </v>
      </c>
      <c r="CD44" s="4" t="str">
        <f t="shared" si="19"/>
        <v xml:space="preserve"> </v>
      </c>
      <c r="CE44" s="4" t="str">
        <f t="shared" si="20"/>
        <v xml:space="preserve"> </v>
      </c>
      <c r="CF44" s="4" t="str">
        <f t="shared" si="21"/>
        <v xml:space="preserve"> </v>
      </c>
      <c r="CG44" s="4" t="str">
        <f t="shared" si="22"/>
        <v xml:space="preserve"> </v>
      </c>
      <c r="CH44" s="4" t="str">
        <f t="shared" si="23"/>
        <v xml:space="preserve"> </v>
      </c>
      <c r="CI44" s="4" t="str">
        <f t="shared" si="24"/>
        <v xml:space="preserve"> </v>
      </c>
      <c r="CJ44" s="4" t="str">
        <f t="shared" si="25"/>
        <v xml:space="preserve"> </v>
      </c>
      <c r="CK44" s="4" t="str">
        <f t="shared" si="26"/>
        <v xml:space="preserve"> </v>
      </c>
      <c r="CL44" s="4" t="str">
        <f t="shared" si="27"/>
        <v xml:space="preserve"> </v>
      </c>
      <c r="CM44" s="4" t="str">
        <f t="shared" si="28"/>
        <v xml:space="preserve"> </v>
      </c>
      <c r="CN44" s="4" t="str">
        <f t="shared" si="29"/>
        <v xml:space="preserve"> </v>
      </c>
      <c r="CO44" s="4" t="str">
        <f t="shared" si="30"/>
        <v xml:space="preserve"> </v>
      </c>
      <c r="CP44" s="4" t="str">
        <f t="shared" si="31"/>
        <v xml:space="preserve"> </v>
      </c>
      <c r="CQ44" s="4" t="str">
        <f t="shared" si="32"/>
        <v xml:space="preserve"> </v>
      </c>
      <c r="CR44" s="4" t="str">
        <f t="shared" si="33"/>
        <v xml:space="preserve"> </v>
      </c>
      <c r="CS44" s="4" t="str">
        <f t="shared" si="34"/>
        <v xml:space="preserve"> </v>
      </c>
      <c r="CT44" s="4" t="str">
        <f t="shared" si="35"/>
        <v xml:space="preserve"> </v>
      </c>
      <c r="CU44" s="4" t="str">
        <f t="shared" si="36"/>
        <v xml:space="preserve"> </v>
      </c>
      <c r="CV44" s="4" t="str">
        <f t="shared" si="37"/>
        <v xml:space="preserve"> </v>
      </c>
      <c r="CW44" s="4" t="str">
        <f t="shared" si="38"/>
        <v xml:space="preserve"> </v>
      </c>
      <c r="CX44" s="4" t="str">
        <f t="shared" si="39"/>
        <v xml:space="preserve"> </v>
      </c>
      <c r="CY44" s="4" t="str">
        <f t="shared" si="40"/>
        <v xml:space="preserve"> </v>
      </c>
      <c r="CZ44" s="4" t="str">
        <f t="shared" si="41"/>
        <v xml:space="preserve"> </v>
      </c>
      <c r="DA44" s="4" t="str">
        <f t="shared" si="42"/>
        <v xml:space="preserve"> </v>
      </c>
      <c r="DB44" s="4" t="str">
        <f t="shared" si="43"/>
        <v xml:space="preserve"> </v>
      </c>
      <c r="DC44" s="4" t="str">
        <f t="shared" si="44"/>
        <v xml:space="preserve"> </v>
      </c>
      <c r="DD44" s="4" t="str">
        <f t="shared" si="45"/>
        <v xml:space="preserve"> </v>
      </c>
      <c r="DE44" s="4" t="str">
        <f t="shared" si="46"/>
        <v xml:space="preserve"> </v>
      </c>
      <c r="DF44" s="4" t="str">
        <f t="shared" si="47"/>
        <v xml:space="preserve"> </v>
      </c>
      <c r="DG44" s="4" t="str">
        <f t="shared" si="48"/>
        <v xml:space="preserve"> </v>
      </c>
      <c r="DH44" s="4" t="str">
        <f t="shared" si="49"/>
        <v xml:space="preserve"> </v>
      </c>
      <c r="DI44" s="4" t="str">
        <f t="shared" si="50"/>
        <v xml:space="preserve"> </v>
      </c>
      <c r="DJ44" s="4" t="str">
        <f t="shared" si="51"/>
        <v xml:space="preserve"> </v>
      </c>
      <c r="DK44" s="4" t="str">
        <f t="shared" si="52"/>
        <v xml:space="preserve"> </v>
      </c>
      <c r="DL44" s="4" t="str">
        <f t="shared" si="53"/>
        <v xml:space="preserve"> </v>
      </c>
      <c r="DM44" s="4" t="str">
        <f t="shared" si="54"/>
        <v xml:space="preserve"> </v>
      </c>
      <c r="DN44" s="15" t="str">
        <f t="shared" si="60"/>
        <v xml:space="preserve"> </v>
      </c>
    </row>
    <row r="45" spans="1:118">
      <c r="A45" s="85"/>
      <c r="B45" s="68"/>
      <c r="C45" s="91"/>
      <c r="D45" s="91"/>
      <c r="E45" s="91"/>
      <c r="F45" s="94"/>
      <c r="G45" s="68"/>
      <c r="H45" s="91"/>
      <c r="I45" s="91"/>
      <c r="J45" s="94"/>
      <c r="K45" s="68"/>
      <c r="L45" s="3"/>
      <c r="M45" s="91"/>
      <c r="N45" s="94"/>
      <c r="O45" s="68"/>
      <c r="P45" s="91"/>
      <c r="Q45" s="91"/>
      <c r="R45" s="94"/>
      <c r="S45" s="68"/>
      <c r="T45" s="91"/>
      <c r="U45" s="105"/>
      <c r="V45" s="94"/>
      <c r="W45" s="68"/>
      <c r="X45" s="3"/>
      <c r="Y45" s="91"/>
      <c r="Z45" s="94"/>
      <c r="AA45" s="68"/>
      <c r="AB45" s="91"/>
      <c r="AC45" s="91"/>
      <c r="AD45" s="94"/>
      <c r="AE45" s="68"/>
      <c r="AF45" s="91"/>
      <c r="AG45" s="91"/>
      <c r="AH45" s="68"/>
      <c r="AI45" s="91"/>
      <c r="AJ45" s="91"/>
      <c r="AK45" s="94"/>
      <c r="AL45" s="68"/>
      <c r="AM45" s="91"/>
      <c r="AN45" s="91"/>
      <c r="AO45" s="94"/>
      <c r="AP45" s="68"/>
      <c r="AQ45" s="91"/>
      <c r="AR45" s="94"/>
      <c r="AS45" s="68"/>
      <c r="AT45" s="91"/>
      <c r="AU45" s="94"/>
      <c r="AV45" s="3"/>
      <c r="AW45" s="91"/>
      <c r="AX45" s="91"/>
      <c r="AY45" s="91"/>
      <c r="AZ45" s="68"/>
      <c r="BA45" s="91"/>
      <c r="BB45" s="91"/>
      <c r="BC45" s="91"/>
      <c r="BD45" s="99" t="str">
        <f t="shared" si="0"/>
        <v xml:space="preserve"> </v>
      </c>
      <c r="BF45" s="23" t="str">
        <f t="shared" si="55"/>
        <v xml:space="preserve"> </v>
      </c>
      <c r="BG45" s="23" t="str">
        <f t="shared" si="56"/>
        <v xml:space="preserve"> </v>
      </c>
      <c r="BH45" s="23" t="str">
        <f t="shared" si="57"/>
        <v xml:space="preserve"> </v>
      </c>
      <c r="BI45" s="23" t="str">
        <f t="shared" si="58"/>
        <v xml:space="preserve"> </v>
      </c>
      <c r="BJ45" s="23" t="str">
        <f t="shared" si="59"/>
        <v xml:space="preserve"> </v>
      </c>
      <c r="BL45" s="4" t="str">
        <f t="shared" si="1"/>
        <v xml:space="preserve"> </v>
      </c>
      <c r="BM45" s="4" t="str">
        <f t="shared" si="2"/>
        <v xml:space="preserve"> </v>
      </c>
      <c r="BN45" s="4" t="str">
        <f t="shared" si="3"/>
        <v xml:space="preserve"> </v>
      </c>
      <c r="BO45" s="4" t="str">
        <f t="shared" si="4"/>
        <v xml:space="preserve"> </v>
      </c>
      <c r="BP45" s="4" t="str">
        <f t="shared" si="5"/>
        <v xml:space="preserve"> </v>
      </c>
      <c r="BQ45" s="4" t="str">
        <f t="shared" si="6"/>
        <v xml:space="preserve"> </v>
      </c>
      <c r="BR45" s="4" t="str">
        <f t="shared" si="7"/>
        <v xml:space="preserve"> </v>
      </c>
      <c r="BS45" s="4" t="str">
        <f t="shared" si="8"/>
        <v xml:space="preserve"> </v>
      </c>
      <c r="BT45" s="4" t="str">
        <f t="shared" si="9"/>
        <v xml:space="preserve"> </v>
      </c>
      <c r="BU45" s="4" t="str">
        <f t="shared" si="10"/>
        <v xml:space="preserve"> </v>
      </c>
      <c r="BV45" s="4" t="str">
        <f t="shared" si="11"/>
        <v xml:space="preserve"> </v>
      </c>
      <c r="BW45" s="4" t="str">
        <f t="shared" si="12"/>
        <v xml:space="preserve"> </v>
      </c>
      <c r="BX45" s="4" t="str">
        <f t="shared" si="13"/>
        <v xml:space="preserve"> </v>
      </c>
      <c r="BY45" s="4" t="str">
        <f t="shared" si="14"/>
        <v xml:space="preserve"> </v>
      </c>
      <c r="BZ45" s="4" t="str">
        <f t="shared" si="15"/>
        <v xml:space="preserve"> </v>
      </c>
      <c r="CA45" s="4" t="str">
        <f t="shared" si="16"/>
        <v xml:space="preserve"> </v>
      </c>
      <c r="CB45" s="4" t="str">
        <f t="shared" si="17"/>
        <v xml:space="preserve"> </v>
      </c>
      <c r="CC45" s="4" t="str">
        <f t="shared" si="18"/>
        <v xml:space="preserve"> </v>
      </c>
      <c r="CD45" s="4" t="str">
        <f t="shared" si="19"/>
        <v xml:space="preserve"> </v>
      </c>
      <c r="CE45" s="4" t="str">
        <f t="shared" si="20"/>
        <v xml:space="preserve"> </v>
      </c>
      <c r="CF45" s="4" t="str">
        <f t="shared" si="21"/>
        <v xml:space="preserve"> </v>
      </c>
      <c r="CG45" s="4" t="str">
        <f t="shared" si="22"/>
        <v xml:space="preserve"> </v>
      </c>
      <c r="CH45" s="4" t="str">
        <f t="shared" si="23"/>
        <v xml:space="preserve"> </v>
      </c>
      <c r="CI45" s="4" t="str">
        <f t="shared" si="24"/>
        <v xml:space="preserve"> </v>
      </c>
      <c r="CJ45" s="4" t="str">
        <f t="shared" si="25"/>
        <v xml:space="preserve"> </v>
      </c>
      <c r="CK45" s="4" t="str">
        <f t="shared" si="26"/>
        <v xml:space="preserve"> </v>
      </c>
      <c r="CL45" s="4" t="str">
        <f t="shared" si="27"/>
        <v xml:space="preserve"> </v>
      </c>
      <c r="CM45" s="4" t="str">
        <f t="shared" si="28"/>
        <v xml:space="preserve"> </v>
      </c>
      <c r="CN45" s="4" t="str">
        <f t="shared" si="29"/>
        <v xml:space="preserve"> </v>
      </c>
      <c r="CO45" s="4" t="str">
        <f t="shared" si="30"/>
        <v xml:space="preserve"> </v>
      </c>
      <c r="CP45" s="4" t="str">
        <f t="shared" si="31"/>
        <v xml:space="preserve"> </v>
      </c>
      <c r="CQ45" s="4" t="str">
        <f t="shared" si="32"/>
        <v xml:space="preserve"> </v>
      </c>
      <c r="CR45" s="4" t="str">
        <f t="shared" si="33"/>
        <v xml:space="preserve"> </v>
      </c>
      <c r="CS45" s="4" t="str">
        <f t="shared" si="34"/>
        <v xml:space="preserve"> </v>
      </c>
      <c r="CT45" s="4" t="str">
        <f t="shared" si="35"/>
        <v xml:space="preserve"> </v>
      </c>
      <c r="CU45" s="4" t="str">
        <f t="shared" si="36"/>
        <v xml:space="preserve"> </v>
      </c>
      <c r="CV45" s="4" t="str">
        <f t="shared" si="37"/>
        <v xml:space="preserve"> </v>
      </c>
      <c r="CW45" s="4" t="str">
        <f t="shared" si="38"/>
        <v xml:space="preserve"> </v>
      </c>
      <c r="CX45" s="4" t="str">
        <f t="shared" si="39"/>
        <v xml:space="preserve"> </v>
      </c>
      <c r="CY45" s="4" t="str">
        <f t="shared" si="40"/>
        <v xml:space="preserve"> </v>
      </c>
      <c r="CZ45" s="4" t="str">
        <f t="shared" si="41"/>
        <v xml:space="preserve"> </v>
      </c>
      <c r="DA45" s="4" t="str">
        <f t="shared" si="42"/>
        <v xml:space="preserve"> </v>
      </c>
      <c r="DB45" s="4" t="str">
        <f t="shared" si="43"/>
        <v xml:space="preserve"> </v>
      </c>
      <c r="DC45" s="4" t="str">
        <f t="shared" si="44"/>
        <v xml:space="preserve"> </v>
      </c>
      <c r="DD45" s="4" t="str">
        <f t="shared" si="45"/>
        <v xml:space="preserve"> </v>
      </c>
      <c r="DE45" s="4" t="str">
        <f t="shared" si="46"/>
        <v xml:space="preserve"> </v>
      </c>
      <c r="DF45" s="4" t="str">
        <f t="shared" si="47"/>
        <v xml:space="preserve"> </v>
      </c>
      <c r="DG45" s="4" t="str">
        <f t="shared" si="48"/>
        <v xml:space="preserve"> </v>
      </c>
      <c r="DH45" s="4" t="str">
        <f t="shared" si="49"/>
        <v xml:space="preserve"> </v>
      </c>
      <c r="DI45" s="4" t="str">
        <f t="shared" si="50"/>
        <v xml:space="preserve"> </v>
      </c>
      <c r="DJ45" s="4" t="str">
        <f t="shared" si="51"/>
        <v xml:space="preserve"> </v>
      </c>
      <c r="DK45" s="4" t="str">
        <f t="shared" si="52"/>
        <v xml:space="preserve"> </v>
      </c>
      <c r="DL45" s="4" t="str">
        <f t="shared" si="53"/>
        <v xml:space="preserve"> </v>
      </c>
      <c r="DM45" s="4" t="str">
        <f t="shared" si="54"/>
        <v xml:space="preserve"> </v>
      </c>
      <c r="DN45" s="15" t="str">
        <f t="shared" si="60"/>
        <v xml:space="preserve"> </v>
      </c>
    </row>
    <row r="46" spans="1:118">
      <c r="A46" s="85"/>
      <c r="B46" s="68"/>
      <c r="C46" s="91"/>
      <c r="D46" s="91"/>
      <c r="E46" s="91"/>
      <c r="F46" s="94"/>
      <c r="G46" s="68"/>
      <c r="H46" s="91"/>
      <c r="I46" s="91"/>
      <c r="J46" s="94"/>
      <c r="K46" s="68"/>
      <c r="L46" s="3"/>
      <c r="M46" s="91"/>
      <c r="N46" s="94"/>
      <c r="O46" s="68"/>
      <c r="P46" s="91"/>
      <c r="Q46" s="91"/>
      <c r="R46" s="94"/>
      <c r="S46" s="68"/>
      <c r="T46" s="91"/>
      <c r="U46" s="105"/>
      <c r="V46" s="94"/>
      <c r="W46" s="68"/>
      <c r="X46" s="3"/>
      <c r="Y46" s="91"/>
      <c r="Z46" s="94"/>
      <c r="AA46" s="68"/>
      <c r="AB46" s="91"/>
      <c r="AC46" s="91"/>
      <c r="AD46" s="94"/>
      <c r="AE46" s="68"/>
      <c r="AF46" s="91"/>
      <c r="AG46" s="91"/>
      <c r="AH46" s="68"/>
      <c r="AI46" s="91"/>
      <c r="AJ46" s="91"/>
      <c r="AK46" s="94"/>
      <c r="AL46" s="68"/>
      <c r="AM46" s="91"/>
      <c r="AN46" s="91"/>
      <c r="AO46" s="94"/>
      <c r="AP46" s="68"/>
      <c r="AQ46" s="91"/>
      <c r="AR46" s="94"/>
      <c r="AS46" s="68"/>
      <c r="AT46" s="91"/>
      <c r="AU46" s="94"/>
      <c r="AV46" s="3"/>
      <c r="AW46" s="91"/>
      <c r="AX46" s="91"/>
      <c r="AY46" s="91"/>
      <c r="AZ46" s="68"/>
      <c r="BA46" s="91"/>
      <c r="BB46" s="91"/>
      <c r="BC46" s="91"/>
      <c r="BD46" s="99" t="str">
        <f t="shared" si="0"/>
        <v xml:space="preserve"> </v>
      </c>
      <c r="BF46" s="23" t="str">
        <f t="shared" si="55"/>
        <v xml:space="preserve"> </v>
      </c>
      <c r="BG46" s="23" t="str">
        <f t="shared" si="56"/>
        <v xml:space="preserve"> </v>
      </c>
      <c r="BH46" s="23" t="str">
        <f t="shared" si="57"/>
        <v xml:space="preserve"> </v>
      </c>
      <c r="BI46" s="23" t="str">
        <f t="shared" si="58"/>
        <v xml:space="preserve"> </v>
      </c>
      <c r="BJ46" s="23" t="str">
        <f t="shared" si="59"/>
        <v xml:space="preserve"> </v>
      </c>
      <c r="BL46" s="4" t="str">
        <f t="shared" si="1"/>
        <v xml:space="preserve"> </v>
      </c>
      <c r="BM46" s="4" t="str">
        <f t="shared" si="2"/>
        <v xml:space="preserve"> </v>
      </c>
      <c r="BN46" s="4" t="str">
        <f t="shared" si="3"/>
        <v xml:space="preserve"> </v>
      </c>
      <c r="BO46" s="4" t="str">
        <f t="shared" si="4"/>
        <v xml:space="preserve"> </v>
      </c>
      <c r="BP46" s="4" t="str">
        <f t="shared" si="5"/>
        <v xml:space="preserve"> </v>
      </c>
      <c r="BQ46" s="4" t="str">
        <f t="shared" si="6"/>
        <v xml:space="preserve"> </v>
      </c>
      <c r="BR46" s="4" t="str">
        <f t="shared" si="7"/>
        <v xml:space="preserve"> </v>
      </c>
      <c r="BS46" s="4" t="str">
        <f t="shared" si="8"/>
        <v xml:space="preserve"> </v>
      </c>
      <c r="BT46" s="4" t="str">
        <f t="shared" si="9"/>
        <v xml:space="preserve"> </v>
      </c>
      <c r="BU46" s="4" t="str">
        <f t="shared" si="10"/>
        <v xml:space="preserve"> </v>
      </c>
      <c r="BV46" s="4" t="str">
        <f t="shared" si="11"/>
        <v xml:space="preserve"> </v>
      </c>
      <c r="BW46" s="4" t="str">
        <f t="shared" si="12"/>
        <v xml:space="preserve"> </v>
      </c>
      <c r="BX46" s="4" t="str">
        <f t="shared" si="13"/>
        <v xml:space="preserve"> </v>
      </c>
      <c r="BY46" s="4" t="str">
        <f t="shared" si="14"/>
        <v xml:space="preserve"> </v>
      </c>
      <c r="BZ46" s="4" t="str">
        <f t="shared" si="15"/>
        <v xml:space="preserve"> </v>
      </c>
      <c r="CA46" s="4" t="str">
        <f t="shared" si="16"/>
        <v xml:space="preserve"> </v>
      </c>
      <c r="CB46" s="4" t="str">
        <f t="shared" si="17"/>
        <v xml:space="preserve"> </v>
      </c>
      <c r="CC46" s="4" t="str">
        <f t="shared" si="18"/>
        <v xml:space="preserve"> </v>
      </c>
      <c r="CD46" s="4" t="str">
        <f t="shared" si="19"/>
        <v xml:space="preserve"> </v>
      </c>
      <c r="CE46" s="4" t="str">
        <f t="shared" si="20"/>
        <v xml:space="preserve"> </v>
      </c>
      <c r="CF46" s="4" t="str">
        <f t="shared" si="21"/>
        <v xml:space="preserve"> </v>
      </c>
      <c r="CG46" s="4" t="str">
        <f t="shared" si="22"/>
        <v xml:space="preserve"> </v>
      </c>
      <c r="CH46" s="4" t="str">
        <f t="shared" si="23"/>
        <v xml:space="preserve"> </v>
      </c>
      <c r="CI46" s="4" t="str">
        <f t="shared" si="24"/>
        <v xml:space="preserve"> </v>
      </c>
      <c r="CJ46" s="4" t="str">
        <f t="shared" si="25"/>
        <v xml:space="preserve"> </v>
      </c>
      <c r="CK46" s="4" t="str">
        <f t="shared" si="26"/>
        <v xml:space="preserve"> </v>
      </c>
      <c r="CL46" s="4" t="str">
        <f t="shared" si="27"/>
        <v xml:space="preserve"> </v>
      </c>
      <c r="CM46" s="4" t="str">
        <f t="shared" si="28"/>
        <v xml:space="preserve"> </v>
      </c>
      <c r="CN46" s="4" t="str">
        <f t="shared" si="29"/>
        <v xml:space="preserve"> </v>
      </c>
      <c r="CO46" s="4" t="str">
        <f t="shared" si="30"/>
        <v xml:space="preserve"> </v>
      </c>
      <c r="CP46" s="4" t="str">
        <f t="shared" si="31"/>
        <v xml:space="preserve"> </v>
      </c>
      <c r="CQ46" s="4" t="str">
        <f t="shared" si="32"/>
        <v xml:space="preserve"> </v>
      </c>
      <c r="CR46" s="4" t="str">
        <f t="shared" si="33"/>
        <v xml:space="preserve"> </v>
      </c>
      <c r="CS46" s="4" t="str">
        <f t="shared" si="34"/>
        <v xml:space="preserve"> </v>
      </c>
      <c r="CT46" s="4" t="str">
        <f t="shared" si="35"/>
        <v xml:space="preserve"> </v>
      </c>
      <c r="CU46" s="4" t="str">
        <f t="shared" si="36"/>
        <v xml:space="preserve"> </v>
      </c>
      <c r="CV46" s="4" t="str">
        <f t="shared" si="37"/>
        <v xml:space="preserve"> </v>
      </c>
      <c r="CW46" s="4" t="str">
        <f t="shared" si="38"/>
        <v xml:space="preserve"> </v>
      </c>
      <c r="CX46" s="4" t="str">
        <f t="shared" si="39"/>
        <v xml:space="preserve"> </v>
      </c>
      <c r="CY46" s="4" t="str">
        <f t="shared" si="40"/>
        <v xml:space="preserve"> </v>
      </c>
      <c r="CZ46" s="4" t="str">
        <f t="shared" si="41"/>
        <v xml:space="preserve"> </v>
      </c>
      <c r="DA46" s="4" t="str">
        <f t="shared" si="42"/>
        <v xml:space="preserve"> </v>
      </c>
      <c r="DB46" s="4" t="str">
        <f t="shared" si="43"/>
        <v xml:space="preserve"> </v>
      </c>
      <c r="DC46" s="4" t="str">
        <f t="shared" si="44"/>
        <v xml:space="preserve"> </v>
      </c>
      <c r="DD46" s="4" t="str">
        <f t="shared" si="45"/>
        <v xml:space="preserve"> </v>
      </c>
      <c r="DE46" s="4" t="str">
        <f t="shared" si="46"/>
        <v xml:space="preserve"> </v>
      </c>
      <c r="DF46" s="4" t="str">
        <f t="shared" si="47"/>
        <v xml:space="preserve"> </v>
      </c>
      <c r="DG46" s="4" t="str">
        <f t="shared" si="48"/>
        <v xml:space="preserve"> </v>
      </c>
      <c r="DH46" s="4" t="str">
        <f t="shared" si="49"/>
        <v xml:space="preserve"> </v>
      </c>
      <c r="DI46" s="4" t="str">
        <f t="shared" si="50"/>
        <v xml:space="preserve"> </v>
      </c>
      <c r="DJ46" s="4" t="str">
        <f t="shared" si="51"/>
        <v xml:space="preserve"> </v>
      </c>
      <c r="DK46" s="4" t="str">
        <f t="shared" si="52"/>
        <v xml:space="preserve"> </v>
      </c>
      <c r="DL46" s="4" t="str">
        <f t="shared" si="53"/>
        <v xml:space="preserve"> </v>
      </c>
      <c r="DM46" s="4" t="str">
        <f t="shared" si="54"/>
        <v xml:space="preserve"> </v>
      </c>
      <c r="DN46" s="15" t="str">
        <f t="shared" si="60"/>
        <v xml:space="preserve"> </v>
      </c>
    </row>
    <row r="47" spans="1:118">
      <c r="A47" s="85"/>
      <c r="B47" s="68"/>
      <c r="C47" s="91"/>
      <c r="D47" s="91"/>
      <c r="E47" s="91"/>
      <c r="F47" s="94"/>
      <c r="G47" s="68"/>
      <c r="H47" s="91"/>
      <c r="I47" s="91"/>
      <c r="J47" s="94"/>
      <c r="K47" s="68"/>
      <c r="L47" s="3"/>
      <c r="M47" s="91"/>
      <c r="N47" s="94"/>
      <c r="O47" s="68"/>
      <c r="P47" s="91"/>
      <c r="Q47" s="91"/>
      <c r="R47" s="94"/>
      <c r="S47" s="68"/>
      <c r="T47" s="91"/>
      <c r="U47" s="105"/>
      <c r="V47" s="94"/>
      <c r="W47" s="68"/>
      <c r="X47" s="3"/>
      <c r="Y47" s="91"/>
      <c r="Z47" s="94"/>
      <c r="AA47" s="68"/>
      <c r="AB47" s="91"/>
      <c r="AC47" s="91"/>
      <c r="AD47" s="94"/>
      <c r="AE47" s="68"/>
      <c r="AF47" s="91"/>
      <c r="AG47" s="91"/>
      <c r="AH47" s="68"/>
      <c r="AI47" s="91"/>
      <c r="AJ47" s="91"/>
      <c r="AK47" s="94"/>
      <c r="AL47" s="68"/>
      <c r="AM47" s="91"/>
      <c r="AN47" s="91"/>
      <c r="AO47" s="94"/>
      <c r="AP47" s="68"/>
      <c r="AQ47" s="91"/>
      <c r="AR47" s="94"/>
      <c r="AS47" s="68"/>
      <c r="AT47" s="91"/>
      <c r="AU47" s="94"/>
      <c r="AV47" s="3"/>
      <c r="AW47" s="91"/>
      <c r="AX47" s="91"/>
      <c r="AY47" s="91"/>
      <c r="AZ47" s="68"/>
      <c r="BA47" s="91"/>
      <c r="BB47" s="91"/>
      <c r="BC47" s="91"/>
      <c r="BD47" s="99" t="str">
        <f t="shared" si="0"/>
        <v xml:space="preserve"> </v>
      </c>
      <c r="BF47" s="23" t="str">
        <f t="shared" si="55"/>
        <v xml:space="preserve"> </v>
      </c>
      <c r="BG47" s="23" t="str">
        <f t="shared" si="56"/>
        <v xml:space="preserve"> </v>
      </c>
      <c r="BH47" s="23" t="str">
        <f t="shared" si="57"/>
        <v xml:space="preserve"> </v>
      </c>
      <c r="BI47" s="23" t="str">
        <f t="shared" si="58"/>
        <v xml:space="preserve"> </v>
      </c>
      <c r="BJ47" s="23" t="str">
        <f t="shared" si="59"/>
        <v xml:space="preserve"> </v>
      </c>
      <c r="BL47" s="4" t="str">
        <f t="shared" si="1"/>
        <v xml:space="preserve"> </v>
      </c>
      <c r="BM47" s="4" t="str">
        <f t="shared" si="2"/>
        <v xml:space="preserve"> </v>
      </c>
      <c r="BN47" s="4" t="str">
        <f t="shared" si="3"/>
        <v xml:space="preserve"> </v>
      </c>
      <c r="BO47" s="4" t="str">
        <f t="shared" si="4"/>
        <v xml:space="preserve"> </v>
      </c>
      <c r="BP47" s="4" t="str">
        <f t="shared" si="5"/>
        <v xml:space="preserve"> </v>
      </c>
      <c r="BQ47" s="4" t="str">
        <f t="shared" si="6"/>
        <v xml:space="preserve"> </v>
      </c>
      <c r="BR47" s="4" t="str">
        <f t="shared" si="7"/>
        <v xml:space="preserve"> </v>
      </c>
      <c r="BS47" s="4" t="str">
        <f t="shared" si="8"/>
        <v xml:space="preserve"> </v>
      </c>
      <c r="BT47" s="4" t="str">
        <f t="shared" si="9"/>
        <v xml:space="preserve"> </v>
      </c>
      <c r="BU47" s="4" t="str">
        <f t="shared" si="10"/>
        <v xml:space="preserve"> </v>
      </c>
      <c r="BV47" s="4" t="str">
        <f t="shared" si="11"/>
        <v xml:space="preserve"> </v>
      </c>
      <c r="BW47" s="4" t="str">
        <f t="shared" si="12"/>
        <v xml:space="preserve"> </v>
      </c>
      <c r="BX47" s="4" t="str">
        <f t="shared" si="13"/>
        <v xml:space="preserve"> </v>
      </c>
      <c r="BY47" s="4" t="str">
        <f t="shared" si="14"/>
        <v xml:space="preserve"> </v>
      </c>
      <c r="BZ47" s="4" t="str">
        <f t="shared" si="15"/>
        <v xml:space="preserve"> </v>
      </c>
      <c r="CA47" s="4" t="str">
        <f t="shared" si="16"/>
        <v xml:space="preserve"> </v>
      </c>
      <c r="CB47" s="4" t="str">
        <f t="shared" si="17"/>
        <v xml:space="preserve"> </v>
      </c>
      <c r="CC47" s="4" t="str">
        <f t="shared" si="18"/>
        <v xml:space="preserve"> </v>
      </c>
      <c r="CD47" s="4" t="str">
        <f t="shared" si="19"/>
        <v xml:space="preserve"> </v>
      </c>
      <c r="CE47" s="4" t="str">
        <f t="shared" si="20"/>
        <v xml:space="preserve"> </v>
      </c>
      <c r="CF47" s="4" t="str">
        <f t="shared" si="21"/>
        <v xml:space="preserve"> </v>
      </c>
      <c r="CG47" s="4" t="str">
        <f t="shared" si="22"/>
        <v xml:space="preserve"> </v>
      </c>
      <c r="CH47" s="4" t="str">
        <f t="shared" si="23"/>
        <v xml:space="preserve"> </v>
      </c>
      <c r="CI47" s="4" t="str">
        <f t="shared" si="24"/>
        <v xml:space="preserve"> </v>
      </c>
      <c r="CJ47" s="4" t="str">
        <f t="shared" si="25"/>
        <v xml:space="preserve"> </v>
      </c>
      <c r="CK47" s="4" t="str">
        <f t="shared" si="26"/>
        <v xml:space="preserve"> </v>
      </c>
      <c r="CL47" s="4" t="str">
        <f t="shared" si="27"/>
        <v xml:space="preserve"> </v>
      </c>
      <c r="CM47" s="4" t="str">
        <f t="shared" si="28"/>
        <v xml:space="preserve"> </v>
      </c>
      <c r="CN47" s="4" t="str">
        <f t="shared" si="29"/>
        <v xml:space="preserve"> </v>
      </c>
      <c r="CO47" s="4" t="str">
        <f t="shared" si="30"/>
        <v xml:space="preserve"> </v>
      </c>
      <c r="CP47" s="4" t="str">
        <f t="shared" si="31"/>
        <v xml:space="preserve"> </v>
      </c>
      <c r="CQ47" s="4" t="str">
        <f t="shared" si="32"/>
        <v xml:space="preserve"> </v>
      </c>
      <c r="CR47" s="4" t="str">
        <f t="shared" si="33"/>
        <v xml:space="preserve"> </v>
      </c>
      <c r="CS47" s="4" t="str">
        <f t="shared" si="34"/>
        <v xml:space="preserve"> </v>
      </c>
      <c r="CT47" s="4" t="str">
        <f t="shared" si="35"/>
        <v xml:space="preserve"> </v>
      </c>
      <c r="CU47" s="4" t="str">
        <f t="shared" si="36"/>
        <v xml:space="preserve"> </v>
      </c>
      <c r="CV47" s="4" t="str">
        <f t="shared" si="37"/>
        <v xml:space="preserve"> </v>
      </c>
      <c r="CW47" s="4" t="str">
        <f t="shared" si="38"/>
        <v xml:space="preserve"> </v>
      </c>
      <c r="CX47" s="4" t="str">
        <f t="shared" si="39"/>
        <v xml:space="preserve"> </v>
      </c>
      <c r="CY47" s="4" t="str">
        <f t="shared" si="40"/>
        <v xml:space="preserve"> </v>
      </c>
      <c r="CZ47" s="4" t="str">
        <f t="shared" si="41"/>
        <v xml:space="preserve"> </v>
      </c>
      <c r="DA47" s="4" t="str">
        <f t="shared" si="42"/>
        <v xml:space="preserve"> </v>
      </c>
      <c r="DB47" s="4" t="str">
        <f t="shared" si="43"/>
        <v xml:space="preserve"> </v>
      </c>
      <c r="DC47" s="4" t="str">
        <f t="shared" si="44"/>
        <v xml:space="preserve"> </v>
      </c>
      <c r="DD47" s="4" t="str">
        <f t="shared" si="45"/>
        <v xml:space="preserve"> </v>
      </c>
      <c r="DE47" s="4" t="str">
        <f t="shared" si="46"/>
        <v xml:space="preserve"> </v>
      </c>
      <c r="DF47" s="4" t="str">
        <f t="shared" si="47"/>
        <v xml:space="preserve"> </v>
      </c>
      <c r="DG47" s="4" t="str">
        <f t="shared" si="48"/>
        <v xml:space="preserve"> </v>
      </c>
      <c r="DH47" s="4" t="str">
        <f t="shared" si="49"/>
        <v xml:space="preserve"> </v>
      </c>
      <c r="DI47" s="4" t="str">
        <f t="shared" si="50"/>
        <v xml:space="preserve"> </v>
      </c>
      <c r="DJ47" s="4" t="str">
        <f t="shared" si="51"/>
        <v xml:space="preserve"> </v>
      </c>
      <c r="DK47" s="4" t="str">
        <f t="shared" si="52"/>
        <v xml:space="preserve"> </v>
      </c>
      <c r="DL47" s="4" t="str">
        <f t="shared" si="53"/>
        <v xml:space="preserve"> </v>
      </c>
      <c r="DM47" s="4" t="str">
        <f t="shared" si="54"/>
        <v xml:space="preserve"> </v>
      </c>
      <c r="DN47" s="15" t="str">
        <f t="shared" si="60"/>
        <v xml:space="preserve"> </v>
      </c>
    </row>
    <row r="48" spans="1:118">
      <c r="A48" s="85"/>
      <c r="B48" s="68"/>
      <c r="C48" s="91"/>
      <c r="D48" s="91"/>
      <c r="E48" s="91"/>
      <c r="F48" s="94"/>
      <c r="G48" s="68"/>
      <c r="H48" s="91"/>
      <c r="I48" s="91"/>
      <c r="J48" s="94"/>
      <c r="K48" s="68"/>
      <c r="L48" s="3"/>
      <c r="M48" s="91"/>
      <c r="N48" s="94"/>
      <c r="O48" s="68"/>
      <c r="P48" s="91"/>
      <c r="Q48" s="91"/>
      <c r="R48" s="94"/>
      <c r="S48" s="68"/>
      <c r="T48" s="91"/>
      <c r="U48" s="105"/>
      <c r="V48" s="94"/>
      <c r="W48" s="68"/>
      <c r="X48" s="3"/>
      <c r="Y48" s="91"/>
      <c r="Z48" s="94"/>
      <c r="AA48" s="68"/>
      <c r="AB48" s="91"/>
      <c r="AC48" s="91"/>
      <c r="AD48" s="94"/>
      <c r="AE48" s="68"/>
      <c r="AF48" s="91"/>
      <c r="AG48" s="91"/>
      <c r="AH48" s="68"/>
      <c r="AI48" s="91"/>
      <c r="AJ48" s="91"/>
      <c r="AK48" s="94"/>
      <c r="AL48" s="68"/>
      <c r="AM48" s="91"/>
      <c r="AN48" s="91"/>
      <c r="AO48" s="94"/>
      <c r="AP48" s="68"/>
      <c r="AQ48" s="91"/>
      <c r="AR48" s="94"/>
      <c r="AS48" s="68"/>
      <c r="AT48" s="91"/>
      <c r="AU48" s="94"/>
      <c r="AV48" s="3"/>
      <c r="AW48" s="91"/>
      <c r="AX48" s="91"/>
      <c r="AY48" s="91"/>
      <c r="AZ48" s="68"/>
      <c r="BA48" s="91"/>
      <c r="BB48" s="91"/>
      <c r="BC48" s="91"/>
      <c r="BD48" s="99" t="str">
        <f t="shared" si="0"/>
        <v xml:space="preserve"> </v>
      </c>
      <c r="BF48" s="23" t="str">
        <f t="shared" si="55"/>
        <v xml:space="preserve"> </v>
      </c>
      <c r="BG48" s="23" t="str">
        <f t="shared" si="56"/>
        <v xml:space="preserve"> </v>
      </c>
      <c r="BH48" s="23" t="str">
        <f t="shared" si="57"/>
        <v xml:space="preserve"> </v>
      </c>
      <c r="BI48" s="23" t="str">
        <f t="shared" si="58"/>
        <v xml:space="preserve"> </v>
      </c>
      <c r="BJ48" s="23" t="str">
        <f t="shared" si="59"/>
        <v xml:space="preserve"> </v>
      </c>
      <c r="BL48" s="4" t="str">
        <f t="shared" si="1"/>
        <v xml:space="preserve"> </v>
      </c>
      <c r="BM48" s="4" t="str">
        <f t="shared" si="2"/>
        <v xml:space="preserve"> </v>
      </c>
      <c r="BN48" s="4" t="str">
        <f t="shared" si="3"/>
        <v xml:space="preserve"> </v>
      </c>
      <c r="BO48" s="4" t="str">
        <f t="shared" si="4"/>
        <v xml:space="preserve"> </v>
      </c>
      <c r="BP48" s="4" t="str">
        <f t="shared" si="5"/>
        <v xml:space="preserve"> </v>
      </c>
      <c r="BQ48" s="4" t="str">
        <f t="shared" si="6"/>
        <v xml:space="preserve"> </v>
      </c>
      <c r="BR48" s="4" t="str">
        <f t="shared" si="7"/>
        <v xml:space="preserve"> </v>
      </c>
      <c r="BS48" s="4" t="str">
        <f t="shared" si="8"/>
        <v xml:space="preserve"> </v>
      </c>
      <c r="BT48" s="4" t="str">
        <f t="shared" si="9"/>
        <v xml:space="preserve"> </v>
      </c>
      <c r="BU48" s="4" t="str">
        <f t="shared" si="10"/>
        <v xml:space="preserve"> </v>
      </c>
      <c r="BV48" s="4" t="str">
        <f t="shared" si="11"/>
        <v xml:space="preserve"> </v>
      </c>
      <c r="BW48" s="4" t="str">
        <f t="shared" si="12"/>
        <v xml:space="preserve"> </v>
      </c>
      <c r="BX48" s="4" t="str">
        <f t="shared" si="13"/>
        <v xml:space="preserve"> </v>
      </c>
      <c r="BY48" s="4" t="str">
        <f t="shared" si="14"/>
        <v xml:space="preserve"> </v>
      </c>
      <c r="BZ48" s="4" t="str">
        <f t="shared" si="15"/>
        <v xml:space="preserve"> </v>
      </c>
      <c r="CA48" s="4" t="str">
        <f t="shared" si="16"/>
        <v xml:space="preserve"> </v>
      </c>
      <c r="CB48" s="4" t="str">
        <f t="shared" si="17"/>
        <v xml:space="preserve"> </v>
      </c>
      <c r="CC48" s="4" t="str">
        <f t="shared" si="18"/>
        <v xml:space="preserve"> </v>
      </c>
      <c r="CD48" s="4" t="str">
        <f t="shared" si="19"/>
        <v xml:space="preserve"> </v>
      </c>
      <c r="CE48" s="4" t="str">
        <f t="shared" si="20"/>
        <v xml:space="preserve"> </v>
      </c>
      <c r="CF48" s="4" t="str">
        <f t="shared" si="21"/>
        <v xml:space="preserve"> </v>
      </c>
      <c r="CG48" s="4" t="str">
        <f t="shared" si="22"/>
        <v xml:space="preserve"> </v>
      </c>
      <c r="CH48" s="4" t="str">
        <f t="shared" si="23"/>
        <v xml:space="preserve"> </v>
      </c>
      <c r="CI48" s="4" t="str">
        <f t="shared" si="24"/>
        <v xml:space="preserve"> </v>
      </c>
      <c r="CJ48" s="4" t="str">
        <f t="shared" si="25"/>
        <v xml:space="preserve"> </v>
      </c>
      <c r="CK48" s="4" t="str">
        <f t="shared" si="26"/>
        <v xml:space="preserve"> </v>
      </c>
      <c r="CL48" s="4" t="str">
        <f t="shared" si="27"/>
        <v xml:space="preserve"> </v>
      </c>
      <c r="CM48" s="4" t="str">
        <f t="shared" si="28"/>
        <v xml:space="preserve"> </v>
      </c>
      <c r="CN48" s="4" t="str">
        <f t="shared" si="29"/>
        <v xml:space="preserve"> </v>
      </c>
      <c r="CO48" s="4" t="str">
        <f t="shared" si="30"/>
        <v xml:space="preserve"> </v>
      </c>
      <c r="CP48" s="4" t="str">
        <f t="shared" si="31"/>
        <v xml:space="preserve"> </v>
      </c>
      <c r="CQ48" s="4" t="str">
        <f t="shared" si="32"/>
        <v xml:space="preserve"> </v>
      </c>
      <c r="CR48" s="4" t="str">
        <f t="shared" si="33"/>
        <v xml:space="preserve"> </v>
      </c>
      <c r="CS48" s="4" t="str">
        <f t="shared" si="34"/>
        <v xml:space="preserve"> </v>
      </c>
      <c r="CT48" s="4" t="str">
        <f t="shared" si="35"/>
        <v xml:space="preserve"> </v>
      </c>
      <c r="CU48" s="4" t="str">
        <f t="shared" si="36"/>
        <v xml:space="preserve"> </v>
      </c>
      <c r="CV48" s="4" t="str">
        <f t="shared" si="37"/>
        <v xml:space="preserve"> </v>
      </c>
      <c r="CW48" s="4" t="str">
        <f t="shared" si="38"/>
        <v xml:space="preserve"> </v>
      </c>
      <c r="CX48" s="4" t="str">
        <f t="shared" si="39"/>
        <v xml:space="preserve"> </v>
      </c>
      <c r="CY48" s="4" t="str">
        <f t="shared" si="40"/>
        <v xml:space="preserve"> </v>
      </c>
      <c r="CZ48" s="4" t="str">
        <f t="shared" si="41"/>
        <v xml:space="preserve"> </v>
      </c>
      <c r="DA48" s="4" t="str">
        <f t="shared" si="42"/>
        <v xml:space="preserve"> </v>
      </c>
      <c r="DB48" s="4" t="str">
        <f t="shared" si="43"/>
        <v xml:space="preserve"> </v>
      </c>
      <c r="DC48" s="4" t="str">
        <f t="shared" si="44"/>
        <v xml:space="preserve"> </v>
      </c>
      <c r="DD48" s="4" t="str">
        <f t="shared" si="45"/>
        <v xml:space="preserve"> </v>
      </c>
      <c r="DE48" s="4" t="str">
        <f t="shared" si="46"/>
        <v xml:space="preserve"> </v>
      </c>
      <c r="DF48" s="4" t="str">
        <f t="shared" si="47"/>
        <v xml:space="preserve"> </v>
      </c>
      <c r="DG48" s="4" t="str">
        <f t="shared" si="48"/>
        <v xml:space="preserve"> </v>
      </c>
      <c r="DH48" s="4" t="str">
        <f t="shared" si="49"/>
        <v xml:space="preserve"> </v>
      </c>
      <c r="DI48" s="4" t="str">
        <f t="shared" si="50"/>
        <v xml:space="preserve"> </v>
      </c>
      <c r="DJ48" s="4" t="str">
        <f t="shared" si="51"/>
        <v xml:space="preserve"> </v>
      </c>
      <c r="DK48" s="4" t="str">
        <f t="shared" si="52"/>
        <v xml:space="preserve"> </v>
      </c>
      <c r="DL48" s="4" t="str">
        <f t="shared" si="53"/>
        <v xml:space="preserve"> </v>
      </c>
      <c r="DM48" s="4" t="str">
        <f t="shared" si="54"/>
        <v xml:space="preserve"> </v>
      </c>
      <c r="DN48" s="15" t="str">
        <f t="shared" si="60"/>
        <v xml:space="preserve"> </v>
      </c>
    </row>
    <row r="49" spans="1:127">
      <c r="A49" s="85"/>
      <c r="B49" s="68"/>
      <c r="C49" s="91"/>
      <c r="D49" s="91"/>
      <c r="E49" s="91"/>
      <c r="F49" s="94"/>
      <c r="G49" s="68"/>
      <c r="H49" s="91"/>
      <c r="I49" s="91"/>
      <c r="J49" s="94"/>
      <c r="K49" s="68"/>
      <c r="L49" s="3"/>
      <c r="M49" s="91"/>
      <c r="N49" s="94"/>
      <c r="O49" s="68"/>
      <c r="P49" s="91"/>
      <c r="Q49" s="91"/>
      <c r="R49" s="94"/>
      <c r="S49" s="68"/>
      <c r="T49" s="91"/>
      <c r="U49" s="105"/>
      <c r="V49" s="94"/>
      <c r="W49" s="68"/>
      <c r="X49" s="3"/>
      <c r="Y49" s="91"/>
      <c r="Z49" s="94"/>
      <c r="AA49" s="68"/>
      <c r="AB49" s="91"/>
      <c r="AC49" s="91"/>
      <c r="AD49" s="94"/>
      <c r="AE49" s="68"/>
      <c r="AF49" s="91"/>
      <c r="AG49" s="91"/>
      <c r="AH49" s="68"/>
      <c r="AI49" s="91"/>
      <c r="AJ49" s="91"/>
      <c r="AK49" s="94"/>
      <c r="AL49" s="68"/>
      <c r="AM49" s="91"/>
      <c r="AN49" s="91"/>
      <c r="AO49" s="94"/>
      <c r="AP49" s="68"/>
      <c r="AQ49" s="91"/>
      <c r="AR49" s="94"/>
      <c r="AS49" s="68"/>
      <c r="AT49" s="91"/>
      <c r="AU49" s="94"/>
      <c r="AV49" s="3"/>
      <c r="AW49" s="91"/>
      <c r="AX49" s="91"/>
      <c r="AY49" s="91"/>
      <c r="AZ49" s="68"/>
      <c r="BA49" s="91"/>
      <c r="BB49" s="91"/>
      <c r="BC49" s="91"/>
      <c r="BD49" s="99" t="str">
        <f t="shared" si="0"/>
        <v xml:space="preserve"> </v>
      </c>
      <c r="BF49" s="23" t="str">
        <f t="shared" si="55"/>
        <v xml:space="preserve"> </v>
      </c>
      <c r="BG49" s="23" t="str">
        <f t="shared" si="56"/>
        <v xml:space="preserve"> </v>
      </c>
      <c r="BH49" s="23" t="str">
        <f t="shared" si="57"/>
        <v xml:space="preserve"> </v>
      </c>
      <c r="BI49" s="23" t="str">
        <f t="shared" si="58"/>
        <v xml:space="preserve"> </v>
      </c>
      <c r="BJ49" s="23" t="str">
        <f t="shared" si="59"/>
        <v xml:space="preserve"> </v>
      </c>
      <c r="BL49" s="4" t="str">
        <f t="shared" si="1"/>
        <v xml:space="preserve"> </v>
      </c>
      <c r="BM49" s="4" t="str">
        <f t="shared" si="2"/>
        <v xml:space="preserve"> </v>
      </c>
      <c r="BN49" s="4" t="str">
        <f t="shared" si="3"/>
        <v xml:space="preserve"> </v>
      </c>
      <c r="BO49" s="4" t="str">
        <f t="shared" si="4"/>
        <v xml:space="preserve"> </v>
      </c>
      <c r="BP49" s="4" t="str">
        <f t="shared" si="5"/>
        <v xml:space="preserve"> </v>
      </c>
      <c r="BQ49" s="4" t="str">
        <f t="shared" si="6"/>
        <v xml:space="preserve"> </v>
      </c>
      <c r="BR49" s="4" t="str">
        <f t="shared" si="7"/>
        <v xml:space="preserve"> </v>
      </c>
      <c r="BS49" s="4" t="str">
        <f t="shared" si="8"/>
        <v xml:space="preserve"> </v>
      </c>
      <c r="BT49" s="4" t="str">
        <f t="shared" si="9"/>
        <v xml:space="preserve"> </v>
      </c>
      <c r="BU49" s="4" t="str">
        <f t="shared" si="10"/>
        <v xml:space="preserve"> </v>
      </c>
      <c r="BV49" s="4" t="str">
        <f t="shared" si="11"/>
        <v xml:space="preserve"> </v>
      </c>
      <c r="BW49" s="4" t="str">
        <f t="shared" si="12"/>
        <v xml:space="preserve"> </v>
      </c>
      <c r="BX49" s="4" t="str">
        <f t="shared" si="13"/>
        <v xml:space="preserve"> </v>
      </c>
      <c r="BY49" s="4" t="str">
        <f t="shared" si="14"/>
        <v xml:space="preserve"> </v>
      </c>
      <c r="BZ49" s="4" t="str">
        <f t="shared" si="15"/>
        <v xml:space="preserve"> </v>
      </c>
      <c r="CA49" s="4" t="str">
        <f t="shared" si="16"/>
        <v xml:space="preserve"> </v>
      </c>
      <c r="CB49" s="4" t="str">
        <f t="shared" si="17"/>
        <v xml:space="preserve"> </v>
      </c>
      <c r="CC49" s="4" t="str">
        <f t="shared" si="18"/>
        <v xml:space="preserve"> </v>
      </c>
      <c r="CD49" s="4" t="str">
        <f t="shared" si="19"/>
        <v xml:space="preserve"> </v>
      </c>
      <c r="CE49" s="4" t="str">
        <f t="shared" si="20"/>
        <v xml:space="preserve"> </v>
      </c>
      <c r="CF49" s="4" t="str">
        <f t="shared" si="21"/>
        <v xml:space="preserve"> </v>
      </c>
      <c r="CG49" s="4" t="str">
        <f t="shared" si="22"/>
        <v xml:space="preserve"> </v>
      </c>
      <c r="CH49" s="4" t="str">
        <f t="shared" si="23"/>
        <v xml:space="preserve"> </v>
      </c>
      <c r="CI49" s="4" t="str">
        <f t="shared" si="24"/>
        <v xml:space="preserve"> </v>
      </c>
      <c r="CJ49" s="4" t="str">
        <f t="shared" si="25"/>
        <v xml:space="preserve"> </v>
      </c>
      <c r="CK49" s="4" t="str">
        <f t="shared" si="26"/>
        <v xml:space="preserve"> </v>
      </c>
      <c r="CL49" s="4" t="str">
        <f t="shared" si="27"/>
        <v xml:space="preserve"> </v>
      </c>
      <c r="CM49" s="4" t="str">
        <f t="shared" si="28"/>
        <v xml:space="preserve"> </v>
      </c>
      <c r="CN49" s="4" t="str">
        <f t="shared" si="29"/>
        <v xml:space="preserve"> </v>
      </c>
      <c r="CO49" s="4" t="str">
        <f t="shared" si="30"/>
        <v xml:space="preserve"> </v>
      </c>
      <c r="CP49" s="4" t="str">
        <f t="shared" si="31"/>
        <v xml:space="preserve"> </v>
      </c>
      <c r="CQ49" s="4" t="str">
        <f t="shared" si="32"/>
        <v xml:space="preserve"> </v>
      </c>
      <c r="CR49" s="4" t="str">
        <f t="shared" si="33"/>
        <v xml:space="preserve"> </v>
      </c>
      <c r="CS49" s="4" t="str">
        <f t="shared" si="34"/>
        <v xml:space="preserve"> </v>
      </c>
      <c r="CT49" s="4" t="str">
        <f t="shared" si="35"/>
        <v xml:space="preserve"> </v>
      </c>
      <c r="CU49" s="4" t="str">
        <f t="shared" si="36"/>
        <v xml:space="preserve"> </v>
      </c>
      <c r="CV49" s="4" t="str">
        <f t="shared" si="37"/>
        <v xml:space="preserve"> </v>
      </c>
      <c r="CW49" s="4" t="str">
        <f t="shared" si="38"/>
        <v xml:space="preserve"> </v>
      </c>
      <c r="CX49" s="4" t="str">
        <f t="shared" si="39"/>
        <v xml:space="preserve"> </v>
      </c>
      <c r="CY49" s="4" t="str">
        <f t="shared" si="40"/>
        <v xml:space="preserve"> </v>
      </c>
      <c r="CZ49" s="4" t="str">
        <f t="shared" si="41"/>
        <v xml:space="preserve"> </v>
      </c>
      <c r="DA49" s="4" t="str">
        <f t="shared" si="42"/>
        <v xml:space="preserve"> </v>
      </c>
      <c r="DB49" s="4" t="str">
        <f t="shared" si="43"/>
        <v xml:space="preserve"> </v>
      </c>
      <c r="DC49" s="4" t="str">
        <f t="shared" si="44"/>
        <v xml:space="preserve"> </v>
      </c>
      <c r="DD49" s="4" t="str">
        <f t="shared" si="45"/>
        <v xml:space="preserve"> </v>
      </c>
      <c r="DE49" s="4" t="str">
        <f t="shared" si="46"/>
        <v xml:space="preserve"> </v>
      </c>
      <c r="DF49" s="4" t="str">
        <f t="shared" si="47"/>
        <v xml:space="preserve"> </v>
      </c>
      <c r="DG49" s="4" t="str">
        <f t="shared" si="48"/>
        <v xml:space="preserve"> </v>
      </c>
      <c r="DH49" s="4" t="str">
        <f t="shared" si="49"/>
        <v xml:space="preserve"> </v>
      </c>
      <c r="DI49" s="4" t="str">
        <f t="shared" si="50"/>
        <v xml:space="preserve"> </v>
      </c>
      <c r="DJ49" s="4" t="str">
        <f t="shared" si="51"/>
        <v xml:space="preserve"> </v>
      </c>
      <c r="DK49" s="4" t="str">
        <f t="shared" si="52"/>
        <v xml:space="preserve"> </v>
      </c>
      <c r="DL49" s="4" t="str">
        <f t="shared" si="53"/>
        <v xml:space="preserve"> </v>
      </c>
      <c r="DM49" s="4" t="str">
        <f t="shared" si="54"/>
        <v xml:space="preserve"> </v>
      </c>
      <c r="DN49" s="15" t="str">
        <f t="shared" si="60"/>
        <v xml:space="preserve"> </v>
      </c>
    </row>
    <row r="50" spans="1:127" ht="13.5" thickBot="1">
      <c r="A50" s="86"/>
      <c r="B50" s="70"/>
      <c r="C50" s="95"/>
      <c r="D50" s="95"/>
      <c r="E50" s="95"/>
      <c r="F50" s="96"/>
      <c r="G50" s="70"/>
      <c r="H50" s="95"/>
      <c r="I50" s="95"/>
      <c r="J50" s="96"/>
      <c r="K50" s="70"/>
      <c r="L50" s="69"/>
      <c r="M50" s="95"/>
      <c r="N50" s="96"/>
      <c r="O50" s="70"/>
      <c r="P50" s="95"/>
      <c r="Q50" s="95"/>
      <c r="R50" s="96"/>
      <c r="S50" s="70"/>
      <c r="T50" s="95"/>
      <c r="U50" s="106"/>
      <c r="V50" s="96"/>
      <c r="W50" s="70"/>
      <c r="X50" s="69"/>
      <c r="Y50" s="95"/>
      <c r="Z50" s="96"/>
      <c r="AA50" s="70"/>
      <c r="AB50" s="95"/>
      <c r="AC50" s="95"/>
      <c r="AD50" s="96"/>
      <c r="AE50" s="70"/>
      <c r="AF50" s="95"/>
      <c r="AG50" s="95"/>
      <c r="AH50" s="70"/>
      <c r="AI50" s="95"/>
      <c r="AJ50" s="95"/>
      <c r="AK50" s="96"/>
      <c r="AL50" s="70"/>
      <c r="AM50" s="95"/>
      <c r="AN50" s="95"/>
      <c r="AO50" s="96"/>
      <c r="AP50" s="70"/>
      <c r="AQ50" s="95"/>
      <c r="AR50" s="96"/>
      <c r="AS50" s="70"/>
      <c r="AT50" s="95"/>
      <c r="AU50" s="96"/>
      <c r="AV50" s="69"/>
      <c r="AW50" s="95"/>
      <c r="AX50" s="95"/>
      <c r="AY50" s="95"/>
      <c r="AZ50" s="70"/>
      <c r="BA50" s="95"/>
      <c r="BB50" s="95"/>
      <c r="BC50" s="95"/>
      <c r="BD50" s="100" t="str">
        <f t="shared" si="0"/>
        <v xml:space="preserve"> </v>
      </c>
      <c r="BF50" s="23" t="str">
        <f t="shared" si="55"/>
        <v xml:space="preserve"> </v>
      </c>
      <c r="BG50" s="23" t="str">
        <f t="shared" si="56"/>
        <v xml:space="preserve"> </v>
      </c>
      <c r="BH50" s="23" t="str">
        <f t="shared" si="57"/>
        <v xml:space="preserve"> </v>
      </c>
      <c r="BI50" s="23" t="str">
        <f t="shared" si="58"/>
        <v xml:space="preserve"> </v>
      </c>
      <c r="BJ50" s="23" t="str">
        <f t="shared" si="59"/>
        <v xml:space="preserve"> </v>
      </c>
      <c r="BL50" s="4" t="str">
        <f t="shared" si="1"/>
        <v xml:space="preserve"> </v>
      </c>
      <c r="BM50" s="4" t="str">
        <f t="shared" si="2"/>
        <v xml:space="preserve"> </v>
      </c>
      <c r="BN50" s="4" t="str">
        <f t="shared" si="3"/>
        <v xml:space="preserve"> </v>
      </c>
      <c r="BO50" s="4" t="str">
        <f t="shared" si="4"/>
        <v xml:space="preserve"> </v>
      </c>
      <c r="BP50" s="4" t="str">
        <f t="shared" si="5"/>
        <v xml:space="preserve"> </v>
      </c>
      <c r="BQ50" s="4" t="str">
        <f t="shared" si="6"/>
        <v xml:space="preserve"> </v>
      </c>
      <c r="BR50" s="4" t="str">
        <f t="shared" si="7"/>
        <v xml:space="preserve"> </v>
      </c>
      <c r="BS50" s="4" t="str">
        <f t="shared" si="8"/>
        <v xml:space="preserve"> </v>
      </c>
      <c r="BT50" s="4" t="str">
        <f t="shared" si="9"/>
        <v xml:space="preserve"> </v>
      </c>
      <c r="BU50" s="4" t="str">
        <f t="shared" si="10"/>
        <v xml:space="preserve"> </v>
      </c>
      <c r="BV50" s="4" t="str">
        <f t="shared" si="11"/>
        <v xml:space="preserve"> </v>
      </c>
      <c r="BW50" s="4" t="str">
        <f t="shared" si="12"/>
        <v xml:space="preserve"> </v>
      </c>
      <c r="BX50" s="4" t="str">
        <f t="shared" si="13"/>
        <v xml:space="preserve"> </v>
      </c>
      <c r="BY50" s="4" t="str">
        <f t="shared" si="14"/>
        <v xml:space="preserve"> </v>
      </c>
      <c r="BZ50" s="4" t="str">
        <f t="shared" si="15"/>
        <v xml:space="preserve"> </v>
      </c>
      <c r="CA50" s="4" t="str">
        <f t="shared" si="16"/>
        <v xml:space="preserve"> </v>
      </c>
      <c r="CB50" s="4" t="str">
        <f t="shared" si="17"/>
        <v xml:space="preserve"> </v>
      </c>
      <c r="CC50" s="4" t="str">
        <f t="shared" si="18"/>
        <v xml:space="preserve"> </v>
      </c>
      <c r="CD50" s="4" t="str">
        <f t="shared" si="19"/>
        <v xml:space="preserve"> </v>
      </c>
      <c r="CE50" s="4" t="str">
        <f t="shared" si="20"/>
        <v xml:space="preserve"> </v>
      </c>
      <c r="CF50" s="4" t="str">
        <f t="shared" si="21"/>
        <v xml:space="preserve"> </v>
      </c>
      <c r="CG50" s="4" t="str">
        <f t="shared" si="22"/>
        <v xml:space="preserve"> </v>
      </c>
      <c r="CH50" s="4" t="str">
        <f t="shared" si="23"/>
        <v xml:space="preserve"> </v>
      </c>
      <c r="CI50" s="4" t="str">
        <f t="shared" si="24"/>
        <v xml:space="preserve"> </v>
      </c>
      <c r="CJ50" s="4" t="str">
        <f t="shared" si="25"/>
        <v xml:space="preserve"> </v>
      </c>
      <c r="CK50" s="4" t="str">
        <f t="shared" si="26"/>
        <v xml:space="preserve"> </v>
      </c>
      <c r="CL50" s="4" t="str">
        <f t="shared" si="27"/>
        <v xml:space="preserve"> </v>
      </c>
      <c r="CM50" s="4" t="str">
        <f t="shared" si="28"/>
        <v xml:space="preserve"> </v>
      </c>
      <c r="CN50" s="4" t="str">
        <f t="shared" si="29"/>
        <v xml:space="preserve"> </v>
      </c>
      <c r="CO50" s="4" t="str">
        <f t="shared" si="30"/>
        <v xml:space="preserve"> </v>
      </c>
      <c r="CP50" s="4" t="str">
        <f t="shared" si="31"/>
        <v xml:space="preserve"> </v>
      </c>
      <c r="CQ50" s="4" t="str">
        <f t="shared" si="32"/>
        <v xml:space="preserve"> </v>
      </c>
      <c r="CR50" s="4" t="str">
        <f t="shared" si="33"/>
        <v xml:space="preserve"> </v>
      </c>
      <c r="CS50" s="4" t="str">
        <f t="shared" si="34"/>
        <v xml:space="preserve"> </v>
      </c>
      <c r="CT50" s="4" t="str">
        <f t="shared" si="35"/>
        <v xml:space="preserve"> </v>
      </c>
      <c r="CU50" s="4" t="str">
        <f t="shared" si="36"/>
        <v xml:space="preserve"> </v>
      </c>
      <c r="CV50" s="4" t="str">
        <f t="shared" si="37"/>
        <v xml:space="preserve"> </v>
      </c>
      <c r="CW50" s="4" t="str">
        <f t="shared" si="38"/>
        <v xml:space="preserve"> </v>
      </c>
      <c r="CX50" s="4" t="str">
        <f t="shared" si="39"/>
        <v xml:space="preserve"> </v>
      </c>
      <c r="CY50" s="4" t="str">
        <f t="shared" si="40"/>
        <v xml:space="preserve"> </v>
      </c>
      <c r="CZ50" s="4" t="str">
        <f t="shared" si="41"/>
        <v xml:space="preserve"> </v>
      </c>
      <c r="DA50" s="4" t="str">
        <f t="shared" si="42"/>
        <v xml:space="preserve"> </v>
      </c>
      <c r="DB50" s="4" t="str">
        <f t="shared" si="43"/>
        <v xml:space="preserve"> </v>
      </c>
      <c r="DC50" s="4" t="str">
        <f t="shared" si="44"/>
        <v xml:space="preserve"> </v>
      </c>
      <c r="DD50" s="4" t="str">
        <f t="shared" si="45"/>
        <v xml:space="preserve"> </v>
      </c>
      <c r="DE50" s="4" t="str">
        <f t="shared" si="46"/>
        <v xml:space="preserve"> </v>
      </c>
      <c r="DF50" s="4" t="str">
        <f t="shared" si="47"/>
        <v xml:space="preserve"> </v>
      </c>
      <c r="DG50" s="4" t="str">
        <f t="shared" si="48"/>
        <v xml:space="preserve"> </v>
      </c>
      <c r="DH50" s="4" t="str">
        <f t="shared" si="49"/>
        <v xml:space="preserve"> </v>
      </c>
      <c r="DI50" s="4" t="str">
        <f t="shared" si="50"/>
        <v xml:space="preserve"> </v>
      </c>
      <c r="DJ50" s="4" t="str">
        <f t="shared" si="51"/>
        <v xml:space="preserve"> </v>
      </c>
      <c r="DK50" s="4" t="str">
        <f t="shared" si="52"/>
        <v xml:space="preserve"> </v>
      </c>
      <c r="DL50" s="4" t="str">
        <f t="shared" si="53"/>
        <v xml:space="preserve"> </v>
      </c>
      <c r="DM50" s="4" t="str">
        <f t="shared" si="54"/>
        <v xml:space="preserve"> </v>
      </c>
      <c r="DN50" s="15" t="str">
        <f t="shared" si="60"/>
        <v xml:space="preserve"> </v>
      </c>
    </row>
    <row r="51" spans="1:127" ht="13.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F51" s="252" t="s">
        <v>67</v>
      </c>
      <c r="BG51" s="252" t="s">
        <v>68</v>
      </c>
      <c r="BH51" s="252" t="s">
        <v>69</v>
      </c>
      <c r="BI51" s="255" t="s">
        <v>70</v>
      </c>
      <c r="BJ51" s="252" t="s">
        <v>126</v>
      </c>
      <c r="BL51" s="10" t="str">
        <f t="shared" ref="BL51:BP52" si="61">IF(ISBLANK($A51),"",IF(B51=B$10,1,0))</f>
        <v/>
      </c>
      <c r="BM51" s="10" t="str">
        <f t="shared" si="61"/>
        <v/>
      </c>
      <c r="BN51" s="10" t="str">
        <f t="shared" si="61"/>
        <v/>
      </c>
      <c r="BO51" s="10" t="str">
        <f t="shared" si="61"/>
        <v/>
      </c>
      <c r="BP51" s="10" t="str">
        <f t="shared" si="61"/>
        <v/>
      </c>
      <c r="BQ51" s="10" t="str">
        <f>IF(ISBLANK($A51),"",IF(K51=K$10,1,0))</f>
        <v/>
      </c>
      <c r="BR51" s="10" t="str">
        <f>IF(ISBLANK($A51),"",IF(#REF!=#REF!,1,0))</f>
        <v/>
      </c>
      <c r="BS51" s="10" t="str">
        <f>IF(ISBLANK($A51),"",IF(Q51=Q$10,1,0))</f>
        <v/>
      </c>
      <c r="BT51" s="10" t="str">
        <f>IF(ISBLANK($A51),"",IF(R51=R$10,1,0))</f>
        <v/>
      </c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 t="str">
        <f>IF(ISBLANK($A51),"",IF(T51=T$10,1,0))</f>
        <v/>
      </c>
      <c r="CH51" s="10" t="str">
        <f>IF(ISBLANK($A51),"",IF(V51=V$10,1,0))</f>
        <v/>
      </c>
      <c r="CI51" s="10" t="str">
        <f>IF(ISBLANK($A51),"",IF(W51=W$10,1,0))</f>
        <v/>
      </c>
      <c r="CJ51" s="10" t="str">
        <f>IF(ISBLANK($A51),"",IF(Y51=Y$10,1,0))</f>
        <v/>
      </c>
      <c r="CK51" s="10" t="str">
        <f>IF(ISBLANK($A51),"",IF(Z51=Z$10,1,0))</f>
        <v/>
      </c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</row>
    <row r="52" spans="1:127" ht="22.5" customHeight="1" thickBot="1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54"/>
      <c r="BF52" s="252"/>
      <c r="BG52" s="252"/>
      <c r="BH52" s="252"/>
      <c r="BI52" s="256"/>
      <c r="BJ52" s="252"/>
      <c r="BL52" s="10" t="str">
        <f t="shared" si="61"/>
        <v/>
      </c>
      <c r="BM52" s="10" t="str">
        <f t="shared" si="61"/>
        <v/>
      </c>
      <c r="BN52" s="10" t="str">
        <f t="shared" si="61"/>
        <v/>
      </c>
      <c r="BO52" s="10" t="str">
        <f t="shared" si="61"/>
        <v/>
      </c>
      <c r="BP52" s="10" t="str">
        <f t="shared" si="61"/>
        <v/>
      </c>
      <c r="BQ52" s="10" t="str">
        <f>IF(ISBLANK($A52),"",IF(K52=K$10,1,0))</f>
        <v/>
      </c>
      <c r="BR52" s="10" t="str">
        <f>IF(ISBLANK($A52),"",IF(#REF!=#REF!,1,0))</f>
        <v/>
      </c>
      <c r="BS52" s="10" t="str">
        <f>IF(ISBLANK($A52),"",IF(Q52=Q$10,1,0))</f>
        <v/>
      </c>
      <c r="BT52" s="10" t="str">
        <f>IF(ISBLANK($A52),"",IF(R52=R$10,1,0))</f>
        <v/>
      </c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 t="str">
        <f>IF(ISBLANK($A52),"",IF(T52=T$10,1,0))</f>
        <v/>
      </c>
      <c r="CH52" s="10" t="str">
        <f>IF(ISBLANK($A52),"",IF(V52=V$10,1,0))</f>
        <v/>
      </c>
      <c r="CI52" s="10" t="str">
        <f>IF(ISBLANK($A52),"",IF(W52=W$10,1,0))</f>
        <v/>
      </c>
      <c r="CJ52" s="10" t="str">
        <f>IF(ISBLANK($A52),"",IF(Y52=Y$10,1,0))</f>
        <v/>
      </c>
      <c r="CK52" s="10" t="str">
        <f>IF(ISBLANK($A52),"",IF(Z52=Z$10,1,0))</f>
        <v/>
      </c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</row>
    <row r="53" spans="1:127" ht="13.5" customHeight="1" thickBot="1">
      <c r="A53" s="129" t="s">
        <v>9</v>
      </c>
      <c r="B53" s="130" t="s">
        <v>71</v>
      </c>
      <c r="C53" s="131" t="s">
        <v>72</v>
      </c>
      <c r="D53" s="131" t="s">
        <v>73</v>
      </c>
      <c r="E53" s="131" t="s">
        <v>74</v>
      </c>
      <c r="F53" s="132" t="s">
        <v>75</v>
      </c>
      <c r="G53" s="130" t="s">
        <v>76</v>
      </c>
      <c r="H53" s="131" t="s">
        <v>77</v>
      </c>
      <c r="I53" s="131" t="s">
        <v>78</v>
      </c>
      <c r="J53" s="132" t="s">
        <v>79</v>
      </c>
      <c r="K53" s="130" t="s">
        <v>83</v>
      </c>
      <c r="L53" s="131" t="s">
        <v>84</v>
      </c>
      <c r="M53" s="131" t="s">
        <v>85</v>
      </c>
      <c r="N53" s="132" t="s">
        <v>86</v>
      </c>
      <c r="O53" s="130" t="s">
        <v>87</v>
      </c>
      <c r="P53" s="131" t="s">
        <v>88</v>
      </c>
      <c r="Q53" s="131" t="s">
        <v>89</v>
      </c>
      <c r="R53" s="132" t="s">
        <v>108</v>
      </c>
      <c r="S53" s="130" t="s">
        <v>63</v>
      </c>
      <c r="T53" s="131" t="s">
        <v>64</v>
      </c>
      <c r="U53" s="131" t="s">
        <v>65</v>
      </c>
      <c r="V53" s="132" t="s">
        <v>91</v>
      </c>
      <c r="W53" s="130" t="s">
        <v>92</v>
      </c>
      <c r="X53" s="131" t="s">
        <v>93</v>
      </c>
      <c r="Y53" s="131" t="s">
        <v>94</v>
      </c>
      <c r="Z53" s="132" t="s">
        <v>95</v>
      </c>
      <c r="AA53" s="130" t="s">
        <v>96</v>
      </c>
      <c r="AB53" s="131" t="s">
        <v>97</v>
      </c>
      <c r="AC53" s="131" t="s">
        <v>98</v>
      </c>
      <c r="AD53" s="132" t="s">
        <v>99</v>
      </c>
      <c r="AE53" s="130" t="s">
        <v>103</v>
      </c>
      <c r="AF53" s="133" t="s">
        <v>104</v>
      </c>
      <c r="AG53" s="150" t="s">
        <v>105</v>
      </c>
      <c r="AH53" s="134" t="s">
        <v>109</v>
      </c>
      <c r="AI53" s="134" t="s">
        <v>110</v>
      </c>
      <c r="AJ53" s="134" t="s">
        <v>111</v>
      </c>
      <c r="AK53" s="134" t="s">
        <v>112</v>
      </c>
      <c r="AL53" s="135" t="s">
        <v>80</v>
      </c>
      <c r="AM53" s="136" t="s">
        <v>81</v>
      </c>
      <c r="AN53" s="136" t="s">
        <v>82</v>
      </c>
      <c r="AO53" s="137" t="s">
        <v>113</v>
      </c>
      <c r="AP53" s="138" t="s">
        <v>61</v>
      </c>
      <c r="AQ53" s="139" t="s">
        <v>62</v>
      </c>
      <c r="AR53" s="140" t="s">
        <v>90</v>
      </c>
      <c r="AS53" s="138" t="s">
        <v>100</v>
      </c>
      <c r="AT53" s="139" t="s">
        <v>101</v>
      </c>
      <c r="AU53" s="140" t="s">
        <v>102</v>
      </c>
      <c r="AV53" s="135" t="s">
        <v>114</v>
      </c>
      <c r="AW53" s="136" t="s">
        <v>115</v>
      </c>
      <c r="AX53" s="136" t="s">
        <v>116</v>
      </c>
      <c r="AY53" s="137" t="s">
        <v>117</v>
      </c>
      <c r="AZ53" s="181">
        <v>14</v>
      </c>
      <c r="BA53" s="182"/>
      <c r="BB53" s="182"/>
      <c r="BC53" s="183"/>
      <c r="BD53" s="141" t="s">
        <v>13</v>
      </c>
      <c r="BE53" s="254"/>
      <c r="BF53" s="252"/>
      <c r="BG53" s="252"/>
      <c r="BH53" s="252"/>
      <c r="BI53" s="256"/>
      <c r="BJ53" s="252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</row>
    <row r="54" spans="1:127" ht="18" customHeight="1" thickBot="1">
      <c r="A54" s="115"/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84" t="s">
        <v>119</v>
      </c>
      <c r="BA54" s="185" t="s">
        <v>121</v>
      </c>
      <c r="BB54" s="185" t="s">
        <v>122</v>
      </c>
      <c r="BC54" s="186" t="s">
        <v>120</v>
      </c>
      <c r="BD54" s="116"/>
      <c r="BE54" s="254"/>
      <c r="BF54" s="252"/>
      <c r="BG54" s="252"/>
      <c r="BH54" s="252"/>
      <c r="BI54" s="257"/>
      <c r="BJ54" s="252"/>
    </row>
    <row r="55" spans="1:127">
      <c r="A55" s="142" t="s">
        <v>15</v>
      </c>
      <c r="B55" s="145">
        <f>IF(ISERROR(AVERAGE(BL$11:BL$50)),0,AVERAGE(BL$11:BL$50))</f>
        <v>0</v>
      </c>
      <c r="C55" s="146">
        <f t="shared" ref="C55:BD55" si="62">IF(ISERROR(AVERAGE(BM$11:BM$50)),0,AVERAGE(BM$11:BM$50))</f>
        <v>0</v>
      </c>
      <c r="D55" s="146">
        <f t="shared" si="62"/>
        <v>0</v>
      </c>
      <c r="E55" s="146">
        <f t="shared" si="62"/>
        <v>0</v>
      </c>
      <c r="F55" s="147">
        <f t="shared" si="62"/>
        <v>0</v>
      </c>
      <c r="G55" s="145">
        <f t="shared" si="62"/>
        <v>0</v>
      </c>
      <c r="H55" s="146">
        <f t="shared" si="62"/>
        <v>0</v>
      </c>
      <c r="I55" s="146">
        <f t="shared" si="62"/>
        <v>0</v>
      </c>
      <c r="J55" s="147">
        <f t="shared" si="62"/>
        <v>0</v>
      </c>
      <c r="K55" s="145">
        <f t="shared" si="62"/>
        <v>0</v>
      </c>
      <c r="L55" s="146">
        <f t="shared" si="62"/>
        <v>0</v>
      </c>
      <c r="M55" s="146">
        <f t="shared" si="62"/>
        <v>0</v>
      </c>
      <c r="N55" s="147">
        <f t="shared" si="62"/>
        <v>0</v>
      </c>
      <c r="O55" s="145">
        <f t="shared" si="62"/>
        <v>0</v>
      </c>
      <c r="P55" s="146">
        <f t="shared" si="62"/>
        <v>0</v>
      </c>
      <c r="Q55" s="146">
        <f t="shared" si="62"/>
        <v>0</v>
      </c>
      <c r="R55" s="147">
        <f t="shared" si="62"/>
        <v>0</v>
      </c>
      <c r="S55" s="145">
        <f t="shared" si="62"/>
        <v>0</v>
      </c>
      <c r="T55" s="146">
        <f t="shared" si="62"/>
        <v>0</v>
      </c>
      <c r="U55" s="146">
        <f t="shared" si="62"/>
        <v>0</v>
      </c>
      <c r="V55" s="147">
        <f t="shared" si="62"/>
        <v>0</v>
      </c>
      <c r="W55" s="145">
        <f t="shared" si="62"/>
        <v>0</v>
      </c>
      <c r="X55" s="146">
        <f t="shared" si="62"/>
        <v>0</v>
      </c>
      <c r="Y55" s="146">
        <f t="shared" si="62"/>
        <v>0</v>
      </c>
      <c r="Z55" s="147">
        <f t="shared" si="62"/>
        <v>0</v>
      </c>
      <c r="AA55" s="145">
        <f t="shared" si="62"/>
        <v>0</v>
      </c>
      <c r="AB55" s="146">
        <f t="shared" si="62"/>
        <v>0</v>
      </c>
      <c r="AC55" s="146">
        <f t="shared" si="62"/>
        <v>0</v>
      </c>
      <c r="AD55" s="147">
        <f t="shared" si="62"/>
        <v>0</v>
      </c>
      <c r="AE55" s="145">
        <f t="shared" si="62"/>
        <v>0</v>
      </c>
      <c r="AF55" s="146">
        <f t="shared" si="62"/>
        <v>0</v>
      </c>
      <c r="AG55" s="147">
        <f t="shared" si="62"/>
        <v>0</v>
      </c>
      <c r="AH55" s="145">
        <f t="shared" si="62"/>
        <v>0</v>
      </c>
      <c r="AI55" s="146">
        <f t="shared" si="62"/>
        <v>0</v>
      </c>
      <c r="AJ55" s="146">
        <f t="shared" si="62"/>
        <v>0</v>
      </c>
      <c r="AK55" s="147">
        <f t="shared" si="62"/>
        <v>0</v>
      </c>
      <c r="AL55" s="145">
        <f t="shared" si="62"/>
        <v>0</v>
      </c>
      <c r="AM55" s="146">
        <f t="shared" si="62"/>
        <v>0</v>
      </c>
      <c r="AN55" s="146">
        <f t="shared" si="62"/>
        <v>0</v>
      </c>
      <c r="AO55" s="147">
        <f t="shared" si="62"/>
        <v>0</v>
      </c>
      <c r="AP55" s="145">
        <f t="shared" si="62"/>
        <v>0</v>
      </c>
      <c r="AQ55" s="146">
        <f t="shared" si="62"/>
        <v>0</v>
      </c>
      <c r="AR55" s="147">
        <f t="shared" si="62"/>
        <v>0</v>
      </c>
      <c r="AS55" s="145">
        <f t="shared" si="62"/>
        <v>0</v>
      </c>
      <c r="AT55" s="146">
        <f t="shared" si="62"/>
        <v>0</v>
      </c>
      <c r="AU55" s="147">
        <f t="shared" si="62"/>
        <v>0</v>
      </c>
      <c r="AV55" s="145">
        <f t="shared" si="62"/>
        <v>0</v>
      </c>
      <c r="AW55" s="146">
        <f t="shared" si="62"/>
        <v>0</v>
      </c>
      <c r="AX55" s="146">
        <f t="shared" si="62"/>
        <v>0</v>
      </c>
      <c r="AY55" s="147">
        <f t="shared" si="62"/>
        <v>0</v>
      </c>
      <c r="AZ55" s="145">
        <f t="shared" si="62"/>
        <v>0</v>
      </c>
      <c r="BA55" s="146">
        <f t="shared" si="62"/>
        <v>0</v>
      </c>
      <c r="BB55" s="146">
        <f t="shared" si="62"/>
        <v>0</v>
      </c>
      <c r="BC55" s="147">
        <f t="shared" si="62"/>
        <v>0</v>
      </c>
      <c r="BD55" s="151">
        <f t="shared" si="62"/>
        <v>0</v>
      </c>
      <c r="BE55" s="21" t="s">
        <v>15</v>
      </c>
      <c r="BF55" s="18">
        <f>IF(ISERROR(AVERAGE(BF$11:BF50)),0,AVERAGE(BF$11:BF50))</f>
        <v>0</v>
      </c>
      <c r="BG55" s="18">
        <f>IF(ISERROR(AVERAGE(BG$11:BG50)),0,AVERAGE(BG$11:BG50))</f>
        <v>0</v>
      </c>
      <c r="BH55" s="18">
        <f>IF(ISERROR(AVERAGE(BH$11:BH50)),0,AVERAGE(BH$11:BH50))</f>
        <v>0</v>
      </c>
      <c r="BI55" s="18">
        <f>IF(ISERROR(AVERAGE(BI$11:BI50)),0,AVERAGE(BI$11:BI50))</f>
        <v>0</v>
      </c>
      <c r="BJ55" s="18">
        <f>IF(ISERROR(AVERAGE(BJ$11:BJ50)),0,AVERAGE(BJ$11:BJ50))</f>
        <v>0</v>
      </c>
    </row>
    <row r="56" spans="1:127">
      <c r="A56" s="143" t="s">
        <v>14</v>
      </c>
      <c r="B56" s="152">
        <f>B55/BL$10</f>
        <v>0</v>
      </c>
      <c r="C56" s="148">
        <f t="shared" ref="C56:BD56" si="63">C55/BM$10</f>
        <v>0</v>
      </c>
      <c r="D56" s="148">
        <f t="shared" si="63"/>
        <v>0</v>
      </c>
      <c r="E56" s="148">
        <f t="shared" si="63"/>
        <v>0</v>
      </c>
      <c r="F56" s="153">
        <f t="shared" si="63"/>
        <v>0</v>
      </c>
      <c r="G56" s="152">
        <f t="shared" si="63"/>
        <v>0</v>
      </c>
      <c r="H56" s="148">
        <f t="shared" si="63"/>
        <v>0</v>
      </c>
      <c r="I56" s="148">
        <f t="shared" si="63"/>
        <v>0</v>
      </c>
      <c r="J56" s="153">
        <f t="shared" si="63"/>
        <v>0</v>
      </c>
      <c r="K56" s="152">
        <f t="shared" si="63"/>
        <v>0</v>
      </c>
      <c r="L56" s="148">
        <f t="shared" si="63"/>
        <v>0</v>
      </c>
      <c r="M56" s="148">
        <f t="shared" si="63"/>
        <v>0</v>
      </c>
      <c r="N56" s="153">
        <f t="shared" si="63"/>
        <v>0</v>
      </c>
      <c r="O56" s="152">
        <f t="shared" si="63"/>
        <v>0</v>
      </c>
      <c r="P56" s="148">
        <f t="shared" si="63"/>
        <v>0</v>
      </c>
      <c r="Q56" s="148">
        <f t="shared" si="63"/>
        <v>0</v>
      </c>
      <c r="R56" s="153">
        <f t="shared" si="63"/>
        <v>0</v>
      </c>
      <c r="S56" s="152">
        <f t="shared" si="63"/>
        <v>0</v>
      </c>
      <c r="T56" s="148">
        <f t="shared" si="63"/>
        <v>0</v>
      </c>
      <c r="U56" s="148">
        <f t="shared" si="63"/>
        <v>0</v>
      </c>
      <c r="V56" s="153">
        <f t="shared" si="63"/>
        <v>0</v>
      </c>
      <c r="W56" s="152">
        <f t="shared" si="63"/>
        <v>0</v>
      </c>
      <c r="X56" s="148">
        <f t="shared" si="63"/>
        <v>0</v>
      </c>
      <c r="Y56" s="148">
        <f t="shared" si="63"/>
        <v>0</v>
      </c>
      <c r="Z56" s="153">
        <f t="shared" si="63"/>
        <v>0</v>
      </c>
      <c r="AA56" s="152">
        <f t="shared" si="63"/>
        <v>0</v>
      </c>
      <c r="AB56" s="148">
        <f t="shared" si="63"/>
        <v>0</v>
      </c>
      <c r="AC56" s="148">
        <f t="shared" si="63"/>
        <v>0</v>
      </c>
      <c r="AD56" s="153">
        <f t="shared" si="63"/>
        <v>0</v>
      </c>
      <c r="AE56" s="152">
        <f t="shared" si="63"/>
        <v>0</v>
      </c>
      <c r="AF56" s="148">
        <f t="shared" si="63"/>
        <v>0</v>
      </c>
      <c r="AG56" s="153">
        <f t="shared" si="63"/>
        <v>0</v>
      </c>
      <c r="AH56" s="152">
        <f t="shared" si="63"/>
        <v>0</v>
      </c>
      <c r="AI56" s="148">
        <f t="shared" si="63"/>
        <v>0</v>
      </c>
      <c r="AJ56" s="148">
        <f t="shared" si="63"/>
        <v>0</v>
      </c>
      <c r="AK56" s="153">
        <f t="shared" si="63"/>
        <v>0</v>
      </c>
      <c r="AL56" s="152">
        <f t="shared" si="63"/>
        <v>0</v>
      </c>
      <c r="AM56" s="148">
        <f t="shared" si="63"/>
        <v>0</v>
      </c>
      <c r="AN56" s="148">
        <f t="shared" si="63"/>
        <v>0</v>
      </c>
      <c r="AO56" s="153">
        <f t="shared" si="63"/>
        <v>0</v>
      </c>
      <c r="AP56" s="152">
        <f t="shared" si="63"/>
        <v>0</v>
      </c>
      <c r="AQ56" s="148">
        <f t="shared" si="63"/>
        <v>0</v>
      </c>
      <c r="AR56" s="153">
        <f t="shared" si="63"/>
        <v>0</v>
      </c>
      <c r="AS56" s="152">
        <f t="shared" si="63"/>
        <v>0</v>
      </c>
      <c r="AT56" s="148">
        <f t="shared" si="63"/>
        <v>0</v>
      </c>
      <c r="AU56" s="153">
        <f t="shared" si="63"/>
        <v>0</v>
      </c>
      <c r="AV56" s="152">
        <f t="shared" si="63"/>
        <v>0</v>
      </c>
      <c r="AW56" s="148">
        <f t="shared" si="63"/>
        <v>0</v>
      </c>
      <c r="AX56" s="148">
        <f t="shared" si="63"/>
        <v>0</v>
      </c>
      <c r="AY56" s="153">
        <f t="shared" si="63"/>
        <v>0</v>
      </c>
      <c r="AZ56" s="152">
        <f t="shared" si="63"/>
        <v>0</v>
      </c>
      <c r="BA56" s="148">
        <f t="shared" si="63"/>
        <v>0</v>
      </c>
      <c r="BB56" s="148">
        <f t="shared" si="63"/>
        <v>0</v>
      </c>
      <c r="BC56" s="153">
        <f t="shared" si="63"/>
        <v>0</v>
      </c>
      <c r="BD56" s="151">
        <f t="shared" si="63"/>
        <v>0</v>
      </c>
      <c r="BE56" s="8" t="s">
        <v>14</v>
      </c>
      <c r="BF56" s="22">
        <f>BF55/BF$10</f>
        <v>0</v>
      </c>
      <c r="BG56" s="22">
        <f t="shared" ref="BG56:BJ56" si="64">BG55/BG$10</f>
        <v>0</v>
      </c>
      <c r="BH56" s="22">
        <f t="shared" si="64"/>
        <v>0</v>
      </c>
      <c r="BI56" s="22">
        <f t="shared" si="64"/>
        <v>0</v>
      </c>
      <c r="BJ56" s="22">
        <f t="shared" si="64"/>
        <v>0</v>
      </c>
    </row>
    <row r="57" spans="1:127" ht="13.5" thickBot="1">
      <c r="A57" s="142" t="s">
        <v>16</v>
      </c>
      <c r="B57" s="154">
        <f>IF(ISERROR(STDEV(BL$11:BL50)),0,STDEV(BL$11:BL50))</f>
        <v>0</v>
      </c>
      <c r="C57" s="155">
        <f>IF(ISERROR(STDEV(BM$11:BM50)),0,STDEV(BM$11:BM50))</f>
        <v>0</v>
      </c>
      <c r="D57" s="155">
        <f>IF(ISERROR(STDEV(BN$11:BN50)),0,STDEV(BN$11:BN50))</f>
        <v>0</v>
      </c>
      <c r="E57" s="155">
        <f>IF(ISERROR(STDEV(BO$11:BO50)),0,STDEV(BO$11:BO50))</f>
        <v>0</v>
      </c>
      <c r="F57" s="156">
        <f>IF(ISERROR(STDEV(BP$11:BP50)),0,STDEV(BP$11:BP50))</f>
        <v>0</v>
      </c>
      <c r="G57" s="154">
        <f>IF(ISERROR(STDEV(BQ$11:BQ50)),0,STDEV(BQ$11:BQ50))</f>
        <v>0</v>
      </c>
      <c r="H57" s="155">
        <f>IF(ISERROR(STDEV(BR$11:BR50)),0,STDEV(BR$11:BR50))</f>
        <v>0</v>
      </c>
      <c r="I57" s="155">
        <f>IF(ISERROR(STDEV(BS$11:BS50)),0,STDEV(BS$11:BS50))</f>
        <v>0</v>
      </c>
      <c r="J57" s="156">
        <f>IF(ISERROR(STDEV(BT$11:BT50)),0,STDEV(BT$11:BT50))</f>
        <v>0</v>
      </c>
      <c r="K57" s="154">
        <f>IF(ISERROR(STDEV(BU$11:BU50)),0,STDEV(BU$11:BU50))</f>
        <v>0</v>
      </c>
      <c r="L57" s="155">
        <f>IF(ISERROR(STDEV(BV$11:BV50)),0,STDEV(BV$11:BV50))</f>
        <v>0</v>
      </c>
      <c r="M57" s="155">
        <f>IF(ISERROR(STDEV(BW$11:BW50)),0,STDEV(BW$11:BW50))</f>
        <v>0</v>
      </c>
      <c r="N57" s="156">
        <f>IF(ISERROR(STDEV(BX$11:BX50)),0,STDEV(BX$11:BX50))</f>
        <v>0</v>
      </c>
      <c r="O57" s="154">
        <f>IF(ISERROR(STDEV(BY$11:BY50)),0,STDEV(BY$11:BY50))</f>
        <v>0</v>
      </c>
      <c r="P57" s="155">
        <f>IF(ISERROR(STDEV(BZ$11:BZ50)),0,STDEV(BZ$11:BZ50))</f>
        <v>0</v>
      </c>
      <c r="Q57" s="155">
        <f>IF(ISERROR(STDEV(CA$11:CA50)),0,STDEV(CA$11:CA50))</f>
        <v>0</v>
      </c>
      <c r="R57" s="156">
        <f>IF(ISERROR(STDEV(CB$11:CB50)),0,STDEV(CB$11:CB50))</f>
        <v>0</v>
      </c>
      <c r="S57" s="154">
        <f>IF(ISERROR(STDEV(CC$11:CC50)),0,STDEV(CC$11:CC50))</f>
        <v>0</v>
      </c>
      <c r="T57" s="155">
        <f>IF(ISERROR(STDEV(CD$11:CD50)),0,STDEV(CD$11:CD50))</f>
        <v>0</v>
      </c>
      <c r="U57" s="155">
        <f>IF(ISERROR(STDEV(CE$11:CE50)),0,STDEV(CE$11:CE50))</f>
        <v>0</v>
      </c>
      <c r="V57" s="156">
        <f>IF(ISERROR(STDEV(CF$11:CF50)),0,STDEV(CF$11:CF50))</f>
        <v>0</v>
      </c>
      <c r="W57" s="154">
        <f>IF(ISERROR(STDEV(CG$11:CG50)),0,STDEV(CG$11:CG50))</f>
        <v>0</v>
      </c>
      <c r="X57" s="155">
        <f>IF(ISERROR(STDEV(CH$11:CH50)),0,STDEV(CH$11:CH50))</f>
        <v>0</v>
      </c>
      <c r="Y57" s="155">
        <f>IF(ISERROR(STDEV(CI$11:CI50)),0,STDEV(CI$11:CI50))</f>
        <v>0</v>
      </c>
      <c r="Z57" s="156">
        <f>IF(ISERROR(STDEV(CJ$11:CJ50)),0,STDEV(CJ$11:CJ50))</f>
        <v>0</v>
      </c>
      <c r="AA57" s="154">
        <f>IF(ISERROR(STDEV(CK$11:CK50)),0,STDEV(CK$11:CK50))</f>
        <v>0</v>
      </c>
      <c r="AB57" s="155">
        <f>IF(ISERROR(STDEV(CL$11:CL50)),0,STDEV(CL$11:CL50))</f>
        <v>0</v>
      </c>
      <c r="AC57" s="155">
        <f>IF(ISERROR(STDEV(CM$11:CM50)),0,STDEV(CM$11:CM50))</f>
        <v>0</v>
      </c>
      <c r="AD57" s="156">
        <f>IF(ISERROR(STDEV(CN$11:CN50)),0,STDEV(CN$11:CN50))</f>
        <v>0</v>
      </c>
      <c r="AE57" s="154">
        <f>IF(ISERROR(STDEV(CO$11:CO50)),0,STDEV(CO$11:CO50))</f>
        <v>0</v>
      </c>
      <c r="AF57" s="155">
        <f>IF(ISERROR(STDEV(CP$11:CP50)),0,STDEV(CP$11:CP50))</f>
        <v>0</v>
      </c>
      <c r="AG57" s="156">
        <f>IF(ISERROR(STDEV(CQ$11:CQ50)),0,STDEV(CQ$11:CQ50))</f>
        <v>0</v>
      </c>
      <c r="AH57" s="154">
        <f>IF(ISERROR(STDEV(CR$11:CR50)),0,STDEV(CR$11:CR50))</f>
        <v>0</v>
      </c>
      <c r="AI57" s="155">
        <f>IF(ISERROR(STDEV(CS$11:CS50)),0,STDEV(CS$11:CS50))</f>
        <v>0</v>
      </c>
      <c r="AJ57" s="155">
        <f>IF(ISERROR(STDEV(CT$11:CT50)),0,STDEV(CT$11:CT50))</f>
        <v>0</v>
      </c>
      <c r="AK57" s="156">
        <f>IF(ISERROR(STDEV(CU$11:CU50)),0,STDEV(CU$11:CU50))</f>
        <v>0</v>
      </c>
      <c r="AL57" s="154">
        <f>IF(ISERROR(STDEV(CV$11:CV50)),0,STDEV(CV$11:CV50))</f>
        <v>0</v>
      </c>
      <c r="AM57" s="155">
        <f>IF(ISERROR(STDEV(CW$11:CW50)),0,STDEV(CW$11:CW50))</f>
        <v>0</v>
      </c>
      <c r="AN57" s="155">
        <f>IF(ISERROR(STDEV(CX$11:CX50)),0,STDEV(CX$11:CX50))</f>
        <v>0</v>
      </c>
      <c r="AO57" s="156">
        <f>IF(ISERROR(STDEV(CY$11:CY50)),0,STDEV(CY$11:CY50))</f>
        <v>0</v>
      </c>
      <c r="AP57" s="154">
        <f>IF(ISERROR(STDEV(CZ$11:CZ50)),0,STDEV(CZ$11:CZ50))</f>
        <v>0</v>
      </c>
      <c r="AQ57" s="155">
        <f>IF(ISERROR(STDEV(DA$11:DA50)),0,STDEV(DA$11:DA50))</f>
        <v>0</v>
      </c>
      <c r="AR57" s="156">
        <f>IF(ISERROR(STDEV(DB$11:DB50)),0,STDEV(DB$11:DB50))</f>
        <v>0</v>
      </c>
      <c r="AS57" s="154">
        <f>IF(ISERROR(STDEV(DC$11:DC50)),0,STDEV(DC$11:DC50))</f>
        <v>0</v>
      </c>
      <c r="AT57" s="155">
        <f>IF(ISERROR(STDEV(DD$11:DD50)),0,STDEV(DD$11:DD50))</f>
        <v>0</v>
      </c>
      <c r="AU57" s="156">
        <f>IF(ISERROR(STDEV(DE$11:DE50)),0,STDEV(DE$11:DE50))</f>
        <v>0</v>
      </c>
      <c r="AV57" s="154">
        <f>IF(ISERROR(STDEV(DF$11:DF50)),0,STDEV(DF$11:DF50))</f>
        <v>0</v>
      </c>
      <c r="AW57" s="155">
        <f>IF(ISERROR(STDEV(DG$11:DG50)),0,STDEV(DG$11:DG50))</f>
        <v>0</v>
      </c>
      <c r="AX57" s="155">
        <f>IF(ISERROR(STDEV(DH$11:DH50)),0,STDEV(DH$11:DH50))</f>
        <v>0</v>
      </c>
      <c r="AY57" s="156">
        <f>IF(ISERROR(STDEV(DI$11:DI50)),0,STDEV(DI$11:DI50))</f>
        <v>0</v>
      </c>
      <c r="AZ57" s="154">
        <f>IF(ISERROR(STDEV(DJ$11:DJ50)),0,STDEV(DJ$11:DJ50))</f>
        <v>0</v>
      </c>
      <c r="BA57" s="155">
        <f>IF(ISERROR(STDEV(DK$11:DK50)),0,STDEV(DK$11:DK50))</f>
        <v>0</v>
      </c>
      <c r="BB57" s="155">
        <f>IF(ISERROR(STDEV(DL$11:DL50)),0,STDEV(DL$11:DL50))</f>
        <v>0</v>
      </c>
      <c r="BC57" s="156">
        <f>IF(ISERROR(STDEV(DM$11:DM50)),0,STDEV(DM$11:DM50))</f>
        <v>0</v>
      </c>
      <c r="BD57" s="151">
        <f>IF(ISERROR(STDEV(DN$11:DN50)),0,STDEV(DN$11:DN50))</f>
        <v>0</v>
      </c>
      <c r="BE57" s="8" t="s">
        <v>22</v>
      </c>
      <c r="BF57" s="18">
        <f>IF(ISERROR(STDEV(BF$11:BF50)),0,STDEV(BF$11:BF50))</f>
        <v>0</v>
      </c>
      <c r="BG57" s="18">
        <f>IF(ISERROR(STDEV(BG$11:BG50)),0,STDEV(BG$11:BG50))</f>
        <v>0</v>
      </c>
      <c r="BH57" s="18">
        <f>IF(ISERROR(STDEV(BH$11:BH50)),0,STDEV(BH$11:BH50))</f>
        <v>0</v>
      </c>
      <c r="BI57" s="18">
        <f>IF(ISERROR(STDEV(BI$11:BI50)),0,STDEV(BI$11:BI50))</f>
        <v>0</v>
      </c>
      <c r="BJ57" s="18">
        <f>IF(ISERROR(STDEV(BJ$11:BJ50)),0,STDEV(BJ$11:BJ50))</f>
        <v>0</v>
      </c>
    </row>
    <row r="58" spans="1:127" ht="13.5" thickBot="1">
      <c r="A58" s="5"/>
      <c r="B58" s="249" t="s">
        <v>20</v>
      </c>
      <c r="C58" s="249"/>
      <c r="D58" s="249"/>
      <c r="E58" s="249"/>
      <c r="F58" s="249"/>
      <c r="G58" s="249"/>
      <c r="H58" s="249"/>
      <c r="I58" s="249"/>
      <c r="J58" s="249"/>
      <c r="K58" s="249"/>
      <c r="L58" s="249"/>
      <c r="M58" s="249"/>
      <c r="N58" s="249"/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49"/>
      <c r="AH58" s="249"/>
      <c r="AI58" s="249"/>
      <c r="AJ58" s="249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4"/>
      <c r="BN58" s="17"/>
    </row>
    <row r="59" spans="1:127">
      <c r="A59" s="157" t="s">
        <v>128</v>
      </c>
      <c r="B59" s="158">
        <f>IF(ISERROR(COUNTIF(B$11:B$50,B70)/$A$70),0,COUNTIF(B$11:B$50,B70)/$A$70)</f>
        <v>0</v>
      </c>
      <c r="C59" s="159">
        <f t="shared" ref="C59:F61" si="65">IF(ISERROR(COUNTIF(C$11:C$50,C70)/$A$70),0,COUNTIF(C$11:C$50,C70)/$A$70)</f>
        <v>0</v>
      </c>
      <c r="D59" s="159">
        <f t="shared" si="65"/>
        <v>0</v>
      </c>
      <c r="E59" s="159">
        <f t="shared" si="65"/>
        <v>0</v>
      </c>
      <c r="F59" s="160">
        <f t="shared" si="65"/>
        <v>0</v>
      </c>
      <c r="G59" s="158">
        <f t="shared" ref="G59:J63" si="66">IF(ISERROR(COUNTIF(G$11:G$50,G70)/$A$70),0,COUNTIF(G$11:G$50,G70)/$A$70)</f>
        <v>0</v>
      </c>
      <c r="H59" s="159">
        <f t="shared" si="66"/>
        <v>0</v>
      </c>
      <c r="I59" s="159">
        <f t="shared" si="66"/>
        <v>0</v>
      </c>
      <c r="J59" s="160">
        <f t="shared" si="66"/>
        <v>0</v>
      </c>
      <c r="K59" s="158">
        <f t="shared" ref="K59:N63" si="67">IF(ISERROR(COUNTIF(K$11:K$50,K70)/$A$70),0,COUNTIF(K$11:K$50,K70)/$A$70)</f>
        <v>0</v>
      </c>
      <c r="L59" s="159">
        <f>IF(ISERROR(COUNTIF(L$11:L$50,L70)/$A$70),0,COUNTIF(L$11:L$50,L70)/$A$70)</f>
        <v>0</v>
      </c>
      <c r="M59" s="159">
        <f t="shared" si="67"/>
        <v>0</v>
      </c>
      <c r="N59" s="160">
        <f t="shared" si="67"/>
        <v>0</v>
      </c>
      <c r="O59" s="158">
        <f t="shared" ref="O59:T61" si="68">IF(ISERROR(COUNTIF(O$11:O$50,O70)/$A$70),0,COUNTIF(O$11:O$50,O70)/$A$70)</f>
        <v>0</v>
      </c>
      <c r="P59" s="159">
        <f t="shared" si="68"/>
        <v>0</v>
      </c>
      <c r="Q59" s="159">
        <f t="shared" si="68"/>
        <v>0</v>
      </c>
      <c r="R59" s="160">
        <f t="shared" si="68"/>
        <v>0</v>
      </c>
      <c r="S59" s="158">
        <f t="shared" si="68"/>
        <v>0</v>
      </c>
      <c r="T59" s="159">
        <f t="shared" si="68"/>
        <v>0</v>
      </c>
      <c r="U59" s="159">
        <f t="shared" ref="U59:V61" si="69">IF(ISERROR(COUNTIF(U$11:U$50,U70)/$A$70),0,COUNTIF(U$11:U$50,U70)/$A$70)</f>
        <v>0</v>
      </c>
      <c r="V59" s="160">
        <f t="shared" si="69"/>
        <v>0</v>
      </c>
      <c r="W59" s="158">
        <f>IF(ISERROR(COUNTIF(W$11:W$50,W70)/$A$70),0,COUNTIF(W$11:W$50,W70)/$A$70)</f>
        <v>0</v>
      </c>
      <c r="X59" s="159">
        <f t="shared" ref="X59:Z63" si="70">IF(ISERROR(COUNTIF(X$11:X$50,X70)/$A$70),0,COUNTIF(X$11:X$50,X70)/$A$70)</f>
        <v>0</v>
      </c>
      <c r="Y59" s="159">
        <f t="shared" si="70"/>
        <v>0</v>
      </c>
      <c r="Z59" s="160">
        <f t="shared" si="70"/>
        <v>0</v>
      </c>
      <c r="AA59" s="158">
        <f>IF(ISERROR(COUNTIF(AA$11:AA$50,AA70)/$A$70),0,COUNTIF(AA$11:AA$50,AA70)/$A$70)</f>
        <v>0</v>
      </c>
      <c r="AB59" s="159">
        <f t="shared" ref="AB59:AD61" si="71">IF(ISERROR(COUNTIF(AB$11:AB$50,AB70)/$A$70),0,COUNTIF(AB$11:AB$50,AB70)/$A$70)</f>
        <v>0</v>
      </c>
      <c r="AC59" s="159">
        <f t="shared" si="71"/>
        <v>0</v>
      </c>
      <c r="AD59" s="160">
        <f t="shared" si="71"/>
        <v>0</v>
      </c>
      <c r="AE59" s="158">
        <f t="shared" ref="AE59:AE66" si="72">IF(ISERROR(COUNTIF(AE$11:AE$50,AE70)/$A$70),0,COUNTIF(AE$11:AE$50,AE70)/$A$70)</f>
        <v>0</v>
      </c>
      <c r="AF59" s="159">
        <f t="shared" ref="AF59:AG66" si="73">IF(ISERROR(COUNTIF(AF$11:AF$50,AF70)/$A$70),0,COUNTIF(AF$11:AF$50,AF70)/$A$70)</f>
        <v>0</v>
      </c>
      <c r="AG59" s="160">
        <f t="shared" si="73"/>
        <v>0</v>
      </c>
      <c r="AH59" s="158">
        <f>IF(ISERROR(COUNTIF(AH$11:AH$50,AH70)/$A$70),0,COUNTIF(AH$11:AH$50,AH70)/$A$70)</f>
        <v>0</v>
      </c>
      <c r="AI59" s="159">
        <f t="shared" ref="AI59:AK61" si="74">IF(ISERROR(COUNTIF(AI$11:AI$50,AI70)/$A$70),0,COUNTIF(AI$11:AI$50,AI70)/$A$70)</f>
        <v>0</v>
      </c>
      <c r="AJ59" s="159">
        <f t="shared" si="74"/>
        <v>0</v>
      </c>
      <c r="AK59" s="160">
        <f t="shared" si="74"/>
        <v>0</v>
      </c>
      <c r="AL59" s="158">
        <f>IF(ISERROR(COUNTIF(AL$11:AL$50,AL70)/$A$70),0,COUNTIF(AL$11:AL$50,AL70)/$A$70)</f>
        <v>0</v>
      </c>
      <c r="AM59" s="159">
        <f t="shared" ref="AM59:AY60" si="75">IF(ISERROR(COUNTIF(AM$11:AM$50,AM70)/$A$70),0,COUNTIF(AM$11:AM$50,AM70)/$A$70)</f>
        <v>0</v>
      </c>
      <c r="AN59" s="159">
        <f t="shared" si="75"/>
        <v>0</v>
      </c>
      <c r="AO59" s="160">
        <f t="shared" si="75"/>
        <v>0</v>
      </c>
      <c r="AP59" s="158">
        <f t="shared" si="75"/>
        <v>0</v>
      </c>
      <c r="AQ59" s="159">
        <f t="shared" si="75"/>
        <v>0</v>
      </c>
      <c r="AR59" s="160">
        <f t="shared" si="75"/>
        <v>0</v>
      </c>
      <c r="AS59" s="158">
        <f t="shared" si="75"/>
        <v>0</v>
      </c>
      <c r="AT59" s="159">
        <f t="shared" si="75"/>
        <v>0</v>
      </c>
      <c r="AU59" s="160">
        <f t="shared" si="75"/>
        <v>0</v>
      </c>
      <c r="AV59" s="158">
        <f t="shared" si="75"/>
        <v>0</v>
      </c>
      <c r="AW59" s="159">
        <f t="shared" si="75"/>
        <v>0</v>
      </c>
      <c r="AX59" s="159">
        <f t="shared" si="75"/>
        <v>0</v>
      </c>
      <c r="AY59" s="160">
        <f t="shared" si="75"/>
        <v>0</v>
      </c>
      <c r="AZ59" s="198">
        <f>IF(ISERROR(COUNTIF(AZ$11:AZ$50,AZ70)/$A$70),0,COUNTIF(AZ$11:AZ$50,AZ70)/$A$70)</f>
        <v>0</v>
      </c>
      <c r="BA59" s="199">
        <f t="shared" ref="BA59:BC61" si="76">IF(ISERROR(COUNTIF(BA$11:BA$50,BA70)/$A$70),0,COUNTIF(BA$11:BA$50,BA70)/$A$70)</f>
        <v>0</v>
      </c>
      <c r="BB59" s="199">
        <f t="shared" si="76"/>
        <v>0</v>
      </c>
      <c r="BC59" s="200">
        <f t="shared" si="76"/>
        <v>0</v>
      </c>
      <c r="BD59" s="74"/>
      <c r="BE59" s="5"/>
    </row>
    <row r="60" spans="1:127">
      <c r="A60" s="157" t="s">
        <v>129</v>
      </c>
      <c r="B60" s="161">
        <f>IF(ISERROR(COUNTIF(B$11:B$50,B71)/$A$70),0,COUNTIF(B$11:B$50,B71)/$A$70)</f>
        <v>0</v>
      </c>
      <c r="C60" s="19">
        <f t="shared" si="65"/>
        <v>0</v>
      </c>
      <c r="D60" s="19">
        <f t="shared" si="65"/>
        <v>0</v>
      </c>
      <c r="E60" s="19">
        <f t="shared" si="65"/>
        <v>0</v>
      </c>
      <c r="F60" s="162">
        <f t="shared" si="65"/>
        <v>0</v>
      </c>
      <c r="G60" s="161">
        <f t="shared" si="66"/>
        <v>0</v>
      </c>
      <c r="H60" s="19">
        <f t="shared" si="66"/>
        <v>0</v>
      </c>
      <c r="I60" s="19">
        <f t="shared" si="66"/>
        <v>0</v>
      </c>
      <c r="J60" s="162">
        <f t="shared" si="66"/>
        <v>0</v>
      </c>
      <c r="K60" s="161">
        <f t="shared" si="67"/>
        <v>0</v>
      </c>
      <c r="L60" s="19">
        <f>IF(ISERROR(COUNTIF(L$11:L$50,L71)/$A$70),0,COUNTIF(L$11:L$50,L71)/$A$70)</f>
        <v>0</v>
      </c>
      <c r="M60" s="19">
        <f t="shared" si="67"/>
        <v>0</v>
      </c>
      <c r="N60" s="162">
        <f t="shared" si="67"/>
        <v>0</v>
      </c>
      <c r="O60" s="161">
        <f t="shared" si="68"/>
        <v>0</v>
      </c>
      <c r="P60" s="19">
        <f t="shared" si="68"/>
        <v>0</v>
      </c>
      <c r="Q60" s="19">
        <f t="shared" si="68"/>
        <v>0</v>
      </c>
      <c r="R60" s="162">
        <f t="shared" si="68"/>
        <v>0</v>
      </c>
      <c r="S60" s="161">
        <f t="shared" si="68"/>
        <v>0</v>
      </c>
      <c r="T60" s="19">
        <f t="shared" si="68"/>
        <v>0</v>
      </c>
      <c r="U60" s="19">
        <f t="shared" si="69"/>
        <v>0</v>
      </c>
      <c r="V60" s="162">
        <f>IF(ISERROR(COUNTIF(V$11:V$50,V71)/$A$70),0,COUNTIF(V$11:V$50,V71)/$A$70)</f>
        <v>0</v>
      </c>
      <c r="W60" s="161">
        <f>IF(ISERROR(COUNTIF(W$11:W$50,W71)/$A$70),0,COUNTIF(W$11:W$50,W71)/$A$70)</f>
        <v>0</v>
      </c>
      <c r="X60" s="19">
        <f t="shared" si="70"/>
        <v>0</v>
      </c>
      <c r="Y60" s="19">
        <f t="shared" si="70"/>
        <v>0</v>
      </c>
      <c r="Z60" s="162">
        <f t="shared" si="70"/>
        <v>0</v>
      </c>
      <c r="AA60" s="161">
        <f>IF(ISERROR(COUNTIF(AA$11:AA$50,AA71)/$A$70),0,COUNTIF(AA$11:AA$50,AA71)/$A$70)</f>
        <v>0</v>
      </c>
      <c r="AB60" s="19">
        <f t="shared" si="71"/>
        <v>0</v>
      </c>
      <c r="AC60" s="19">
        <f t="shared" si="71"/>
        <v>0</v>
      </c>
      <c r="AD60" s="162">
        <f t="shared" si="71"/>
        <v>0</v>
      </c>
      <c r="AE60" s="161">
        <f t="shared" si="72"/>
        <v>0</v>
      </c>
      <c r="AF60" s="19">
        <f t="shared" si="73"/>
        <v>0</v>
      </c>
      <c r="AG60" s="162">
        <f t="shared" si="73"/>
        <v>0</v>
      </c>
      <c r="AH60" s="161">
        <f>IF(ISERROR(COUNTIF(AH$11:AH$50,AH71)/$A$70),0,COUNTIF(AH$11:AH$50,AH71)/$A$70)</f>
        <v>0</v>
      </c>
      <c r="AI60" s="19">
        <f t="shared" si="74"/>
        <v>0</v>
      </c>
      <c r="AJ60" s="19">
        <f t="shared" si="74"/>
        <v>0</v>
      </c>
      <c r="AK60" s="162">
        <f t="shared" si="74"/>
        <v>0</v>
      </c>
      <c r="AL60" s="161">
        <f>IF(ISERROR(COUNTIF(AL$11:AL$50,AL71)/$A$70),0,COUNTIF(AL$11:AL$50,AL71)/$A$70)</f>
        <v>0</v>
      </c>
      <c r="AM60" s="19">
        <f t="shared" si="75"/>
        <v>0</v>
      </c>
      <c r="AN60" s="19">
        <f t="shared" si="75"/>
        <v>0</v>
      </c>
      <c r="AO60" s="162">
        <f t="shared" si="75"/>
        <v>0</v>
      </c>
      <c r="AP60" s="161">
        <f t="shared" si="75"/>
        <v>0</v>
      </c>
      <c r="AQ60" s="19">
        <f t="shared" si="75"/>
        <v>0</v>
      </c>
      <c r="AR60" s="162">
        <f t="shared" si="75"/>
        <v>0</v>
      </c>
      <c r="AS60" s="161">
        <f t="shared" si="75"/>
        <v>0</v>
      </c>
      <c r="AT60" s="19">
        <f t="shared" si="75"/>
        <v>0</v>
      </c>
      <c r="AU60" s="162">
        <f t="shared" si="75"/>
        <v>0</v>
      </c>
      <c r="AV60" s="161">
        <f t="shared" si="75"/>
        <v>0</v>
      </c>
      <c r="AW60" s="19">
        <f t="shared" si="75"/>
        <v>0</v>
      </c>
      <c r="AX60" s="19">
        <f t="shared" si="75"/>
        <v>0</v>
      </c>
      <c r="AY60" s="162">
        <f t="shared" si="75"/>
        <v>0</v>
      </c>
      <c r="AZ60" s="201">
        <f>IF(ISERROR(COUNTIF(AZ$11:AZ$50,AZ71)/$A$70),0,COUNTIF(AZ$11:AZ$50,AZ71)/$A$70)</f>
        <v>0</v>
      </c>
      <c r="BA60" s="169">
        <f t="shared" si="76"/>
        <v>0</v>
      </c>
      <c r="BB60" s="169">
        <f t="shared" si="76"/>
        <v>0</v>
      </c>
      <c r="BC60" s="202">
        <f t="shared" si="76"/>
        <v>0</v>
      </c>
      <c r="BD60" s="74"/>
      <c r="BE60" s="5"/>
    </row>
    <row r="61" spans="1:127">
      <c r="A61" s="157" t="s">
        <v>130</v>
      </c>
      <c r="B61" s="161">
        <f>IF(ISERROR(COUNTIF(B$11:B$50,B72)/$A$70),0,COUNTIF(B$11:B$50,B72)/$A$70)</f>
        <v>0</v>
      </c>
      <c r="C61" s="19">
        <f t="shared" si="65"/>
        <v>0</v>
      </c>
      <c r="D61" s="19">
        <f t="shared" si="65"/>
        <v>0</v>
      </c>
      <c r="E61" s="19">
        <f t="shared" si="65"/>
        <v>0</v>
      </c>
      <c r="F61" s="162">
        <f t="shared" si="65"/>
        <v>0</v>
      </c>
      <c r="G61" s="161">
        <f t="shared" si="66"/>
        <v>0</v>
      </c>
      <c r="H61" s="19">
        <f t="shared" si="66"/>
        <v>0</v>
      </c>
      <c r="I61" s="19">
        <f t="shared" si="66"/>
        <v>0</v>
      </c>
      <c r="J61" s="162">
        <f t="shared" si="66"/>
        <v>0</v>
      </c>
      <c r="K61" s="161">
        <f t="shared" si="67"/>
        <v>0</v>
      </c>
      <c r="L61" s="19">
        <f>IF(ISERROR(COUNTIF(L$11:L$50,L72)/$A$70),0,COUNTIF(L$11:L$50,L72)/$A$70)</f>
        <v>0</v>
      </c>
      <c r="M61" s="19">
        <f t="shared" si="67"/>
        <v>0</v>
      </c>
      <c r="N61" s="162">
        <f t="shared" si="67"/>
        <v>0</v>
      </c>
      <c r="O61" s="161">
        <f t="shared" si="68"/>
        <v>0</v>
      </c>
      <c r="P61" s="19">
        <f t="shared" si="68"/>
        <v>0</v>
      </c>
      <c r="Q61" s="19">
        <f t="shared" si="68"/>
        <v>0</v>
      </c>
      <c r="R61" s="162">
        <f t="shared" si="68"/>
        <v>0</v>
      </c>
      <c r="S61" s="161">
        <f t="shared" si="68"/>
        <v>0</v>
      </c>
      <c r="T61" s="19">
        <f t="shared" si="68"/>
        <v>0</v>
      </c>
      <c r="U61" s="19">
        <f t="shared" si="69"/>
        <v>0</v>
      </c>
      <c r="V61" s="162">
        <f>IF(ISERROR(COUNTIF(V$11:V$50,V72)/$A$70),0,COUNTIF(V$11:V$50,V72)/$A$70)</f>
        <v>0</v>
      </c>
      <c r="W61" s="161">
        <f>IF(ISERROR(COUNTIF(W$11:W$50,W72)/$A$70),0,COUNTIF(W$11:W$50,W72)/$A$70)</f>
        <v>0</v>
      </c>
      <c r="X61" s="19">
        <f t="shared" si="70"/>
        <v>0</v>
      </c>
      <c r="Y61" s="19">
        <f t="shared" si="70"/>
        <v>0</v>
      </c>
      <c r="Z61" s="162">
        <f t="shared" si="70"/>
        <v>0</v>
      </c>
      <c r="AA61" s="161">
        <f>IF(ISERROR(COUNTIF(AA$11:AA$50,AA72)/$A$70),0,COUNTIF(AA$11:AA$50,AA72)/$A$70)</f>
        <v>0</v>
      </c>
      <c r="AB61" s="19">
        <f t="shared" si="71"/>
        <v>0</v>
      </c>
      <c r="AC61" s="19">
        <f t="shared" si="71"/>
        <v>0</v>
      </c>
      <c r="AD61" s="162">
        <f t="shared" si="71"/>
        <v>0</v>
      </c>
      <c r="AE61" s="161">
        <f t="shared" si="72"/>
        <v>0</v>
      </c>
      <c r="AF61" s="19">
        <f t="shared" si="73"/>
        <v>0</v>
      </c>
      <c r="AG61" s="162">
        <f t="shared" si="73"/>
        <v>0</v>
      </c>
      <c r="AH61" s="161">
        <f>IF(ISERROR(COUNTIF(AH$11:AH$50,AH72)/$A$70),0,COUNTIF(AH$11:AH$50,AH72)/$A$70)</f>
        <v>0</v>
      </c>
      <c r="AI61" s="19">
        <f t="shared" si="74"/>
        <v>0</v>
      </c>
      <c r="AJ61" s="19">
        <f t="shared" si="74"/>
        <v>0</v>
      </c>
      <c r="AK61" s="162">
        <f t="shared" si="74"/>
        <v>0</v>
      </c>
      <c r="AL61" s="168"/>
      <c r="AM61" s="19"/>
      <c r="AN61" s="19"/>
      <c r="AO61" s="162"/>
      <c r="AP61" s="161"/>
      <c r="AQ61" s="19"/>
      <c r="AR61" s="162"/>
      <c r="AS61" s="161"/>
      <c r="AT61" s="19"/>
      <c r="AU61" s="162"/>
      <c r="AV61" s="161"/>
      <c r="AW61" s="19"/>
      <c r="AX61" s="19"/>
      <c r="AY61" s="162"/>
      <c r="AZ61" s="201">
        <f>IF(ISERROR(COUNTIF(AZ$11:AZ$50,AZ72)/$A$70),0,COUNTIF(AZ$11:AZ$50,AZ72)/$A$70)</f>
        <v>0</v>
      </c>
      <c r="BA61" s="169">
        <f t="shared" si="76"/>
        <v>0</v>
      </c>
      <c r="BB61" s="169">
        <f t="shared" si="76"/>
        <v>0</v>
      </c>
      <c r="BC61" s="202">
        <f t="shared" si="76"/>
        <v>0</v>
      </c>
      <c r="BD61" s="74"/>
      <c r="BE61" s="5"/>
    </row>
    <row r="62" spans="1:127">
      <c r="A62" s="157" t="s">
        <v>131</v>
      </c>
      <c r="B62" s="163"/>
      <c r="C62" s="61"/>
      <c r="D62" s="61"/>
      <c r="E62" s="61"/>
      <c r="F62" s="164"/>
      <c r="G62" s="161">
        <f t="shared" si="66"/>
        <v>0</v>
      </c>
      <c r="H62" s="19">
        <f t="shared" si="66"/>
        <v>0</v>
      </c>
      <c r="I62" s="19">
        <f t="shared" si="66"/>
        <v>0</v>
      </c>
      <c r="J62" s="162">
        <f t="shared" si="66"/>
        <v>0</v>
      </c>
      <c r="K62" s="161">
        <f t="shared" si="67"/>
        <v>0</v>
      </c>
      <c r="L62" s="19">
        <f>IF(ISERROR(COUNTIF(L$11:L$50,L73)/$A$70),0,COUNTIF(L$11:L$50,L73)/$A$70)</f>
        <v>0</v>
      </c>
      <c r="M62" s="19">
        <f t="shared" si="67"/>
        <v>0</v>
      </c>
      <c r="N62" s="162">
        <f t="shared" si="67"/>
        <v>0</v>
      </c>
      <c r="O62" s="161"/>
      <c r="P62" s="19"/>
      <c r="Q62" s="19"/>
      <c r="R62" s="162"/>
      <c r="S62" s="163"/>
      <c r="T62" s="61"/>
      <c r="U62" s="61"/>
      <c r="V62" s="164"/>
      <c r="W62" s="161">
        <f>IF(ISERROR(COUNTIF(W$11:W$50,W73)/$A$70),0,COUNTIF(W$11:W$50,W73)/$A$70)</f>
        <v>0</v>
      </c>
      <c r="X62" s="19">
        <f t="shared" si="70"/>
        <v>0</v>
      </c>
      <c r="Y62" s="19">
        <f t="shared" si="70"/>
        <v>0</v>
      </c>
      <c r="Z62" s="162">
        <f t="shared" si="70"/>
        <v>0</v>
      </c>
      <c r="AA62" s="163"/>
      <c r="AB62" s="61"/>
      <c r="AC62" s="61"/>
      <c r="AD62" s="164"/>
      <c r="AE62" s="161">
        <f t="shared" si="72"/>
        <v>0</v>
      </c>
      <c r="AF62" s="19">
        <f t="shared" si="73"/>
        <v>0</v>
      </c>
      <c r="AG62" s="162">
        <f t="shared" si="73"/>
        <v>0</v>
      </c>
      <c r="AH62" s="163"/>
      <c r="AI62" s="61"/>
      <c r="AJ62" s="61"/>
      <c r="AK62" s="164"/>
      <c r="AL62" s="161"/>
      <c r="AM62" s="19"/>
      <c r="AN62" s="19"/>
      <c r="AO62" s="162"/>
      <c r="AP62" s="161"/>
      <c r="AQ62" s="19"/>
      <c r="AR62" s="162"/>
      <c r="AS62" s="161"/>
      <c r="AT62" s="19"/>
      <c r="AU62" s="162"/>
      <c r="AV62" s="161"/>
      <c r="AW62" s="19"/>
      <c r="AX62" s="19"/>
      <c r="AY62" s="162"/>
      <c r="AZ62" s="201">
        <f>IF(ISERROR(COUNTIF(AZ$11:AZ$50,AZ73)/$A$70),0,COUNTIF(AZ$11:AZ$50,AZ73)/$A$70)</f>
        <v>0</v>
      </c>
      <c r="BA62" s="169"/>
      <c r="BB62" s="169"/>
      <c r="BC62" s="202"/>
      <c r="BD62" s="74"/>
      <c r="BE62" s="5"/>
    </row>
    <row r="63" spans="1:127">
      <c r="A63" s="157" t="s">
        <v>132</v>
      </c>
      <c r="B63" s="163"/>
      <c r="C63" s="61"/>
      <c r="D63" s="61"/>
      <c r="E63" s="61"/>
      <c r="F63" s="164"/>
      <c r="G63" s="161">
        <f t="shared" si="66"/>
        <v>0</v>
      </c>
      <c r="H63" s="19">
        <f t="shared" si="66"/>
        <v>0</v>
      </c>
      <c r="I63" s="19">
        <f t="shared" si="66"/>
        <v>0</v>
      </c>
      <c r="J63" s="162">
        <f t="shared" si="66"/>
        <v>0</v>
      </c>
      <c r="K63" s="161">
        <f t="shared" si="67"/>
        <v>0</v>
      </c>
      <c r="L63" s="19">
        <f>IF(ISERROR(COUNTIF(L$11:L$50,L74)/$A$70),0,COUNTIF(L$11:L$50,L74)/$A$70)</f>
        <v>0</v>
      </c>
      <c r="M63" s="19">
        <f t="shared" si="67"/>
        <v>0</v>
      </c>
      <c r="N63" s="162">
        <f t="shared" si="67"/>
        <v>0</v>
      </c>
      <c r="O63" s="161"/>
      <c r="P63" s="19"/>
      <c r="Q63" s="19"/>
      <c r="R63" s="162"/>
      <c r="S63" s="163"/>
      <c r="T63" s="61"/>
      <c r="U63" s="61"/>
      <c r="V63" s="164"/>
      <c r="W63" s="161">
        <f>IF(ISERROR(COUNTIF(W$11:W$50,W74)/$A$70),0,COUNTIF(W$11:W$50,W74)/$A$70)</f>
        <v>0</v>
      </c>
      <c r="X63" s="19">
        <f t="shared" si="70"/>
        <v>0</v>
      </c>
      <c r="Y63" s="19">
        <f t="shared" si="70"/>
        <v>0</v>
      </c>
      <c r="Z63" s="162">
        <f t="shared" si="70"/>
        <v>0</v>
      </c>
      <c r="AA63" s="163"/>
      <c r="AB63" s="61"/>
      <c r="AC63" s="61"/>
      <c r="AD63" s="164"/>
      <c r="AE63" s="161">
        <f t="shared" si="72"/>
        <v>0</v>
      </c>
      <c r="AF63" s="19">
        <f t="shared" si="73"/>
        <v>0</v>
      </c>
      <c r="AG63" s="162">
        <f t="shared" si="73"/>
        <v>0</v>
      </c>
      <c r="AH63" s="163"/>
      <c r="AI63" s="61"/>
      <c r="AJ63" s="61"/>
      <c r="AK63" s="164"/>
      <c r="AL63" s="161"/>
      <c r="AM63" s="19"/>
      <c r="AN63" s="19"/>
      <c r="AO63" s="162"/>
      <c r="AP63" s="161"/>
      <c r="AQ63" s="19"/>
      <c r="AR63" s="162"/>
      <c r="AS63" s="161"/>
      <c r="AT63" s="19"/>
      <c r="AU63" s="162"/>
      <c r="AV63" s="161"/>
      <c r="AW63" s="19"/>
      <c r="AX63" s="19"/>
      <c r="AY63" s="162"/>
      <c r="AZ63" s="201">
        <f>IF(ISERROR(COUNTIF(AZ$11:AZ$50,AZ74)/$A$70),0,COUNTIF(AZ$11:AZ$50,AZ74)/$A$70)</f>
        <v>0</v>
      </c>
      <c r="BA63" s="169"/>
      <c r="BB63" s="169"/>
      <c r="BC63" s="202"/>
      <c r="BD63" s="74"/>
      <c r="BE63" s="5"/>
    </row>
    <row r="64" spans="1:127">
      <c r="A64" s="157" t="s">
        <v>26</v>
      </c>
      <c r="B64" s="163"/>
      <c r="C64" s="61"/>
      <c r="D64" s="61"/>
      <c r="E64" s="61"/>
      <c r="F64" s="164"/>
      <c r="G64" s="163"/>
      <c r="H64" s="61"/>
      <c r="I64" s="61"/>
      <c r="J64" s="164"/>
      <c r="K64" s="163"/>
      <c r="L64" s="61"/>
      <c r="M64" s="61"/>
      <c r="N64" s="164"/>
      <c r="O64" s="163"/>
      <c r="P64" s="61"/>
      <c r="Q64" s="61"/>
      <c r="R64" s="164"/>
      <c r="S64" s="163"/>
      <c r="T64" s="61"/>
      <c r="U64" s="61"/>
      <c r="V64" s="164"/>
      <c r="W64" s="163"/>
      <c r="X64" s="61"/>
      <c r="Y64" s="61"/>
      <c r="Z64" s="164"/>
      <c r="AA64" s="163"/>
      <c r="AB64" s="61"/>
      <c r="AC64" s="61"/>
      <c r="AD64" s="164"/>
      <c r="AE64" s="161">
        <f t="shared" si="72"/>
        <v>0</v>
      </c>
      <c r="AF64" s="19">
        <f t="shared" si="73"/>
        <v>0</v>
      </c>
      <c r="AG64" s="162">
        <f t="shared" si="73"/>
        <v>0</v>
      </c>
      <c r="AH64" s="163"/>
      <c r="AI64" s="61"/>
      <c r="AJ64" s="61"/>
      <c r="AK64" s="164"/>
      <c r="AL64" s="163"/>
      <c r="AM64" s="61"/>
      <c r="AN64" s="61"/>
      <c r="AO64" s="164"/>
      <c r="AP64" s="163"/>
      <c r="AQ64" s="61"/>
      <c r="AR64" s="164"/>
      <c r="AS64" s="163"/>
      <c r="AT64" s="61"/>
      <c r="AU64" s="164"/>
      <c r="AV64" s="163"/>
      <c r="AW64" s="61"/>
      <c r="AX64" s="61"/>
      <c r="AY64" s="164"/>
      <c r="AZ64" s="203"/>
      <c r="BA64" s="170"/>
      <c r="BB64" s="170"/>
      <c r="BC64" s="204"/>
      <c r="BD64" s="74"/>
      <c r="BE64" s="5"/>
    </row>
    <row r="65" spans="1:56">
      <c r="A65" s="157" t="s">
        <v>19</v>
      </c>
      <c r="B65" s="161">
        <f>IF(ISERROR(COUNTIF(B$11:B$50,B73)/$A$70),0,COUNTIF(B$11:B$50,B73)/$A$70)</f>
        <v>0</v>
      </c>
      <c r="C65" s="19">
        <f t="shared" ref="C65:F66" si="77">IF(ISERROR(COUNTIF(C$11:C$50,C73)/$A$70),0,COUNTIF(C$11:C$50,C73)/$A$70)</f>
        <v>0</v>
      </c>
      <c r="D65" s="19">
        <f t="shared" si="77"/>
        <v>0</v>
      </c>
      <c r="E65" s="19">
        <f t="shared" si="77"/>
        <v>0</v>
      </c>
      <c r="F65" s="162">
        <f t="shared" si="77"/>
        <v>0</v>
      </c>
      <c r="G65" s="161">
        <f t="shared" ref="G65:J66" si="78">IF(ISERROR(COUNTIF(G$11:G$50,G75)/$A$70),0,COUNTIF(G$11:G$50,G75)/$A$70)</f>
        <v>0</v>
      </c>
      <c r="H65" s="19">
        <f t="shared" si="78"/>
        <v>0</v>
      </c>
      <c r="I65" s="19">
        <f t="shared" si="78"/>
        <v>0</v>
      </c>
      <c r="J65" s="162">
        <f t="shared" si="78"/>
        <v>0</v>
      </c>
      <c r="K65" s="161">
        <f t="shared" ref="K65:N66" si="79">IF(ISERROR(COUNTIF(K$11:K$50,K75)/$A$70),0,COUNTIF(K$11:K$50,K75)/$A$70)</f>
        <v>0</v>
      </c>
      <c r="L65" s="19">
        <f>IF(ISERROR(COUNTIF(L$11:L$50,L75)/$A$70),0,COUNTIF(L$11:L$50,L75)/$A$70)</f>
        <v>0</v>
      </c>
      <c r="M65" s="19">
        <f t="shared" si="79"/>
        <v>0</v>
      </c>
      <c r="N65" s="162">
        <f t="shared" si="79"/>
        <v>0</v>
      </c>
      <c r="O65" s="161">
        <f>IF(ISERROR(COUNTIF(O$11:O$50,O73)/$A$70),0,COUNTIF(O$11:O$50,O73)/$A$70)</f>
        <v>0</v>
      </c>
      <c r="P65" s="19">
        <f t="shared" ref="P65:U66" si="80">IF(ISERROR(COUNTIF(P$11:P$50,P73)/$A$70),0,COUNTIF(P$11:P$50,P73)/$A$70)</f>
        <v>0</v>
      </c>
      <c r="Q65" s="19">
        <f t="shared" si="80"/>
        <v>0</v>
      </c>
      <c r="R65" s="162">
        <f t="shared" si="80"/>
        <v>0</v>
      </c>
      <c r="S65" s="161">
        <f t="shared" si="80"/>
        <v>0</v>
      </c>
      <c r="T65" s="19">
        <f t="shared" si="80"/>
        <v>0</v>
      </c>
      <c r="U65" s="19">
        <f t="shared" si="80"/>
        <v>0</v>
      </c>
      <c r="V65" s="162">
        <f>IF(ISERROR(COUNTIF(V$11:V$50,V73)/$A$70),0,COUNTIF(V$11:V$50,V73)/$A$70)</f>
        <v>0</v>
      </c>
      <c r="W65" s="161">
        <f>IF(ISERROR(COUNTIF(W$11:W$50,W75)/$A$70),0,COUNTIF(W$11:W$50,W75)/$A$70)</f>
        <v>0</v>
      </c>
      <c r="X65" s="19">
        <f t="shared" ref="X65:Z66" si="81">IF(ISERROR(COUNTIF(X$11:X$50,X75)/$A$70),0,COUNTIF(X$11:X$50,X75)/$A$70)</f>
        <v>0</v>
      </c>
      <c r="Y65" s="19">
        <f t="shared" si="81"/>
        <v>0</v>
      </c>
      <c r="Z65" s="162">
        <f t="shared" si="81"/>
        <v>0</v>
      </c>
      <c r="AA65" s="161">
        <f>IF(ISERROR(COUNTIF(AA$11:AA$50,AA73)/$A$70),0,COUNTIF(AA$11:AA$50,AA73)/$A$70)</f>
        <v>0</v>
      </c>
      <c r="AB65" s="19">
        <f t="shared" ref="AB65:AD66" si="82">IF(ISERROR(COUNTIF(AB$11:AB$50,AB73)/$A$70),0,COUNTIF(AB$11:AB$50,AB73)/$A$70)</f>
        <v>0</v>
      </c>
      <c r="AC65" s="19">
        <f t="shared" si="82"/>
        <v>0</v>
      </c>
      <c r="AD65" s="162">
        <f t="shared" si="82"/>
        <v>0</v>
      </c>
      <c r="AE65" s="161">
        <f t="shared" si="72"/>
        <v>0</v>
      </c>
      <c r="AF65" s="19">
        <f t="shared" si="73"/>
        <v>0</v>
      </c>
      <c r="AG65" s="162">
        <f t="shared" si="73"/>
        <v>0</v>
      </c>
      <c r="AH65" s="161">
        <f>IF(ISERROR(COUNTIF(AH$11:AH$50,AH73)/$A$70),0,COUNTIF(AH$11:AH$50,AH73)/$A$70)</f>
        <v>0</v>
      </c>
      <c r="AI65" s="19">
        <f t="shared" ref="AI65:AK66" si="83">IF(ISERROR(COUNTIF(AI$11:AI$50,AI73)/$A$70),0,COUNTIF(AI$11:AI$50,AI73)/$A$70)</f>
        <v>0</v>
      </c>
      <c r="AJ65" s="19">
        <f t="shared" si="83"/>
        <v>0</v>
      </c>
      <c r="AK65" s="162">
        <f t="shared" si="83"/>
        <v>0</v>
      </c>
      <c r="AL65" s="161">
        <f>IF(ISERROR(COUNTIF(AL$11:AL$50,AL72)/$A$70),0,COUNTIF(AL$11:AL$50,AL72)/$A$70)</f>
        <v>0</v>
      </c>
      <c r="AM65" s="19">
        <f t="shared" ref="AM65:AY65" si="84">IF(ISERROR(COUNTIF(AM$11:AM$50,AM72)/$A$70),0,COUNTIF(AM$11:AM$50,AM72)/$A$70)</f>
        <v>0</v>
      </c>
      <c r="AN65" s="19">
        <f t="shared" si="84"/>
        <v>0</v>
      </c>
      <c r="AO65" s="162">
        <f t="shared" si="84"/>
        <v>0</v>
      </c>
      <c r="AP65" s="161">
        <f t="shared" si="84"/>
        <v>0</v>
      </c>
      <c r="AQ65" s="19">
        <f t="shared" si="84"/>
        <v>0</v>
      </c>
      <c r="AR65" s="162">
        <f t="shared" si="84"/>
        <v>0</v>
      </c>
      <c r="AS65" s="161">
        <f t="shared" si="84"/>
        <v>0</v>
      </c>
      <c r="AT65" s="19">
        <f t="shared" si="84"/>
        <v>0</v>
      </c>
      <c r="AU65" s="162">
        <f t="shared" si="84"/>
        <v>0</v>
      </c>
      <c r="AV65" s="161">
        <f t="shared" si="84"/>
        <v>0</v>
      </c>
      <c r="AW65" s="19">
        <f t="shared" si="84"/>
        <v>0</v>
      </c>
      <c r="AX65" s="19">
        <f t="shared" si="84"/>
        <v>0</v>
      </c>
      <c r="AY65" s="162">
        <f t="shared" si="84"/>
        <v>0</v>
      </c>
      <c r="AZ65" s="201">
        <f>IF(ISERROR(COUNTIF(AZ$11:AZ$50,AZ75)/$A$70),0,COUNTIF(AZ$11:AZ$50,AZ75)/$A$70)</f>
        <v>0</v>
      </c>
      <c r="BA65" s="169">
        <f t="shared" ref="BA65:BC65" si="85">IF(ISERROR(COUNTIF(BA$11:BA$50,BA75)/$A$70),0,COUNTIF(BA$11:BA$50,BA75)/$A$70)</f>
        <v>0</v>
      </c>
      <c r="BB65" s="169">
        <f t="shared" si="85"/>
        <v>0</v>
      </c>
      <c r="BC65" s="202">
        <f t="shared" si="85"/>
        <v>0</v>
      </c>
      <c r="BD65" s="30"/>
    </row>
    <row r="66" spans="1:56" ht="13.5" thickBot="1">
      <c r="A66" s="157" t="s">
        <v>127</v>
      </c>
      <c r="B66" s="165">
        <f>IF(ISERROR(COUNTIF(B$11:B$50,B74)/$A$70),0,COUNTIF(B$11:B$50,B74)/$A$70)</f>
        <v>0</v>
      </c>
      <c r="C66" s="166">
        <f t="shared" si="77"/>
        <v>0</v>
      </c>
      <c r="D66" s="166">
        <f t="shared" si="77"/>
        <v>0</v>
      </c>
      <c r="E66" s="166">
        <f t="shared" si="77"/>
        <v>0</v>
      </c>
      <c r="F66" s="167">
        <f t="shared" si="77"/>
        <v>0</v>
      </c>
      <c r="G66" s="165">
        <f t="shared" si="78"/>
        <v>0</v>
      </c>
      <c r="H66" s="166">
        <f t="shared" si="78"/>
        <v>0</v>
      </c>
      <c r="I66" s="166">
        <f t="shared" si="78"/>
        <v>0</v>
      </c>
      <c r="J66" s="167">
        <f t="shared" si="78"/>
        <v>0</v>
      </c>
      <c r="K66" s="165">
        <f t="shared" si="79"/>
        <v>0</v>
      </c>
      <c r="L66" s="166">
        <f>IF(ISERROR(COUNTIF(L$11:L$50,L76)/$A$70),0,COUNTIF(L$11:L$50,L76)/$A$70)</f>
        <v>0</v>
      </c>
      <c r="M66" s="166">
        <f t="shared" si="79"/>
        <v>0</v>
      </c>
      <c r="N66" s="167">
        <f t="shared" si="79"/>
        <v>0</v>
      </c>
      <c r="O66" s="165">
        <f>IF(ISERROR(COUNTIF(O$11:O$50,O74)/$A$70),0,COUNTIF(O$11:O$50,O74)/$A$70)</f>
        <v>0</v>
      </c>
      <c r="P66" s="166">
        <f t="shared" si="80"/>
        <v>0</v>
      </c>
      <c r="Q66" s="166">
        <f t="shared" si="80"/>
        <v>0</v>
      </c>
      <c r="R66" s="167">
        <f t="shared" si="80"/>
        <v>0</v>
      </c>
      <c r="S66" s="165">
        <f t="shared" si="80"/>
        <v>0</v>
      </c>
      <c r="T66" s="166">
        <f t="shared" si="80"/>
        <v>0</v>
      </c>
      <c r="U66" s="166">
        <f t="shared" si="80"/>
        <v>0</v>
      </c>
      <c r="V66" s="167">
        <f>IF(ISERROR(COUNTIF(V$11:V$50,V74)/$A$70),0,COUNTIF(V$11:V$50,V74)/$A$70)</f>
        <v>0</v>
      </c>
      <c r="W66" s="165">
        <f>IF(ISERROR(COUNTIF(W$11:W$50,W76)/$A$70),0,COUNTIF(W$11:W$50,W76)/$A$70)</f>
        <v>0</v>
      </c>
      <c r="X66" s="166">
        <f t="shared" si="81"/>
        <v>0</v>
      </c>
      <c r="Y66" s="166">
        <f t="shared" si="81"/>
        <v>0</v>
      </c>
      <c r="Z66" s="167">
        <f t="shared" si="81"/>
        <v>0</v>
      </c>
      <c r="AA66" s="165">
        <f>IF(ISERROR(COUNTIF(AA$11:AA$50,AA74)/$A$70),0,COUNTIF(AA$11:AA$50,AA74)/$A$70)</f>
        <v>0</v>
      </c>
      <c r="AB66" s="166">
        <f t="shared" si="82"/>
        <v>0</v>
      </c>
      <c r="AC66" s="166">
        <f t="shared" si="82"/>
        <v>0</v>
      </c>
      <c r="AD66" s="167">
        <f t="shared" si="82"/>
        <v>0</v>
      </c>
      <c r="AE66" s="165">
        <f t="shared" si="72"/>
        <v>0</v>
      </c>
      <c r="AF66" s="166">
        <f t="shared" si="73"/>
        <v>0</v>
      </c>
      <c r="AG66" s="167">
        <f t="shared" si="73"/>
        <v>0</v>
      </c>
      <c r="AH66" s="165">
        <f>IF(ISERROR(COUNTIF(AH$11:AH$50,AH74)/$A$70),0,COUNTIF(AH$11:AH$50,AH74)/$A$70)</f>
        <v>0</v>
      </c>
      <c r="AI66" s="166">
        <f t="shared" si="83"/>
        <v>0</v>
      </c>
      <c r="AJ66" s="166">
        <f t="shared" si="83"/>
        <v>0</v>
      </c>
      <c r="AK66" s="167">
        <f t="shared" si="83"/>
        <v>0</v>
      </c>
      <c r="AL66" s="165"/>
      <c r="AM66" s="166"/>
      <c r="AN66" s="166"/>
      <c r="AO66" s="167"/>
      <c r="AP66" s="165"/>
      <c r="AQ66" s="166"/>
      <c r="AR66" s="167"/>
      <c r="AS66" s="165"/>
      <c r="AT66" s="166"/>
      <c r="AU66" s="167"/>
      <c r="AV66" s="165"/>
      <c r="AW66" s="166"/>
      <c r="AX66" s="166"/>
      <c r="AY66" s="167"/>
      <c r="AZ66" s="205"/>
      <c r="BA66" s="206"/>
      <c r="BB66" s="206"/>
      <c r="BC66" s="207"/>
      <c r="BD66" s="74"/>
    </row>
    <row r="67" spans="1:56" ht="11.25" customHeight="1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5"/>
    </row>
    <row r="68" spans="1:56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5"/>
    </row>
    <row r="69" spans="1:56" s="173" customFormat="1" hidden="1">
      <c r="A69" s="171"/>
      <c r="B69" s="171"/>
      <c r="C69" s="171"/>
      <c r="D69" s="171"/>
      <c r="E69" s="171"/>
      <c r="F69" s="171"/>
      <c r="G69" s="171"/>
      <c r="H69" s="171"/>
      <c r="I69" s="171"/>
      <c r="J69" s="171"/>
      <c r="K69" s="171"/>
      <c r="L69" s="171"/>
      <c r="M69" s="171"/>
      <c r="N69" s="171"/>
      <c r="O69" s="171"/>
      <c r="P69" s="171"/>
      <c r="Q69" s="171"/>
      <c r="R69" s="171"/>
      <c r="S69" s="171"/>
      <c r="T69" s="171"/>
      <c r="U69" s="171"/>
      <c r="V69" s="171"/>
      <c r="W69" s="171"/>
      <c r="X69" s="171"/>
      <c r="Y69" s="171"/>
      <c r="Z69" s="171"/>
      <c r="AA69" s="171"/>
      <c r="AB69" s="171"/>
      <c r="AC69" s="171"/>
      <c r="AD69" s="171"/>
      <c r="AE69" s="171"/>
      <c r="AF69" s="171"/>
      <c r="AG69" s="171"/>
      <c r="AH69" s="171"/>
      <c r="AI69" s="171"/>
      <c r="AJ69" s="171"/>
      <c r="AK69" s="171"/>
      <c r="AL69" s="171"/>
      <c r="AM69" s="171"/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71"/>
      <c r="AZ69" s="171"/>
      <c r="BA69" s="171"/>
      <c r="BB69" s="171"/>
      <c r="BC69" s="171"/>
      <c r="BD69" s="172"/>
    </row>
    <row r="70" spans="1:56" s="176" customFormat="1" hidden="1">
      <c r="A70" s="171">
        <f>COUNTA(A11:A50)</f>
        <v>0</v>
      </c>
      <c r="B70" s="174" t="s">
        <v>4</v>
      </c>
      <c r="C70" s="174" t="s">
        <v>4</v>
      </c>
      <c r="D70" s="174" t="s">
        <v>4</v>
      </c>
      <c r="E70" s="174" t="s">
        <v>4</v>
      </c>
      <c r="F70" s="174" t="s">
        <v>4</v>
      </c>
      <c r="G70" s="174" t="s">
        <v>4</v>
      </c>
      <c r="H70" s="174" t="s">
        <v>4</v>
      </c>
      <c r="I70" s="174" t="s">
        <v>4</v>
      </c>
      <c r="J70" s="174" t="s">
        <v>4</v>
      </c>
      <c r="K70" s="174" t="s">
        <v>4</v>
      </c>
      <c r="L70" s="174" t="s">
        <v>4</v>
      </c>
      <c r="M70" s="174" t="s">
        <v>4</v>
      </c>
      <c r="N70" s="174" t="s">
        <v>4</v>
      </c>
      <c r="O70" s="174" t="s">
        <v>4</v>
      </c>
      <c r="P70" s="174" t="s">
        <v>4</v>
      </c>
      <c r="Q70" s="174" t="s">
        <v>4</v>
      </c>
      <c r="R70" s="174" t="s">
        <v>4</v>
      </c>
      <c r="S70" s="174" t="s">
        <v>4</v>
      </c>
      <c r="T70" s="174" t="s">
        <v>4</v>
      </c>
      <c r="U70" s="174" t="s">
        <v>4</v>
      </c>
      <c r="V70" s="174" t="s">
        <v>4</v>
      </c>
      <c r="W70" s="174" t="s">
        <v>4</v>
      </c>
      <c r="X70" s="174" t="s">
        <v>4</v>
      </c>
      <c r="Y70" s="174" t="s">
        <v>4</v>
      </c>
      <c r="Z70" s="174" t="s">
        <v>4</v>
      </c>
      <c r="AA70" s="174" t="s">
        <v>4</v>
      </c>
      <c r="AB70" s="174" t="s">
        <v>4</v>
      </c>
      <c r="AC70" s="174" t="s">
        <v>4</v>
      </c>
      <c r="AD70" s="174" t="s">
        <v>4</v>
      </c>
      <c r="AE70" s="174" t="s">
        <v>4</v>
      </c>
      <c r="AF70" s="174" t="s">
        <v>4</v>
      </c>
      <c r="AG70" s="174" t="s">
        <v>4</v>
      </c>
      <c r="AH70" s="174" t="s">
        <v>4</v>
      </c>
      <c r="AI70" s="174" t="s">
        <v>4</v>
      </c>
      <c r="AJ70" s="174" t="s">
        <v>4</v>
      </c>
      <c r="AK70" s="174" t="s">
        <v>4</v>
      </c>
      <c r="AL70" s="174">
        <v>0</v>
      </c>
      <c r="AM70" s="174">
        <v>0</v>
      </c>
      <c r="AN70" s="174">
        <v>0</v>
      </c>
      <c r="AO70" s="174">
        <v>0</v>
      </c>
      <c r="AP70" s="174">
        <v>0</v>
      </c>
      <c r="AQ70" s="174">
        <v>0</v>
      </c>
      <c r="AR70" s="174">
        <v>0</v>
      </c>
      <c r="AS70" s="174">
        <v>0</v>
      </c>
      <c r="AT70" s="174">
        <v>0</v>
      </c>
      <c r="AU70" s="174">
        <v>0</v>
      </c>
      <c r="AV70" s="174">
        <v>0</v>
      </c>
      <c r="AW70" s="174">
        <v>0</v>
      </c>
      <c r="AX70" s="174">
        <v>0</v>
      </c>
      <c r="AY70" s="174">
        <v>0</v>
      </c>
      <c r="AZ70" s="174">
        <v>0</v>
      </c>
      <c r="BA70" s="174">
        <v>0</v>
      </c>
      <c r="BB70" s="174">
        <v>0</v>
      </c>
      <c r="BC70" s="174">
        <v>0</v>
      </c>
      <c r="BD70" s="175"/>
    </row>
    <row r="71" spans="1:56" s="176" customFormat="1" hidden="1">
      <c r="A71" s="171"/>
      <c r="B71" s="174" t="s">
        <v>2</v>
      </c>
      <c r="C71" s="174" t="s">
        <v>2</v>
      </c>
      <c r="D71" s="174" t="s">
        <v>2</v>
      </c>
      <c r="E71" s="174" t="s">
        <v>2</v>
      </c>
      <c r="F71" s="174" t="s">
        <v>2</v>
      </c>
      <c r="G71" s="174" t="s">
        <v>2</v>
      </c>
      <c r="H71" s="174" t="s">
        <v>2</v>
      </c>
      <c r="I71" s="174" t="s">
        <v>2</v>
      </c>
      <c r="J71" s="174" t="s">
        <v>2</v>
      </c>
      <c r="K71" s="174" t="s">
        <v>2</v>
      </c>
      <c r="L71" s="174" t="s">
        <v>2</v>
      </c>
      <c r="M71" s="174" t="s">
        <v>2</v>
      </c>
      <c r="N71" s="174" t="s">
        <v>2</v>
      </c>
      <c r="O71" s="174" t="s">
        <v>2</v>
      </c>
      <c r="P71" s="174" t="s">
        <v>2</v>
      </c>
      <c r="Q71" s="174" t="s">
        <v>2</v>
      </c>
      <c r="R71" s="174" t="s">
        <v>2</v>
      </c>
      <c r="S71" s="174" t="s">
        <v>2</v>
      </c>
      <c r="T71" s="174" t="s">
        <v>2</v>
      </c>
      <c r="U71" s="174" t="s">
        <v>2</v>
      </c>
      <c r="V71" s="174" t="s">
        <v>2</v>
      </c>
      <c r="W71" s="174" t="s">
        <v>2</v>
      </c>
      <c r="X71" s="174" t="s">
        <v>2</v>
      </c>
      <c r="Y71" s="174" t="s">
        <v>2</v>
      </c>
      <c r="Z71" s="174" t="s">
        <v>2</v>
      </c>
      <c r="AA71" s="174" t="s">
        <v>2</v>
      </c>
      <c r="AB71" s="174" t="s">
        <v>2</v>
      </c>
      <c r="AC71" s="174" t="s">
        <v>2</v>
      </c>
      <c r="AD71" s="174" t="s">
        <v>2</v>
      </c>
      <c r="AE71" s="174" t="s">
        <v>2</v>
      </c>
      <c r="AF71" s="174" t="s">
        <v>2</v>
      </c>
      <c r="AG71" s="174" t="s">
        <v>2</v>
      </c>
      <c r="AH71" s="174" t="s">
        <v>2</v>
      </c>
      <c r="AI71" s="174" t="s">
        <v>2</v>
      </c>
      <c r="AJ71" s="174" t="s">
        <v>2</v>
      </c>
      <c r="AK71" s="174" t="s">
        <v>2</v>
      </c>
      <c r="AL71" s="174">
        <v>1</v>
      </c>
      <c r="AM71" s="174">
        <v>1</v>
      </c>
      <c r="AN71" s="174">
        <v>1</v>
      </c>
      <c r="AO71" s="174">
        <v>1</v>
      </c>
      <c r="AP71" s="174">
        <v>1</v>
      </c>
      <c r="AQ71" s="174">
        <v>1</v>
      </c>
      <c r="AR71" s="174">
        <v>1</v>
      </c>
      <c r="AS71" s="174">
        <v>1</v>
      </c>
      <c r="AT71" s="174">
        <v>1</v>
      </c>
      <c r="AU71" s="174">
        <v>1</v>
      </c>
      <c r="AV71" s="174">
        <v>1</v>
      </c>
      <c r="AW71" s="174">
        <v>1</v>
      </c>
      <c r="AX71" s="174">
        <v>1</v>
      </c>
      <c r="AY71" s="174">
        <v>1</v>
      </c>
      <c r="AZ71" s="174">
        <v>1</v>
      </c>
      <c r="BA71" s="174">
        <v>1</v>
      </c>
      <c r="BB71" s="174">
        <v>1</v>
      </c>
      <c r="BC71" s="174">
        <v>1</v>
      </c>
      <c r="BD71" s="175"/>
    </row>
    <row r="72" spans="1:56" s="176" customFormat="1" hidden="1">
      <c r="A72" s="171"/>
      <c r="B72" s="174" t="s">
        <v>3</v>
      </c>
      <c r="C72" s="174" t="s">
        <v>3</v>
      </c>
      <c r="D72" s="174" t="s">
        <v>3</v>
      </c>
      <c r="E72" s="174" t="s">
        <v>3</v>
      </c>
      <c r="F72" s="174" t="s">
        <v>3</v>
      </c>
      <c r="G72" s="174" t="s">
        <v>3</v>
      </c>
      <c r="H72" s="174" t="s">
        <v>3</v>
      </c>
      <c r="I72" s="174" t="s">
        <v>3</v>
      </c>
      <c r="J72" s="174" t="s">
        <v>3</v>
      </c>
      <c r="K72" s="174" t="s">
        <v>3</v>
      </c>
      <c r="L72" s="174" t="s">
        <v>3</v>
      </c>
      <c r="M72" s="174" t="s">
        <v>3</v>
      </c>
      <c r="N72" s="174" t="s">
        <v>3</v>
      </c>
      <c r="O72" s="174" t="s">
        <v>3</v>
      </c>
      <c r="P72" s="174" t="s">
        <v>3</v>
      </c>
      <c r="Q72" s="174" t="s">
        <v>3</v>
      </c>
      <c r="R72" s="174" t="s">
        <v>3</v>
      </c>
      <c r="S72" s="174" t="s">
        <v>3</v>
      </c>
      <c r="T72" s="174" t="s">
        <v>3</v>
      </c>
      <c r="U72" s="174" t="s">
        <v>3</v>
      </c>
      <c r="V72" s="174" t="s">
        <v>3</v>
      </c>
      <c r="W72" s="174" t="s">
        <v>3</v>
      </c>
      <c r="X72" s="174" t="s">
        <v>3</v>
      </c>
      <c r="Y72" s="174" t="s">
        <v>3</v>
      </c>
      <c r="Z72" s="174" t="s">
        <v>3</v>
      </c>
      <c r="AA72" s="174" t="s">
        <v>3</v>
      </c>
      <c r="AB72" s="174" t="s">
        <v>3</v>
      </c>
      <c r="AC72" s="174" t="s">
        <v>3</v>
      </c>
      <c r="AD72" s="174" t="s">
        <v>3</v>
      </c>
      <c r="AE72" s="174" t="s">
        <v>3</v>
      </c>
      <c r="AF72" s="174" t="s">
        <v>3</v>
      </c>
      <c r="AG72" s="174" t="s">
        <v>3</v>
      </c>
      <c r="AH72" s="174" t="s">
        <v>3</v>
      </c>
      <c r="AI72" s="174" t="s">
        <v>3</v>
      </c>
      <c r="AJ72" s="174" t="s">
        <v>3</v>
      </c>
      <c r="AK72" s="174" t="s">
        <v>3</v>
      </c>
      <c r="AL72" s="177" t="s">
        <v>11</v>
      </c>
      <c r="AM72" s="177" t="s">
        <v>11</v>
      </c>
      <c r="AN72" s="177" t="s">
        <v>11</v>
      </c>
      <c r="AO72" s="177" t="s">
        <v>11</v>
      </c>
      <c r="AP72" s="177" t="s">
        <v>11</v>
      </c>
      <c r="AQ72" s="177" t="s">
        <v>11</v>
      </c>
      <c r="AR72" s="177" t="s">
        <v>11</v>
      </c>
      <c r="AS72" s="177" t="s">
        <v>11</v>
      </c>
      <c r="AT72" s="177" t="s">
        <v>11</v>
      </c>
      <c r="AU72" s="177" t="s">
        <v>11</v>
      </c>
      <c r="AV72" s="177" t="s">
        <v>11</v>
      </c>
      <c r="AW72" s="177" t="s">
        <v>11</v>
      </c>
      <c r="AX72" s="177" t="s">
        <v>11</v>
      </c>
      <c r="AY72" s="177" t="s">
        <v>11</v>
      </c>
      <c r="AZ72" s="174">
        <v>2</v>
      </c>
      <c r="BA72" s="174">
        <v>2</v>
      </c>
      <c r="BB72" s="174">
        <v>2</v>
      </c>
      <c r="BC72" s="174">
        <v>2</v>
      </c>
      <c r="BD72" s="175"/>
    </row>
    <row r="73" spans="1:56" s="176" customFormat="1" hidden="1">
      <c r="A73" s="171"/>
      <c r="B73" s="177" t="s">
        <v>11</v>
      </c>
      <c r="C73" s="177" t="s">
        <v>11</v>
      </c>
      <c r="D73" s="177" t="s">
        <v>11</v>
      </c>
      <c r="E73" s="177" t="s">
        <v>11</v>
      </c>
      <c r="F73" s="177" t="s">
        <v>11</v>
      </c>
      <c r="G73" s="174" t="s">
        <v>5</v>
      </c>
      <c r="H73" s="174" t="s">
        <v>5</v>
      </c>
      <c r="I73" s="174" t="s">
        <v>5</v>
      </c>
      <c r="J73" s="174" t="s">
        <v>5</v>
      </c>
      <c r="K73" s="174" t="s">
        <v>5</v>
      </c>
      <c r="L73" s="174" t="s">
        <v>5</v>
      </c>
      <c r="M73" s="174" t="s">
        <v>5</v>
      </c>
      <c r="N73" s="174" t="s">
        <v>5</v>
      </c>
      <c r="O73" s="177" t="s">
        <v>11</v>
      </c>
      <c r="P73" s="177" t="s">
        <v>11</v>
      </c>
      <c r="Q73" s="177" t="s">
        <v>11</v>
      </c>
      <c r="R73" s="177" t="s">
        <v>11</v>
      </c>
      <c r="S73" s="177" t="s">
        <v>11</v>
      </c>
      <c r="T73" s="177" t="s">
        <v>11</v>
      </c>
      <c r="U73" s="177" t="s">
        <v>11</v>
      </c>
      <c r="V73" s="177" t="s">
        <v>11</v>
      </c>
      <c r="W73" s="174" t="s">
        <v>5</v>
      </c>
      <c r="X73" s="174" t="s">
        <v>5</v>
      </c>
      <c r="Y73" s="174" t="s">
        <v>5</v>
      </c>
      <c r="Z73" s="174" t="s">
        <v>5</v>
      </c>
      <c r="AA73" s="177" t="s">
        <v>11</v>
      </c>
      <c r="AB73" s="177" t="s">
        <v>11</v>
      </c>
      <c r="AC73" s="177" t="s">
        <v>11</v>
      </c>
      <c r="AD73" s="177" t="s">
        <v>11</v>
      </c>
      <c r="AE73" s="174" t="s">
        <v>5</v>
      </c>
      <c r="AF73" s="174" t="s">
        <v>5</v>
      </c>
      <c r="AG73" s="174" t="s">
        <v>5</v>
      </c>
      <c r="AH73" s="177" t="s">
        <v>11</v>
      </c>
      <c r="AI73" s="177" t="s">
        <v>11</v>
      </c>
      <c r="AJ73" s="177" t="s">
        <v>11</v>
      </c>
      <c r="AK73" s="177" t="s">
        <v>11</v>
      </c>
      <c r="AL73" s="174"/>
      <c r="AM73" s="174"/>
      <c r="AN73" s="174"/>
      <c r="AO73" s="174"/>
      <c r="AP73" s="174"/>
      <c r="AQ73" s="174"/>
      <c r="AR73" s="174"/>
      <c r="AS73" s="174"/>
      <c r="AT73" s="174"/>
      <c r="AU73" s="174"/>
      <c r="AV73" s="174"/>
      <c r="AW73" s="174"/>
      <c r="AX73" s="174"/>
      <c r="AY73" s="174"/>
      <c r="AZ73" s="174">
        <v>3</v>
      </c>
      <c r="BA73" s="177" t="s">
        <v>11</v>
      </c>
      <c r="BB73" s="177" t="s">
        <v>11</v>
      </c>
      <c r="BC73" s="177" t="s">
        <v>11</v>
      </c>
      <c r="BD73" s="175"/>
    </row>
    <row r="74" spans="1:56" s="176" customFormat="1" hidden="1">
      <c r="A74" s="171"/>
      <c r="B74" s="174" t="s">
        <v>21</v>
      </c>
      <c r="C74" s="174" t="s">
        <v>21</v>
      </c>
      <c r="D74" s="174" t="s">
        <v>21</v>
      </c>
      <c r="E74" s="174" t="s">
        <v>21</v>
      </c>
      <c r="F74" s="174" t="s">
        <v>21</v>
      </c>
      <c r="G74" s="177" t="s">
        <v>25</v>
      </c>
      <c r="H74" s="177" t="s">
        <v>25</v>
      </c>
      <c r="I74" s="177" t="s">
        <v>25</v>
      </c>
      <c r="J74" s="177" t="s">
        <v>25</v>
      </c>
      <c r="K74" s="177" t="s">
        <v>25</v>
      </c>
      <c r="L74" s="177" t="s">
        <v>25</v>
      </c>
      <c r="M74" s="177" t="s">
        <v>25</v>
      </c>
      <c r="N74" s="177" t="s">
        <v>25</v>
      </c>
      <c r="O74" s="174" t="s">
        <v>21</v>
      </c>
      <c r="P74" s="174" t="s">
        <v>21</v>
      </c>
      <c r="Q74" s="174" t="s">
        <v>21</v>
      </c>
      <c r="R74" s="174" t="s">
        <v>21</v>
      </c>
      <c r="S74" s="174" t="s">
        <v>21</v>
      </c>
      <c r="T74" s="174" t="s">
        <v>21</v>
      </c>
      <c r="U74" s="174" t="s">
        <v>21</v>
      </c>
      <c r="V74" s="174" t="s">
        <v>21</v>
      </c>
      <c r="W74" s="177" t="s">
        <v>25</v>
      </c>
      <c r="X74" s="177" t="s">
        <v>25</v>
      </c>
      <c r="Y74" s="177" t="s">
        <v>25</v>
      </c>
      <c r="Z74" s="177" t="s">
        <v>25</v>
      </c>
      <c r="AA74" s="174" t="s">
        <v>21</v>
      </c>
      <c r="AB74" s="174" t="s">
        <v>21</v>
      </c>
      <c r="AC74" s="174" t="s">
        <v>21</v>
      </c>
      <c r="AD74" s="174" t="s">
        <v>21</v>
      </c>
      <c r="AE74" s="177" t="s">
        <v>25</v>
      </c>
      <c r="AF74" s="177" t="s">
        <v>25</v>
      </c>
      <c r="AG74" s="177" t="s">
        <v>25</v>
      </c>
      <c r="AH74" s="174" t="s">
        <v>21</v>
      </c>
      <c r="AI74" s="174" t="s">
        <v>21</v>
      </c>
      <c r="AJ74" s="174" t="s">
        <v>21</v>
      </c>
      <c r="AK74" s="174" t="s">
        <v>21</v>
      </c>
      <c r="AL74" s="177"/>
      <c r="AM74" s="177"/>
      <c r="AN74" s="177"/>
      <c r="AO74" s="177"/>
      <c r="AP74" s="177"/>
      <c r="AQ74" s="177"/>
      <c r="AR74" s="177"/>
      <c r="AS74" s="177"/>
      <c r="AT74" s="177"/>
      <c r="AU74" s="177"/>
      <c r="AV74" s="177"/>
      <c r="AW74" s="177"/>
      <c r="AX74" s="177"/>
      <c r="AY74" s="177"/>
      <c r="AZ74" s="174">
        <v>4</v>
      </c>
      <c r="BA74" s="174"/>
      <c r="BB74" s="174"/>
      <c r="BC74" s="174"/>
      <c r="BD74" s="175"/>
    </row>
    <row r="75" spans="1:56" s="176" customFormat="1" hidden="1">
      <c r="A75" s="178"/>
      <c r="B75" s="178"/>
      <c r="C75" s="174"/>
      <c r="D75" s="174"/>
      <c r="E75" s="174"/>
      <c r="F75" s="174"/>
      <c r="G75" s="177" t="s">
        <v>11</v>
      </c>
      <c r="H75" s="177" t="s">
        <v>11</v>
      </c>
      <c r="I75" s="177" t="s">
        <v>11</v>
      </c>
      <c r="J75" s="177" t="s">
        <v>11</v>
      </c>
      <c r="K75" s="177" t="s">
        <v>11</v>
      </c>
      <c r="L75" s="177" t="s">
        <v>11</v>
      </c>
      <c r="M75" s="177" t="s">
        <v>11</v>
      </c>
      <c r="N75" s="177" t="s">
        <v>11</v>
      </c>
      <c r="O75" s="177"/>
      <c r="P75" s="177"/>
      <c r="Q75" s="177"/>
      <c r="R75" s="177"/>
      <c r="S75" s="174"/>
      <c r="T75" s="174"/>
      <c r="U75" s="174"/>
      <c r="V75" s="174"/>
      <c r="W75" s="177" t="s">
        <v>11</v>
      </c>
      <c r="X75" s="177" t="s">
        <v>11</v>
      </c>
      <c r="Y75" s="177" t="s">
        <v>11</v>
      </c>
      <c r="Z75" s="177" t="s">
        <v>11</v>
      </c>
      <c r="AA75" s="177"/>
      <c r="AB75" s="177"/>
      <c r="AC75" s="177"/>
      <c r="AD75" s="177"/>
      <c r="AE75" s="177" t="s">
        <v>26</v>
      </c>
      <c r="AF75" s="177" t="s">
        <v>26</v>
      </c>
      <c r="AG75" s="177" t="s">
        <v>26</v>
      </c>
      <c r="AH75" s="174"/>
      <c r="AI75" s="177"/>
      <c r="AJ75" s="174"/>
      <c r="AK75" s="174"/>
      <c r="AM75" s="177"/>
      <c r="AN75" s="177"/>
      <c r="AO75" s="177"/>
      <c r="AP75" s="177"/>
      <c r="AQ75" s="177"/>
      <c r="AR75" s="177"/>
      <c r="AS75" s="177"/>
      <c r="AT75" s="177"/>
      <c r="AU75" s="177"/>
      <c r="AV75" s="177"/>
      <c r="AW75" s="177"/>
      <c r="AX75" s="177"/>
      <c r="AY75" s="177"/>
      <c r="AZ75" s="177" t="s">
        <v>11</v>
      </c>
    </row>
    <row r="76" spans="1:56" s="173" customFormat="1" hidden="1">
      <c r="A76" s="178"/>
      <c r="B76" s="179"/>
      <c r="C76" s="179"/>
      <c r="D76" s="179"/>
      <c r="E76" s="179"/>
      <c r="F76" s="179"/>
      <c r="G76" s="174" t="s">
        <v>21</v>
      </c>
      <c r="H76" s="174" t="s">
        <v>21</v>
      </c>
      <c r="I76" s="174" t="s">
        <v>21</v>
      </c>
      <c r="J76" s="174" t="s">
        <v>21</v>
      </c>
      <c r="K76" s="174" t="s">
        <v>21</v>
      </c>
      <c r="L76" s="174" t="s">
        <v>21</v>
      </c>
      <c r="M76" s="174" t="s">
        <v>21</v>
      </c>
      <c r="N76" s="174" t="s">
        <v>21</v>
      </c>
      <c r="O76" s="174"/>
      <c r="P76" s="174"/>
      <c r="Q76" s="174"/>
      <c r="R76" s="174"/>
      <c r="S76" s="179"/>
      <c r="T76" s="179"/>
      <c r="U76" s="179"/>
      <c r="V76" s="179"/>
      <c r="W76" s="174" t="s">
        <v>21</v>
      </c>
      <c r="X76" s="174" t="s">
        <v>21</v>
      </c>
      <c r="Y76" s="174" t="s">
        <v>21</v>
      </c>
      <c r="Z76" s="174" t="s">
        <v>21</v>
      </c>
      <c r="AA76" s="174"/>
      <c r="AB76" s="174"/>
      <c r="AC76" s="174"/>
      <c r="AD76" s="174"/>
      <c r="AE76" s="177" t="s">
        <v>11</v>
      </c>
      <c r="AF76" s="177" t="s">
        <v>11</v>
      </c>
      <c r="AG76" s="177" t="s">
        <v>11</v>
      </c>
      <c r="AH76" s="179"/>
      <c r="AI76" s="174"/>
      <c r="AJ76" s="179"/>
      <c r="AK76" s="179"/>
      <c r="AL76" s="174"/>
      <c r="AM76" s="174"/>
      <c r="AN76" s="174"/>
      <c r="AO76" s="174"/>
      <c r="AP76" s="174"/>
      <c r="AQ76" s="174"/>
      <c r="AR76" s="174"/>
      <c r="AS76" s="174"/>
      <c r="AT76" s="174"/>
      <c r="AU76" s="174"/>
      <c r="AV76" s="174"/>
      <c r="AW76" s="174"/>
      <c r="AX76" s="174"/>
      <c r="AY76" s="174"/>
      <c r="BA76" s="174"/>
      <c r="BB76" s="174"/>
      <c r="BC76" s="179"/>
    </row>
    <row r="77" spans="1:56" s="173" customFormat="1">
      <c r="A77" s="178"/>
      <c r="B77" s="179"/>
      <c r="C77" s="179"/>
      <c r="D77" s="179"/>
      <c r="E77" s="179"/>
      <c r="F77" s="179"/>
      <c r="G77" s="179"/>
      <c r="H77" s="179"/>
      <c r="I77" s="179"/>
      <c r="J77" s="179"/>
      <c r="K77" s="179"/>
      <c r="L77" s="179"/>
      <c r="M77" s="179"/>
      <c r="N77" s="179"/>
      <c r="O77" s="179"/>
      <c r="P77" s="179"/>
      <c r="Q77" s="179"/>
      <c r="R77" s="174"/>
      <c r="S77" s="179"/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4" t="s">
        <v>21</v>
      </c>
      <c r="AF77" s="174" t="s">
        <v>21</v>
      </c>
      <c r="AG77" s="174" t="s">
        <v>21</v>
      </c>
      <c r="AH77" s="179"/>
      <c r="AI77" s="17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79"/>
      <c r="AV77" s="179"/>
      <c r="AW77" s="179"/>
      <c r="AX77" s="179"/>
      <c r="AY77" s="179"/>
      <c r="AZ77" s="179"/>
      <c r="BA77" s="179"/>
      <c r="BB77" s="179"/>
      <c r="BC77" s="179"/>
    </row>
    <row r="78" spans="1:56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3"/>
      <c r="Z78" s="113"/>
      <c r="AA78" s="113"/>
      <c r="AB78" s="113"/>
      <c r="AC78" s="113"/>
      <c r="AD78" s="113"/>
      <c r="AE78" s="113"/>
      <c r="AF78" s="113"/>
      <c r="AG78" s="113"/>
      <c r="AH78" s="113"/>
      <c r="AI78" s="113"/>
      <c r="AJ78" s="113"/>
      <c r="AK78" s="113"/>
      <c r="AL78" s="113"/>
      <c r="AM78" s="113"/>
      <c r="AN78" s="113"/>
      <c r="AO78" s="113"/>
      <c r="AP78" s="113"/>
      <c r="AQ78" s="113"/>
      <c r="AR78" s="113"/>
      <c r="AS78" s="113"/>
      <c r="AT78" s="113"/>
      <c r="AU78" s="113"/>
      <c r="AV78" s="113"/>
      <c r="AW78" s="113"/>
      <c r="AX78" s="113"/>
      <c r="AY78" s="113"/>
      <c r="AZ78" s="113"/>
      <c r="BA78" s="113"/>
      <c r="BB78" s="113"/>
      <c r="BC78" s="113"/>
      <c r="BD78" s="114"/>
    </row>
    <row r="79" spans="1:56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</row>
    <row r="80" spans="1:56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</row>
    <row r="81" spans="1:55">
      <c r="A81" s="67"/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</row>
    <row r="82" spans="1:55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</row>
    <row r="83" spans="1:55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</row>
    <row r="84" spans="1:55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</row>
    <row r="85" spans="1:55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</row>
    <row r="86" spans="1:55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</row>
    <row r="87" spans="1:55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</row>
  </sheetData>
  <sheetProtection sheet="1" objects="1" scenarios="1"/>
  <mergeCells count="18">
    <mergeCell ref="BG51:BG54"/>
    <mergeCell ref="BH51:BH54"/>
    <mergeCell ref="BI51:BI54"/>
    <mergeCell ref="BJ51:BJ54"/>
    <mergeCell ref="BF2:BJ3"/>
    <mergeCell ref="BJ4:BJ9"/>
    <mergeCell ref="B3:T3"/>
    <mergeCell ref="BF4:BF9"/>
    <mergeCell ref="BG4:BG9"/>
    <mergeCell ref="BH4:BH9"/>
    <mergeCell ref="BI4:BI9"/>
    <mergeCell ref="B7:BC7"/>
    <mergeCell ref="B8:BC8"/>
    <mergeCell ref="BE52:BE54"/>
    <mergeCell ref="BF51:BF54"/>
    <mergeCell ref="A9:A10"/>
    <mergeCell ref="A4:A5"/>
    <mergeCell ref="B58:AJ58"/>
  </mergeCells>
  <phoneticPr fontId="0" type="noConversion"/>
  <conditionalFormatting sqref="B11:B50">
    <cfRule type="cellIs" dxfId="257" priority="45" operator="equal">
      <formula>$B$10</formula>
    </cfRule>
    <cfRule type="cellIs" dxfId="256" priority="46" operator="equal">
      <formula>$B$10</formula>
    </cfRule>
  </conditionalFormatting>
  <conditionalFormatting sqref="C11:C50">
    <cfRule type="cellIs" dxfId="255" priority="44" operator="equal">
      <formula>$C$10</formula>
    </cfRule>
  </conditionalFormatting>
  <conditionalFormatting sqref="E11:E50">
    <cfRule type="cellIs" dxfId="254" priority="41" operator="equal">
      <formula>$E$10</formula>
    </cfRule>
  </conditionalFormatting>
  <conditionalFormatting sqref="F11:F50">
    <cfRule type="cellIs" dxfId="253" priority="40" operator="equal">
      <formula>$F$10</formula>
    </cfRule>
  </conditionalFormatting>
  <conditionalFormatting sqref="G11:G50">
    <cfRule type="cellIs" dxfId="252" priority="39" operator="equal">
      <formula>$G$10</formula>
    </cfRule>
  </conditionalFormatting>
  <conditionalFormatting sqref="H11:H50">
    <cfRule type="cellIs" dxfId="251" priority="38" operator="equal">
      <formula>$H$10</formula>
    </cfRule>
  </conditionalFormatting>
  <conditionalFormatting sqref="I11:I50">
    <cfRule type="cellIs" dxfId="250" priority="37" operator="equal">
      <formula>$I$10</formula>
    </cfRule>
  </conditionalFormatting>
  <conditionalFormatting sqref="J11:J50">
    <cfRule type="cellIs" dxfId="249" priority="36" operator="equal">
      <formula>$J$10</formula>
    </cfRule>
  </conditionalFormatting>
  <conditionalFormatting sqref="K11:K50">
    <cfRule type="cellIs" dxfId="248" priority="35" operator="equal">
      <formula>$K$10</formula>
    </cfRule>
  </conditionalFormatting>
  <conditionalFormatting sqref="L11:L50">
    <cfRule type="cellIs" dxfId="247" priority="34" operator="equal">
      <formula>$L$10</formula>
    </cfRule>
  </conditionalFormatting>
  <conditionalFormatting sqref="M11:M50">
    <cfRule type="cellIs" dxfId="246" priority="33" operator="equal">
      <formula>$M$10</formula>
    </cfRule>
  </conditionalFormatting>
  <conditionalFormatting sqref="N11:N50">
    <cfRule type="cellIs" dxfId="245" priority="32" operator="equal">
      <formula>$N$10</formula>
    </cfRule>
  </conditionalFormatting>
  <conditionalFormatting sqref="O11:O50">
    <cfRule type="cellIs" dxfId="244" priority="31" operator="equal">
      <formula>$O$10</formula>
    </cfRule>
  </conditionalFormatting>
  <conditionalFormatting sqref="P11:P50">
    <cfRule type="cellIs" dxfId="243" priority="30" operator="equal">
      <formula>$P$10</formula>
    </cfRule>
  </conditionalFormatting>
  <conditionalFormatting sqref="Q11:Q50">
    <cfRule type="cellIs" dxfId="242" priority="29" operator="equal">
      <formula>$Q$10</formula>
    </cfRule>
  </conditionalFormatting>
  <conditionalFormatting sqref="R11:R50">
    <cfRule type="cellIs" dxfId="241" priority="28" operator="equal">
      <formula>$R$10</formula>
    </cfRule>
  </conditionalFormatting>
  <conditionalFormatting sqref="S11:S50">
    <cfRule type="cellIs" dxfId="240" priority="27" operator="equal">
      <formula>$S$10</formula>
    </cfRule>
  </conditionalFormatting>
  <conditionalFormatting sqref="T11:T50">
    <cfRule type="cellIs" dxfId="239" priority="26" operator="equal">
      <formula>$T$10</formula>
    </cfRule>
  </conditionalFormatting>
  <conditionalFormatting sqref="U11:U50">
    <cfRule type="cellIs" dxfId="238" priority="25" operator="equal">
      <formula>$U$10</formula>
    </cfRule>
  </conditionalFormatting>
  <conditionalFormatting sqref="V11:V50">
    <cfRule type="cellIs" dxfId="237" priority="24" operator="equal">
      <formula>$V$10</formula>
    </cfRule>
  </conditionalFormatting>
  <conditionalFormatting sqref="W11:W50">
    <cfRule type="cellIs" dxfId="236" priority="23" operator="equal">
      <formula>$W$10</formula>
    </cfRule>
  </conditionalFormatting>
  <conditionalFormatting sqref="X11:X50">
    <cfRule type="cellIs" dxfId="235" priority="22" operator="equal">
      <formula>$X$10</formula>
    </cfRule>
  </conditionalFormatting>
  <conditionalFormatting sqref="Y11:Y49">
    <cfRule type="cellIs" dxfId="234" priority="21" operator="equal">
      <formula>$Y$10</formula>
    </cfRule>
  </conditionalFormatting>
  <conditionalFormatting sqref="Z11:Z50">
    <cfRule type="cellIs" dxfId="233" priority="17" operator="equal">
      <formula>$Z$10</formula>
    </cfRule>
    <cfRule type="cellIs" dxfId="232" priority="20" operator="equal">
      <formula>$Z$10</formula>
    </cfRule>
  </conditionalFormatting>
  <conditionalFormatting sqref="AA11:AA50">
    <cfRule type="cellIs" dxfId="231" priority="19" operator="equal">
      <formula>$AA$10</formula>
    </cfRule>
  </conditionalFormatting>
  <conditionalFormatting sqref="AA11:AA49">
    <cfRule type="cellIs" dxfId="230" priority="18" operator="equal">
      <formula>$AA$10</formula>
    </cfRule>
  </conditionalFormatting>
  <conditionalFormatting sqref="Y11:Y50">
    <cfRule type="cellIs" dxfId="229" priority="16" operator="equal">
      <formula>$Y$10</formula>
    </cfRule>
  </conditionalFormatting>
  <conditionalFormatting sqref="AB11:AB50">
    <cfRule type="cellIs" dxfId="228" priority="15" operator="equal">
      <formula>$AB$10</formula>
    </cfRule>
  </conditionalFormatting>
  <conditionalFormatting sqref="AC11:AC49">
    <cfRule type="cellIs" dxfId="227" priority="14" operator="equal">
      <formula>$AC$10</formula>
    </cfRule>
  </conditionalFormatting>
  <conditionalFormatting sqref="AD11:AD49">
    <cfRule type="cellIs" dxfId="226" priority="13" operator="equal">
      <formula>$AD$10</formula>
    </cfRule>
  </conditionalFormatting>
  <conditionalFormatting sqref="AE11:AE49">
    <cfRule type="cellIs" dxfId="225" priority="12" operator="equal">
      <formula>$AE$10</formula>
    </cfRule>
  </conditionalFormatting>
  <conditionalFormatting sqref="AE50">
    <cfRule type="cellIs" dxfId="224" priority="11" operator="equal">
      <formula>$AE$10</formula>
    </cfRule>
  </conditionalFormatting>
  <conditionalFormatting sqref="AF11:AF50">
    <cfRule type="cellIs" dxfId="223" priority="10" operator="equal">
      <formula>$AF$10</formula>
    </cfRule>
  </conditionalFormatting>
  <conditionalFormatting sqref="AG11:AG50">
    <cfRule type="cellIs" dxfId="222" priority="9" operator="equal">
      <formula>$AG$10</formula>
    </cfRule>
  </conditionalFormatting>
  <conditionalFormatting sqref="AH11:AH50">
    <cfRule type="cellIs" dxfId="221" priority="8" operator="equal">
      <formula>$AH$10</formula>
    </cfRule>
  </conditionalFormatting>
  <conditionalFormatting sqref="AI11:AI50">
    <cfRule type="cellIs" dxfId="220" priority="7" operator="equal">
      <formula>$AI$10</formula>
    </cfRule>
  </conditionalFormatting>
  <conditionalFormatting sqref="AJ11:AJ50">
    <cfRule type="cellIs" dxfId="219" priority="6" operator="equal">
      <formula>$AJ$10</formula>
    </cfRule>
  </conditionalFormatting>
  <conditionalFormatting sqref="AK11:AK50">
    <cfRule type="cellIs" dxfId="218" priority="5" operator="equal">
      <formula>$AK$10</formula>
    </cfRule>
  </conditionalFormatting>
  <conditionalFormatting sqref="AC50">
    <cfRule type="cellIs" dxfId="217" priority="4" operator="equal">
      <formula>$AC$10</formula>
    </cfRule>
  </conditionalFormatting>
  <conditionalFormatting sqref="AD50">
    <cfRule type="cellIs" dxfId="216" priority="3" operator="equal">
      <formula>$AD$10</formula>
    </cfRule>
  </conditionalFormatting>
  <conditionalFormatting sqref="D11:D50">
    <cfRule type="cellIs" dxfId="215" priority="1" operator="equal">
      <formula>$D$10</formula>
    </cfRule>
  </conditionalFormatting>
  <dataValidations xWindow="1067" yWindow="288" count="28">
    <dataValidation type="list" allowBlank="1" showErrorMessage="1" error="Niepoprawne wartości." sqref="B11:F50">
      <formula1>B$70:B$74</formula1>
    </dataValidation>
    <dataValidation type="list" allowBlank="1" showErrorMessage="1" error="Niepoprawne wartości." sqref="G11:J50">
      <formula1>G$70:G$76</formula1>
    </dataValidation>
    <dataValidation type="list" allowBlank="1" showErrorMessage="1" error="Niepoprawna wartość." sqref="AH11:AK50 S11:V50">
      <formula1>S$70:S$74</formula1>
    </dataValidation>
    <dataValidation type="list" allowBlank="1" showErrorMessage="1" error="Niepoprawna wartość." sqref="BA11:BC50">
      <formula1>BA$70:BA$73</formula1>
    </dataValidation>
    <dataValidation type="list" allowBlank="1" showErrorMessage="1" error="Niepoprawna wartość." sqref="AZ11:AZ50">
      <formula1>$AZ$70:$AZ$76</formula1>
    </dataValidation>
    <dataValidation type="list" allowBlank="1" showErrorMessage="1" error="Niepoprawne wartości." sqref="AO11:AY50">
      <formula1>AO$70:AO$72</formula1>
    </dataValidation>
    <dataValidation type="list" allowBlank="1" showErrorMessage="1" error="Niepoprawne wartości." sqref="AN11:AN50">
      <formula1>$AN$70:$AN$72</formula1>
    </dataValidation>
    <dataValidation type="list" allowBlank="1" showErrorMessage="1" error="Niepoprawne wartości." sqref="AM11:AM50">
      <formula1>$AM$70:$AM$72</formula1>
    </dataValidation>
    <dataValidation type="list" allowBlank="1" showErrorMessage="1" error="Niepoprawne wartości." sqref="AL11:AL50">
      <formula1>$AL$70:$AL$72</formula1>
    </dataValidation>
    <dataValidation type="list" allowBlank="1" showErrorMessage="1" error="Niepoprawna wartość." sqref="AG11:AG50">
      <formula1>$AG$70:$AG$77</formula1>
    </dataValidation>
    <dataValidation type="list" allowBlank="1" showErrorMessage="1" error="Niepoprawna wartość." sqref="AF11:AF50">
      <formula1>$AF$70:$AF$77</formula1>
    </dataValidation>
    <dataValidation type="list" allowBlank="1" showErrorMessage="1" error="Niepoprawna wartość." sqref="AE11:AE50">
      <formula1>$AE$70:$AE$77</formula1>
    </dataValidation>
    <dataValidation type="list" allowBlank="1" showErrorMessage="1" error="Niepoprawna wartość." sqref="AC11:AC50">
      <formula1>$AC$70:$AC$74</formula1>
    </dataValidation>
    <dataValidation type="list" allowBlank="1" showErrorMessage="1" error="Niepoprawna wartość." sqref="AB11:AB50">
      <formula1>$AB$70:$AB$74</formula1>
    </dataValidation>
    <dataValidation type="list" allowBlank="1" showErrorMessage="1" error="Niepoprawna wartość." sqref="AA11:AA50">
      <formula1>$AA$70:$AA$74</formula1>
    </dataValidation>
    <dataValidation type="list" allowBlank="1" showErrorMessage="1" error="Niepoprawna wartość." sqref="Z11:Z50">
      <formula1>$Z$70:$Z$76</formula1>
    </dataValidation>
    <dataValidation type="list" allowBlank="1" showErrorMessage="1" error="Niepoprawna wartość." sqref="Y11:Y50">
      <formula1>$Y$70:$Y$76</formula1>
    </dataValidation>
    <dataValidation type="list" allowBlank="1" showErrorMessage="1" error="Niepoprawna wartość." sqref="X11:X50">
      <formula1>$X$70:$X$76</formula1>
    </dataValidation>
    <dataValidation type="list" allowBlank="1" showErrorMessage="1" error="Niepoprawna wartość." sqref="W11:W50">
      <formula1>$W$70:$W$76</formula1>
    </dataValidation>
    <dataValidation type="list" allowBlank="1" showErrorMessage="1" error="Niepoprawna wartość." sqref="AD11:AD50">
      <formula1>$AD$70:$AD$74</formula1>
    </dataValidation>
    <dataValidation type="list" allowBlank="1" showErrorMessage="1" error="Niepoprawne wartości." sqref="R11:R50">
      <formula1>$R$70:$R$74</formula1>
    </dataValidation>
    <dataValidation type="list" allowBlank="1" showErrorMessage="1" error="Niepoprawne wartości." sqref="Q11:Q50">
      <formula1>$Q$70:$Q$74</formula1>
    </dataValidation>
    <dataValidation type="list" allowBlank="1" showErrorMessage="1" error="Niepoprawne wartości." sqref="P11:P50">
      <formula1>$P$70:$P$74</formula1>
    </dataValidation>
    <dataValidation type="list" allowBlank="1" showErrorMessage="1" error="Niepoprawne wartości." sqref="O11:O50">
      <formula1>$O$70:$O$74</formula1>
    </dataValidation>
    <dataValidation type="list" allowBlank="1" showErrorMessage="1" error="Niepoprawne wartości." sqref="M11:M50">
      <formula1>$M$70:$M$76</formula1>
    </dataValidation>
    <dataValidation type="list" allowBlank="1" showErrorMessage="1" error="Niepoprawne wartości." sqref="L11:L50">
      <formula1>$L$70:$L$76</formula1>
    </dataValidation>
    <dataValidation type="list" allowBlank="1" showErrorMessage="1" error="Niepoprawne wartości." sqref="K11:K50">
      <formula1>$K$70:$K$76</formula1>
    </dataValidation>
    <dataValidation type="list" allowBlank="1" showErrorMessage="1" error="Niepoprawne wartości." sqref="N11:N50">
      <formula1>$N$70:$N$77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autoPageBreaks="0"/>
  </sheetPr>
  <dimension ref="A1:DW87"/>
  <sheetViews>
    <sheetView showGridLines="0" zoomScale="80" zoomScaleNormal="8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3.140625" style="1" customWidth="1"/>
    <col min="2" max="37" width="4.42578125" style="1" customWidth="1"/>
    <col min="38" max="50" width="4.85546875" style="1" customWidth="1"/>
    <col min="51" max="51" width="5" style="1" bestFit="1" customWidth="1"/>
    <col min="52" max="52" width="5.140625" style="1" bestFit="1" customWidth="1"/>
    <col min="53" max="54" width="5.28515625" style="1" bestFit="1" customWidth="1"/>
    <col min="55" max="55" width="5.140625" style="1" bestFit="1" customWidth="1"/>
    <col min="56" max="56" width="7.7109375" style="1" customWidth="1"/>
    <col min="57" max="57" width="10" style="1" customWidth="1"/>
    <col min="58" max="62" width="9.28515625" style="1" customWidth="1"/>
    <col min="63" max="63" width="5.85546875" style="1" customWidth="1"/>
    <col min="64" max="92" width="3.85546875" style="1" hidden="1" customWidth="1"/>
    <col min="93" max="99" width="5" style="1" hidden="1" customWidth="1"/>
    <col min="100" max="106" width="3.85546875" style="1" hidden="1" customWidth="1"/>
    <col min="107" max="117" width="5" style="1" hidden="1" customWidth="1"/>
    <col min="118" max="118" width="5.85546875" style="1" hidden="1" customWidth="1"/>
    <col min="119" max="119" width="9.140625" style="1" customWidth="1"/>
    <col min="120" max="16384" width="9.140625" style="1"/>
  </cols>
  <sheetData>
    <row r="1" spans="1:121" ht="12.75" customHeight="1">
      <c r="B1" s="64" t="s">
        <v>165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10"/>
      <c r="DG1" s="47"/>
    </row>
    <row r="2" spans="1:121" ht="12.75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52"/>
      <c r="Z2" s="52"/>
      <c r="AA2" s="52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10"/>
      <c r="BF2" s="251" t="s">
        <v>12</v>
      </c>
      <c r="BG2" s="251"/>
      <c r="BH2" s="251"/>
      <c r="BI2" s="251"/>
      <c r="BJ2" s="251"/>
      <c r="DG2" s="47"/>
    </row>
    <row r="3" spans="1:121" ht="21" thickBot="1">
      <c r="A3" s="24" t="s">
        <v>7</v>
      </c>
      <c r="B3" s="250" t="s">
        <v>136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103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F3" s="251"/>
      <c r="BG3" s="251"/>
      <c r="BH3" s="251"/>
      <c r="BI3" s="251"/>
      <c r="BJ3" s="251"/>
      <c r="DG3" s="47"/>
    </row>
    <row r="4" spans="1:121" ht="12.75" customHeight="1">
      <c r="A4" s="245" t="str">
        <f>IF(ISBLANK(A!$A$4),"",A!$A$4)</f>
        <v/>
      </c>
      <c r="BF4" s="253" t="s">
        <v>67</v>
      </c>
      <c r="BG4" s="253" t="s">
        <v>68</v>
      </c>
      <c r="BH4" s="253" t="s">
        <v>69</v>
      </c>
      <c r="BI4" s="253" t="s">
        <v>70</v>
      </c>
      <c r="BJ4" s="253" t="s">
        <v>126</v>
      </c>
      <c r="DG4" s="47"/>
    </row>
    <row r="5" spans="1:121" ht="13.5" customHeight="1" thickBot="1">
      <c r="A5" s="246"/>
      <c r="D5" s="11" t="s">
        <v>18</v>
      </c>
      <c r="F5" s="12" t="s">
        <v>17</v>
      </c>
      <c r="G5" s="12"/>
      <c r="H5" s="12"/>
      <c r="I5" s="12"/>
      <c r="J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F5" s="253"/>
      <c r="BG5" s="253"/>
      <c r="BH5" s="253"/>
      <c r="BI5" s="253"/>
      <c r="BJ5" s="253"/>
      <c r="DG5" s="47"/>
    </row>
    <row r="6" spans="1:121" ht="13.5" thickBot="1">
      <c r="BD6" s="47"/>
      <c r="BF6" s="253"/>
      <c r="BG6" s="253"/>
      <c r="BH6" s="253"/>
      <c r="BI6" s="253"/>
      <c r="BJ6" s="253"/>
      <c r="DG6" s="47"/>
    </row>
    <row r="7" spans="1:121" ht="13.5" customHeight="1" thickBot="1">
      <c r="A7" s="2" t="s">
        <v>144</v>
      </c>
      <c r="B7" s="247" t="s">
        <v>9</v>
      </c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  <c r="AK7" s="247"/>
      <c r="AL7" s="247"/>
      <c r="AM7" s="247"/>
      <c r="AN7" s="247"/>
      <c r="AO7" s="247"/>
      <c r="AP7" s="247"/>
      <c r="AQ7" s="247"/>
      <c r="AR7" s="247"/>
      <c r="AS7" s="247"/>
      <c r="AT7" s="247"/>
      <c r="AU7" s="247"/>
      <c r="AV7" s="247"/>
      <c r="AW7" s="247"/>
      <c r="AX7" s="247"/>
      <c r="AY7" s="247"/>
      <c r="AZ7" s="247"/>
      <c r="BA7" s="247"/>
      <c r="BB7" s="247"/>
      <c r="BC7" s="247"/>
      <c r="BF7" s="253"/>
      <c r="BG7" s="253"/>
      <c r="BH7" s="253"/>
      <c r="BI7" s="253"/>
      <c r="BJ7" s="253"/>
      <c r="DG7" s="47"/>
    </row>
    <row r="8" spans="1:121" ht="13.5" thickBot="1">
      <c r="B8" s="248" t="s">
        <v>10</v>
      </c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8"/>
      <c r="AD8" s="248"/>
      <c r="AE8" s="248"/>
      <c r="AF8" s="248"/>
      <c r="AG8" s="248"/>
      <c r="AH8" s="248"/>
      <c r="AI8" s="248"/>
      <c r="AJ8" s="248"/>
      <c r="AK8" s="248"/>
      <c r="AL8" s="248"/>
      <c r="AM8" s="248"/>
      <c r="AN8" s="248"/>
      <c r="AO8" s="248"/>
      <c r="AP8" s="248"/>
      <c r="AQ8" s="248"/>
      <c r="AR8" s="248"/>
      <c r="AS8" s="248"/>
      <c r="AT8" s="248"/>
      <c r="AU8" s="248"/>
      <c r="AV8" s="248"/>
      <c r="AW8" s="248"/>
      <c r="AX8" s="248"/>
      <c r="AY8" s="248"/>
      <c r="AZ8" s="248"/>
      <c r="BA8" s="248"/>
      <c r="BB8" s="248"/>
      <c r="BC8" s="248"/>
      <c r="BF8" s="253"/>
      <c r="BG8" s="253"/>
      <c r="BH8" s="253"/>
      <c r="BI8" s="253"/>
      <c r="BJ8" s="253"/>
      <c r="DG8" s="47"/>
    </row>
    <row r="9" spans="1:121">
      <c r="A9" s="243" t="s">
        <v>0</v>
      </c>
      <c r="B9" s="87" t="s">
        <v>71</v>
      </c>
      <c r="C9" s="88" t="s">
        <v>72</v>
      </c>
      <c r="D9" s="88" t="s">
        <v>73</v>
      </c>
      <c r="E9" s="88" t="s">
        <v>74</v>
      </c>
      <c r="F9" s="89" t="s">
        <v>75</v>
      </c>
      <c r="G9" s="87" t="s">
        <v>76</v>
      </c>
      <c r="H9" s="88" t="s">
        <v>77</v>
      </c>
      <c r="I9" s="88" t="s">
        <v>78</v>
      </c>
      <c r="J9" s="89" t="s">
        <v>79</v>
      </c>
      <c r="K9" s="87" t="s">
        <v>83</v>
      </c>
      <c r="L9" s="88" t="s">
        <v>84</v>
      </c>
      <c r="M9" s="88" t="s">
        <v>85</v>
      </c>
      <c r="N9" s="89" t="s">
        <v>86</v>
      </c>
      <c r="O9" s="87" t="s">
        <v>87</v>
      </c>
      <c r="P9" s="88" t="s">
        <v>88</v>
      </c>
      <c r="Q9" s="88" t="s">
        <v>89</v>
      </c>
      <c r="R9" s="89" t="s">
        <v>108</v>
      </c>
      <c r="S9" s="87" t="s">
        <v>63</v>
      </c>
      <c r="T9" s="88" t="s">
        <v>64</v>
      </c>
      <c r="U9" s="88" t="s">
        <v>65</v>
      </c>
      <c r="V9" s="89" t="s">
        <v>91</v>
      </c>
      <c r="W9" s="87" t="s">
        <v>92</v>
      </c>
      <c r="X9" s="88" t="s">
        <v>93</v>
      </c>
      <c r="Y9" s="88" t="s">
        <v>94</v>
      </c>
      <c r="Z9" s="89" t="s">
        <v>95</v>
      </c>
      <c r="AA9" s="87" t="s">
        <v>96</v>
      </c>
      <c r="AB9" s="88" t="s">
        <v>97</v>
      </c>
      <c r="AC9" s="88" t="s">
        <v>98</v>
      </c>
      <c r="AD9" s="89" t="s">
        <v>99</v>
      </c>
      <c r="AE9" s="87" t="s">
        <v>103</v>
      </c>
      <c r="AF9" s="90" t="s">
        <v>104</v>
      </c>
      <c r="AG9" s="149" t="s">
        <v>105</v>
      </c>
      <c r="AH9" s="107" t="s">
        <v>109</v>
      </c>
      <c r="AI9" s="107" t="s">
        <v>110</v>
      </c>
      <c r="AJ9" s="107" t="s">
        <v>111</v>
      </c>
      <c r="AK9" s="107" t="s">
        <v>112</v>
      </c>
      <c r="AL9" s="117" t="s">
        <v>80</v>
      </c>
      <c r="AM9" s="118" t="s">
        <v>81</v>
      </c>
      <c r="AN9" s="118" t="s">
        <v>82</v>
      </c>
      <c r="AO9" s="119" t="s">
        <v>113</v>
      </c>
      <c r="AP9" s="120" t="s">
        <v>61</v>
      </c>
      <c r="AQ9" s="121" t="s">
        <v>62</v>
      </c>
      <c r="AR9" s="122" t="s">
        <v>90</v>
      </c>
      <c r="AS9" s="120" t="s">
        <v>100</v>
      </c>
      <c r="AT9" s="121" t="s">
        <v>101</v>
      </c>
      <c r="AU9" s="122" t="s">
        <v>102</v>
      </c>
      <c r="AV9" s="117" t="s">
        <v>114</v>
      </c>
      <c r="AW9" s="118" t="s">
        <v>115</v>
      </c>
      <c r="AX9" s="118" t="s">
        <v>116</v>
      </c>
      <c r="AY9" s="119" t="s">
        <v>117</v>
      </c>
      <c r="AZ9" s="193" t="s">
        <v>149</v>
      </c>
      <c r="BA9" s="194" t="s">
        <v>150</v>
      </c>
      <c r="BB9" s="194" t="s">
        <v>152</v>
      </c>
      <c r="BC9" s="195" t="s">
        <v>151</v>
      </c>
      <c r="BD9" s="58" t="s">
        <v>1</v>
      </c>
      <c r="BF9" s="253"/>
      <c r="BG9" s="253"/>
      <c r="BH9" s="253"/>
      <c r="BI9" s="253"/>
      <c r="BJ9" s="253"/>
      <c r="BL9" s="123" t="s">
        <v>71</v>
      </c>
      <c r="BM9" s="123" t="s">
        <v>72</v>
      </c>
      <c r="BN9" s="123" t="s">
        <v>73</v>
      </c>
      <c r="BO9" s="123" t="s">
        <v>74</v>
      </c>
      <c r="BP9" s="123" t="s">
        <v>75</v>
      </c>
      <c r="BQ9" s="123" t="s">
        <v>76</v>
      </c>
      <c r="BR9" s="123" t="s">
        <v>77</v>
      </c>
      <c r="BS9" s="123" t="s">
        <v>78</v>
      </c>
      <c r="BT9" s="123" t="s">
        <v>79</v>
      </c>
      <c r="BU9" s="123" t="s">
        <v>83</v>
      </c>
      <c r="BV9" s="123" t="s">
        <v>84</v>
      </c>
      <c r="BW9" s="123" t="s">
        <v>85</v>
      </c>
      <c r="BX9" s="123" t="s">
        <v>86</v>
      </c>
      <c r="BY9" s="123" t="s">
        <v>87</v>
      </c>
      <c r="BZ9" s="123" t="s">
        <v>88</v>
      </c>
      <c r="CA9" s="123" t="s">
        <v>89</v>
      </c>
      <c r="CB9" s="123" t="s">
        <v>108</v>
      </c>
      <c r="CC9" s="123" t="s">
        <v>63</v>
      </c>
      <c r="CD9" s="123" t="s">
        <v>64</v>
      </c>
      <c r="CE9" s="123" t="s">
        <v>65</v>
      </c>
      <c r="CF9" s="123" t="s">
        <v>91</v>
      </c>
      <c r="CG9" s="123" t="s">
        <v>92</v>
      </c>
      <c r="CH9" s="123" t="s">
        <v>93</v>
      </c>
      <c r="CI9" s="123" t="s">
        <v>94</v>
      </c>
      <c r="CJ9" s="123" t="s">
        <v>95</v>
      </c>
      <c r="CK9" s="123" t="s">
        <v>96</v>
      </c>
      <c r="CL9" s="123" t="s">
        <v>97</v>
      </c>
      <c r="CM9" s="123" t="s">
        <v>98</v>
      </c>
      <c r="CN9" s="123" t="s">
        <v>99</v>
      </c>
      <c r="CO9" s="123" t="s">
        <v>103</v>
      </c>
      <c r="CP9" s="123" t="s">
        <v>104</v>
      </c>
      <c r="CQ9" s="123" t="s">
        <v>105</v>
      </c>
      <c r="CR9" s="124" t="s">
        <v>109</v>
      </c>
      <c r="CS9" s="124" t="s">
        <v>110</v>
      </c>
      <c r="CT9" s="124" t="s">
        <v>111</v>
      </c>
      <c r="CU9" s="124" t="s">
        <v>112</v>
      </c>
      <c r="CV9" s="125" t="s">
        <v>80</v>
      </c>
      <c r="CW9" s="125" t="s">
        <v>81</v>
      </c>
      <c r="CX9" s="125" t="s">
        <v>82</v>
      </c>
      <c r="CY9" s="125" t="s">
        <v>113</v>
      </c>
      <c r="CZ9" s="126" t="s">
        <v>61</v>
      </c>
      <c r="DA9" s="126" t="s">
        <v>62</v>
      </c>
      <c r="DB9" s="126" t="s">
        <v>90</v>
      </c>
      <c r="DC9" s="126" t="s">
        <v>100</v>
      </c>
      <c r="DD9" s="126" t="s">
        <v>101</v>
      </c>
      <c r="DE9" s="126" t="s">
        <v>102</v>
      </c>
      <c r="DF9" s="125" t="s">
        <v>114</v>
      </c>
      <c r="DG9" s="125" t="s">
        <v>115</v>
      </c>
      <c r="DH9" s="125" t="s">
        <v>116</v>
      </c>
      <c r="DI9" s="125" t="s">
        <v>117</v>
      </c>
      <c r="DJ9" s="125" t="s">
        <v>118</v>
      </c>
      <c r="DK9" s="125" t="s">
        <v>123</v>
      </c>
      <c r="DL9" s="125" t="s">
        <v>124</v>
      </c>
      <c r="DM9" s="127" t="s">
        <v>125</v>
      </c>
      <c r="DN9" s="6" t="s">
        <v>49</v>
      </c>
      <c r="DQ9" s="48"/>
    </row>
    <row r="10" spans="1:121" ht="16.5" thickBot="1">
      <c r="A10" s="244"/>
      <c r="B10" s="108" t="s">
        <v>3</v>
      </c>
      <c r="C10" s="109" t="s">
        <v>2</v>
      </c>
      <c r="D10" s="109" t="s">
        <v>4</v>
      </c>
      <c r="E10" s="109" t="s">
        <v>2</v>
      </c>
      <c r="F10" s="110" t="s">
        <v>4</v>
      </c>
      <c r="G10" s="108" t="s">
        <v>3</v>
      </c>
      <c r="H10" s="109" t="s">
        <v>2</v>
      </c>
      <c r="I10" s="109" t="s">
        <v>5</v>
      </c>
      <c r="J10" s="110" t="s">
        <v>4</v>
      </c>
      <c r="K10" s="108" t="s">
        <v>4</v>
      </c>
      <c r="L10" s="111" t="s">
        <v>5</v>
      </c>
      <c r="M10" s="109" t="s">
        <v>2</v>
      </c>
      <c r="N10" s="110" t="s">
        <v>25</v>
      </c>
      <c r="O10" s="108" t="s">
        <v>2</v>
      </c>
      <c r="P10" s="109" t="s">
        <v>4</v>
      </c>
      <c r="Q10" s="109" t="s">
        <v>4</v>
      </c>
      <c r="R10" s="110" t="s">
        <v>3</v>
      </c>
      <c r="S10" s="108" t="s">
        <v>2</v>
      </c>
      <c r="T10" s="109" t="s">
        <v>4</v>
      </c>
      <c r="U10" s="112" t="s">
        <v>3</v>
      </c>
      <c r="V10" s="110" t="s">
        <v>3</v>
      </c>
      <c r="W10" s="108" t="s">
        <v>3</v>
      </c>
      <c r="X10" s="111" t="s">
        <v>4</v>
      </c>
      <c r="Y10" s="109" t="s">
        <v>2</v>
      </c>
      <c r="Z10" s="110" t="s">
        <v>5</v>
      </c>
      <c r="AA10" s="108" t="s">
        <v>2</v>
      </c>
      <c r="AB10" s="109" t="s">
        <v>4</v>
      </c>
      <c r="AC10" s="109" t="s">
        <v>3</v>
      </c>
      <c r="AD10" s="110" t="s">
        <v>4</v>
      </c>
      <c r="AE10" s="108" t="s">
        <v>5</v>
      </c>
      <c r="AF10" s="109" t="s">
        <v>3</v>
      </c>
      <c r="AG10" s="109" t="s">
        <v>26</v>
      </c>
      <c r="AH10" s="108" t="s">
        <v>4</v>
      </c>
      <c r="AI10" s="109" t="s">
        <v>3</v>
      </c>
      <c r="AJ10" s="109" t="s">
        <v>4</v>
      </c>
      <c r="AK10" s="110" t="s">
        <v>2</v>
      </c>
      <c r="AL10" s="187">
        <v>1</v>
      </c>
      <c r="AM10" s="188">
        <v>1</v>
      </c>
      <c r="AN10" s="188">
        <v>1</v>
      </c>
      <c r="AO10" s="189">
        <v>1</v>
      </c>
      <c r="AP10" s="190">
        <v>1</v>
      </c>
      <c r="AQ10" s="191">
        <v>1</v>
      </c>
      <c r="AR10" s="192">
        <v>1</v>
      </c>
      <c r="AS10" s="190">
        <v>1</v>
      </c>
      <c r="AT10" s="191">
        <v>1</v>
      </c>
      <c r="AU10" s="192">
        <v>1</v>
      </c>
      <c r="AV10" s="187">
        <v>1</v>
      </c>
      <c r="AW10" s="188">
        <v>1</v>
      </c>
      <c r="AX10" s="188">
        <v>1</v>
      </c>
      <c r="AY10" s="189">
        <v>1</v>
      </c>
      <c r="AZ10" s="187">
        <v>4</v>
      </c>
      <c r="BA10" s="188">
        <v>2</v>
      </c>
      <c r="BB10" s="188">
        <v>2</v>
      </c>
      <c r="BC10" s="189">
        <v>2</v>
      </c>
      <c r="BD10" s="59">
        <v>60</v>
      </c>
      <c r="BE10" s="44" t="s">
        <v>44</v>
      </c>
      <c r="BF10" s="97">
        <f>SUM(BL10:BT10,CV10:CY10)</f>
        <v>13</v>
      </c>
      <c r="BG10" s="97">
        <f>SUM(BU10:CB10,CZ10:DB10)</f>
        <v>11</v>
      </c>
      <c r="BH10" s="97">
        <f>SUM(CC10:CN10,DC10:DE10)</f>
        <v>15</v>
      </c>
      <c r="BI10" s="97">
        <f>SUM(CO10:CU10,DF10:DI10)</f>
        <v>11</v>
      </c>
      <c r="BJ10" s="97">
        <f>SUM(DJ10:DM10)</f>
        <v>10</v>
      </c>
      <c r="BL10" s="128">
        <v>1</v>
      </c>
      <c r="BM10" s="128">
        <v>1</v>
      </c>
      <c r="BN10" s="128">
        <v>1</v>
      </c>
      <c r="BO10" s="128">
        <v>1</v>
      </c>
      <c r="BP10" s="128">
        <v>1</v>
      </c>
      <c r="BQ10" s="128">
        <v>1</v>
      </c>
      <c r="BR10" s="128">
        <v>1</v>
      </c>
      <c r="BS10" s="128">
        <v>1</v>
      </c>
      <c r="BT10" s="128">
        <v>1</v>
      </c>
      <c r="BU10" s="128">
        <v>1</v>
      </c>
      <c r="BV10" s="128">
        <v>1</v>
      </c>
      <c r="BW10" s="128">
        <v>1</v>
      </c>
      <c r="BX10" s="128">
        <v>1</v>
      </c>
      <c r="BY10" s="128">
        <v>1</v>
      </c>
      <c r="BZ10" s="128">
        <v>1</v>
      </c>
      <c r="CA10" s="128">
        <v>1</v>
      </c>
      <c r="CB10" s="128">
        <v>1</v>
      </c>
      <c r="CC10" s="128">
        <v>1</v>
      </c>
      <c r="CD10" s="128">
        <v>1</v>
      </c>
      <c r="CE10" s="128">
        <v>1</v>
      </c>
      <c r="CF10" s="128">
        <v>1</v>
      </c>
      <c r="CG10" s="128">
        <v>1</v>
      </c>
      <c r="CH10" s="128">
        <v>1</v>
      </c>
      <c r="CI10" s="128">
        <v>1</v>
      </c>
      <c r="CJ10" s="128">
        <v>1</v>
      </c>
      <c r="CK10" s="128">
        <v>1</v>
      </c>
      <c r="CL10" s="128">
        <v>1</v>
      </c>
      <c r="CM10" s="128">
        <v>1</v>
      </c>
      <c r="CN10" s="128">
        <v>1</v>
      </c>
      <c r="CO10" s="128">
        <v>1</v>
      </c>
      <c r="CP10" s="128">
        <v>1</v>
      </c>
      <c r="CQ10" s="128">
        <v>1</v>
      </c>
      <c r="CR10" s="128">
        <v>1</v>
      </c>
      <c r="CS10" s="128">
        <v>1</v>
      </c>
      <c r="CT10" s="128">
        <v>1</v>
      </c>
      <c r="CU10" s="128">
        <v>1</v>
      </c>
      <c r="CV10" s="128">
        <v>1</v>
      </c>
      <c r="CW10" s="128">
        <v>1</v>
      </c>
      <c r="CX10" s="128">
        <v>1</v>
      </c>
      <c r="CY10" s="128">
        <v>1</v>
      </c>
      <c r="CZ10" s="128">
        <v>1</v>
      </c>
      <c r="DA10" s="128">
        <v>1</v>
      </c>
      <c r="DB10" s="128">
        <v>1</v>
      </c>
      <c r="DC10" s="128">
        <v>1</v>
      </c>
      <c r="DD10" s="128">
        <v>1</v>
      </c>
      <c r="DE10" s="128">
        <v>1</v>
      </c>
      <c r="DF10" s="128">
        <v>1</v>
      </c>
      <c r="DG10" s="128">
        <v>1</v>
      </c>
      <c r="DH10" s="128">
        <v>1</v>
      </c>
      <c r="DI10" s="128">
        <v>1</v>
      </c>
      <c r="DJ10" s="128">
        <v>4</v>
      </c>
      <c r="DK10" s="128">
        <v>2</v>
      </c>
      <c r="DL10" s="128">
        <v>2</v>
      </c>
      <c r="DM10" s="128">
        <v>2</v>
      </c>
      <c r="DN10" s="102">
        <f>SUM(BL10:DM10)</f>
        <v>60</v>
      </c>
      <c r="DQ10" s="16"/>
    </row>
    <row r="11" spans="1:121">
      <c r="A11" s="84"/>
      <c r="B11" s="71"/>
      <c r="C11" s="92"/>
      <c r="D11" s="92"/>
      <c r="E11" s="92"/>
      <c r="F11" s="93"/>
      <c r="G11" s="71"/>
      <c r="H11" s="92"/>
      <c r="I11" s="92"/>
      <c r="J11" s="93"/>
      <c r="K11" s="71"/>
      <c r="L11" s="72"/>
      <c r="M11" s="92"/>
      <c r="N11" s="93"/>
      <c r="O11" s="71"/>
      <c r="P11" s="92"/>
      <c r="Q11" s="92"/>
      <c r="R11" s="93"/>
      <c r="S11" s="71"/>
      <c r="T11" s="92"/>
      <c r="U11" s="104"/>
      <c r="V11" s="93"/>
      <c r="W11" s="71"/>
      <c r="X11" s="72"/>
      <c r="Y11" s="92"/>
      <c r="Z11" s="93"/>
      <c r="AA11" s="71"/>
      <c r="AB11" s="92"/>
      <c r="AC11" s="92"/>
      <c r="AD11" s="93"/>
      <c r="AE11" s="71"/>
      <c r="AF11" s="92"/>
      <c r="AG11" s="92"/>
      <c r="AH11" s="71"/>
      <c r="AI11" s="92"/>
      <c r="AJ11" s="92"/>
      <c r="AK11" s="93"/>
      <c r="AL11" s="71"/>
      <c r="AM11" s="92"/>
      <c r="AN11" s="92"/>
      <c r="AO11" s="93"/>
      <c r="AP11" s="71"/>
      <c r="AQ11" s="92"/>
      <c r="AR11" s="93"/>
      <c r="AS11" s="71"/>
      <c r="AT11" s="92"/>
      <c r="AU11" s="93"/>
      <c r="AV11" s="72"/>
      <c r="AW11" s="92"/>
      <c r="AX11" s="92"/>
      <c r="AY11" s="92"/>
      <c r="AZ11" s="71"/>
      <c r="BA11" s="92"/>
      <c r="BB11" s="92"/>
      <c r="BC11" s="92"/>
      <c r="BD11" s="98" t="str">
        <f t="shared" ref="BD11:BD50" si="0">IF(ISBLANK($A11)," ",DN11)</f>
        <v xml:space="preserve"> </v>
      </c>
      <c r="BE11" s="73"/>
      <c r="BF11" s="23" t="str">
        <f>IF(ISBLANK($A11)," ",SUM(BL11:BT11,CV11:CY11))</f>
        <v xml:space="preserve"> </v>
      </c>
      <c r="BG11" s="23" t="str">
        <f>IF(ISBLANK($A11)," ",SUM(BU11:CB11,CZ11:DB11))</f>
        <v xml:space="preserve"> </v>
      </c>
      <c r="BH11" s="23" t="str">
        <f>IF(ISBLANK($A11)," ",SUM(CC11:CN11,DC11:DE11))</f>
        <v xml:space="preserve"> </v>
      </c>
      <c r="BI11" s="23" t="str">
        <f>IF(ISBLANK($A11)," ",SUM(CO11:CU11,DF11:DI11))</f>
        <v xml:space="preserve"> </v>
      </c>
      <c r="BJ11" s="23" t="str">
        <f>IF(ISBLANK($A11)," ",SUM(DJ11:DM11))</f>
        <v xml:space="preserve"> </v>
      </c>
      <c r="BL11" s="15" t="str">
        <f t="shared" ref="BL11:BL50" si="1">IF(ISBLANK($A11)," ",IF(B11=B$10,1,0))</f>
        <v xml:space="preserve"> </v>
      </c>
      <c r="BM11" s="15" t="str">
        <f t="shared" ref="BM11:BM50" si="2">IF(ISBLANK($A11)," ",IF(C11=C$10,1,0))</f>
        <v xml:space="preserve"> </v>
      </c>
      <c r="BN11" s="15" t="str">
        <f t="shared" ref="BN11:BN50" si="3">IF(ISBLANK($A11)," ",IF(D11=D$10,1,0))</f>
        <v xml:space="preserve"> </v>
      </c>
      <c r="BO11" s="15" t="str">
        <f t="shared" ref="BO11:BO50" si="4">IF(ISBLANK($A11)," ",IF(E11=E$10,1,0))</f>
        <v xml:space="preserve"> </v>
      </c>
      <c r="BP11" s="15" t="str">
        <f t="shared" ref="BP11:BP50" si="5">IF(ISBLANK($A11)," ",IF(F11=F$10,1,0))</f>
        <v xml:space="preserve"> </v>
      </c>
      <c r="BQ11" s="15" t="str">
        <f t="shared" ref="BQ11:BQ50" si="6">IF(ISBLANK($A11)," ",IF(G11=G$10,1,0))</f>
        <v xml:space="preserve"> </v>
      </c>
      <c r="BR11" s="15" t="str">
        <f t="shared" ref="BR11:BR50" si="7">IF(ISBLANK($A11)," ",IF(H11=H$10,1,0))</f>
        <v xml:space="preserve"> </v>
      </c>
      <c r="BS11" s="15" t="str">
        <f t="shared" ref="BS11:BS50" si="8">IF(ISBLANK($A11)," ",IF(I11=I$10,1,0))</f>
        <v xml:space="preserve"> </v>
      </c>
      <c r="BT11" s="15" t="str">
        <f t="shared" ref="BT11:BT50" si="9">IF(ISBLANK($A11)," ",IF(J11=J$10,1,0))</f>
        <v xml:space="preserve"> </v>
      </c>
      <c r="BU11" s="15" t="str">
        <f t="shared" ref="BU11:BU50" si="10">IF(ISBLANK($A11)," ",IF(K11=K$10,1,0))</f>
        <v xml:space="preserve"> </v>
      </c>
      <c r="BV11" s="15" t="str">
        <f t="shared" ref="BV11:BV50" si="11">IF(ISBLANK($A11)," ",IF(L11=L$10,1,0))</f>
        <v xml:space="preserve"> </v>
      </c>
      <c r="BW11" s="15" t="str">
        <f t="shared" ref="BW11:BW50" si="12">IF(ISBLANK($A11)," ",IF(M11=M$10,1,0))</f>
        <v xml:space="preserve"> </v>
      </c>
      <c r="BX11" s="15" t="str">
        <f t="shared" ref="BX11:BX50" si="13">IF(ISBLANK($A11)," ",IF(N11=N$10,1,0))</f>
        <v xml:space="preserve"> </v>
      </c>
      <c r="BY11" s="15" t="str">
        <f t="shared" ref="BY11:BY50" si="14">IF(ISBLANK($A11)," ",IF(O11=O$10,1,0))</f>
        <v xml:space="preserve"> </v>
      </c>
      <c r="BZ11" s="15" t="str">
        <f t="shared" ref="BZ11:BZ50" si="15">IF(ISBLANK($A11)," ",IF(P11=P$10,1,0))</f>
        <v xml:space="preserve"> </v>
      </c>
      <c r="CA11" s="15" t="str">
        <f t="shared" ref="CA11:CA50" si="16">IF(ISBLANK($A11)," ",IF(Q11=Q$10,1,0))</f>
        <v xml:space="preserve"> </v>
      </c>
      <c r="CB11" s="15" t="str">
        <f t="shared" ref="CB11:CB50" si="17">IF(ISBLANK($A11)," ",IF(R11=R$10,1,0))</f>
        <v xml:space="preserve"> </v>
      </c>
      <c r="CC11" s="15" t="str">
        <f t="shared" ref="CC11:CC50" si="18">IF(ISBLANK($A11)," ",IF(S11=S$10,1,0))</f>
        <v xml:space="preserve"> </v>
      </c>
      <c r="CD11" s="15" t="str">
        <f t="shared" ref="CD11:CD50" si="19">IF(ISBLANK($A11)," ",IF(T11=T$10,1,0))</f>
        <v xml:space="preserve"> </v>
      </c>
      <c r="CE11" s="15" t="str">
        <f t="shared" ref="CE11:CE50" si="20">IF(ISBLANK($A11)," ",IF(U11=U$10,1,0))</f>
        <v xml:space="preserve"> </v>
      </c>
      <c r="CF11" s="15" t="str">
        <f t="shared" ref="CF11:CF50" si="21">IF(ISBLANK($A11)," ",IF(V11=V$10,1,0))</f>
        <v xml:space="preserve"> </v>
      </c>
      <c r="CG11" s="15" t="str">
        <f t="shared" ref="CG11:CG50" si="22">IF(ISBLANK($A11)," ",IF(W11=W$10,1,0))</f>
        <v xml:space="preserve"> </v>
      </c>
      <c r="CH11" s="15" t="str">
        <f t="shared" ref="CH11:CH50" si="23">IF(ISBLANK($A11)," ",IF(X11=X$10,1,0))</f>
        <v xml:space="preserve"> </v>
      </c>
      <c r="CI11" s="15" t="str">
        <f t="shared" ref="CI11:CI50" si="24">IF(ISBLANK($A11)," ",IF(Y11=Y$10,1,0))</f>
        <v xml:space="preserve"> </v>
      </c>
      <c r="CJ11" s="15" t="str">
        <f t="shared" ref="CJ11:CJ50" si="25">IF(ISBLANK($A11)," ",IF(Z11=Z$10,1,0))</f>
        <v xml:space="preserve"> </v>
      </c>
      <c r="CK11" s="15" t="str">
        <f t="shared" ref="CK11:CK50" si="26">IF(ISBLANK($A11)," ",IF(AA11=AA$10,1,0))</f>
        <v xml:space="preserve"> </v>
      </c>
      <c r="CL11" s="15" t="str">
        <f t="shared" ref="CL11:CL50" si="27">IF(ISBLANK($A11)," ",IF(AB11=AB$10,1,0))</f>
        <v xml:space="preserve"> </v>
      </c>
      <c r="CM11" s="15" t="str">
        <f t="shared" ref="CM11:CM50" si="28">IF(ISBLANK($A11)," ",IF(AC11=AC$10,1,0))</f>
        <v xml:space="preserve"> </v>
      </c>
      <c r="CN11" s="15" t="str">
        <f t="shared" ref="CN11:CN50" si="29">IF(ISBLANK($A11)," ",IF(AD11=AD$10,1,0))</f>
        <v xml:space="preserve"> </v>
      </c>
      <c r="CO11" s="15" t="str">
        <f t="shared" ref="CO11:CO50" si="30">IF(ISBLANK($A11)," ",IF(AE11=AE$10,1,0))</f>
        <v xml:space="preserve"> </v>
      </c>
      <c r="CP11" s="15" t="str">
        <f t="shared" ref="CP11:CP50" si="31">IF(ISBLANK($A11)," ",IF(AF11=AF$10,1,0))</f>
        <v xml:space="preserve"> </v>
      </c>
      <c r="CQ11" s="15" t="str">
        <f t="shared" ref="CQ11:CQ50" si="32">IF(ISBLANK($A11)," ",IF(AG11=AG$10,1,0))</f>
        <v xml:space="preserve"> </v>
      </c>
      <c r="CR11" s="15" t="str">
        <f t="shared" ref="CR11:CR50" si="33">IF(ISBLANK($A11)," ",IF(AH11=AH$10,1,0))</f>
        <v xml:space="preserve"> </v>
      </c>
      <c r="CS11" s="15" t="str">
        <f t="shared" ref="CS11:CS50" si="34">IF(ISBLANK($A11)," ",IF(AI11=AI$10,1,0))</f>
        <v xml:space="preserve"> </v>
      </c>
      <c r="CT11" s="15" t="str">
        <f t="shared" ref="CT11:CT50" si="35">IF(ISBLANK($A11)," ",IF(AJ11=AJ$10,1,0))</f>
        <v xml:space="preserve"> </v>
      </c>
      <c r="CU11" s="15" t="str">
        <f t="shared" ref="CU11:CU50" si="36">IF(ISBLANK($A11)," ",IF(AK11=AK$10,1,0))</f>
        <v xml:space="preserve"> </v>
      </c>
      <c r="CV11" s="15" t="str">
        <f t="shared" ref="CV11:CV50" si="37">IF(ISBLANK($A11)," ",IF(ISNUMBER(AL11),AL11,0))</f>
        <v xml:space="preserve"> </v>
      </c>
      <c r="CW11" s="15" t="str">
        <f t="shared" ref="CW11:CW50" si="38">IF(ISBLANK($A11)," ",IF(ISNUMBER(AM11),AM11,0))</f>
        <v xml:space="preserve"> </v>
      </c>
      <c r="CX11" s="15" t="str">
        <f t="shared" ref="CX11:CX50" si="39">IF(ISBLANK($A11)," ",IF(ISNUMBER(AN11),AN11,0))</f>
        <v xml:space="preserve"> </v>
      </c>
      <c r="CY11" s="15" t="str">
        <f t="shared" ref="CY11:CY50" si="40">IF(ISBLANK($A11)," ",IF(ISNUMBER(AO11),AO11,0))</f>
        <v xml:space="preserve"> </v>
      </c>
      <c r="CZ11" s="15" t="str">
        <f t="shared" ref="CZ11:CZ50" si="41">IF(ISBLANK($A11)," ",IF(ISNUMBER(AP11),AP11,0))</f>
        <v xml:space="preserve"> </v>
      </c>
      <c r="DA11" s="15" t="str">
        <f t="shared" ref="DA11:DA50" si="42">IF(ISBLANK($A11)," ",IF(ISNUMBER(AQ11),AQ11,0))</f>
        <v xml:space="preserve"> </v>
      </c>
      <c r="DB11" s="15" t="str">
        <f t="shared" ref="DB11:DB50" si="43">IF(ISBLANK($A11)," ",IF(ISNUMBER(AR11),AR11,0))</f>
        <v xml:space="preserve"> </v>
      </c>
      <c r="DC11" s="15" t="str">
        <f t="shared" ref="DC11:DC50" si="44">IF(ISBLANK($A11)," ",IF(ISNUMBER(AS11),AS11,0))</f>
        <v xml:space="preserve"> </v>
      </c>
      <c r="DD11" s="15" t="str">
        <f t="shared" ref="DD11:DD50" si="45">IF(ISBLANK($A11)," ",IF(ISNUMBER(AT11),AT11,0))</f>
        <v xml:space="preserve"> </v>
      </c>
      <c r="DE11" s="15" t="str">
        <f t="shared" ref="DE11:DE50" si="46">IF(ISBLANK($A11)," ",IF(ISNUMBER(AU11),AU11,0))</f>
        <v xml:space="preserve"> </v>
      </c>
      <c r="DF11" s="15" t="str">
        <f t="shared" ref="DF11:DF50" si="47">IF(ISBLANK($A11)," ",IF(ISNUMBER(AV11),AV11,0))</f>
        <v xml:space="preserve"> </v>
      </c>
      <c r="DG11" s="15" t="str">
        <f t="shared" ref="DG11:DG50" si="48">IF(ISBLANK($A11)," ",IF(ISNUMBER(AW11),AW11,0))</f>
        <v xml:space="preserve"> </v>
      </c>
      <c r="DH11" s="15" t="str">
        <f t="shared" ref="DH11:DH50" si="49">IF(ISBLANK($A11)," ",IF(ISNUMBER(AX11),AX11,0))</f>
        <v xml:space="preserve"> </v>
      </c>
      <c r="DI11" s="15" t="str">
        <f t="shared" ref="DI11:DI50" si="50">IF(ISBLANK($A11)," ",IF(ISNUMBER(AY11),AY11,0))</f>
        <v xml:space="preserve"> </v>
      </c>
      <c r="DJ11" s="15" t="str">
        <f t="shared" ref="DJ11:DJ50" si="51">IF(ISBLANK($A11)," ",IF(ISNUMBER(AZ11),AZ11,0))</f>
        <v xml:space="preserve"> </v>
      </c>
      <c r="DK11" s="15" t="str">
        <f t="shared" ref="DK11:DK50" si="52">IF(ISBLANK($A11)," ",IF(ISNUMBER(BA11),BA11,0))</f>
        <v xml:space="preserve"> </v>
      </c>
      <c r="DL11" s="15" t="str">
        <f t="shared" ref="DL11:DL50" si="53">IF(ISBLANK($A11)," ",IF(ISNUMBER(BB11),BB11,0))</f>
        <v xml:space="preserve"> </v>
      </c>
      <c r="DM11" s="15" t="str">
        <f t="shared" ref="DM11:DM50" si="54">IF(ISBLANK($A11)," ",IF(ISNUMBER(BC11),BC11,0))</f>
        <v xml:space="preserve"> </v>
      </c>
      <c r="DN11" s="15" t="str">
        <f>IF(ISBLANK($A11)," ",SUM(BL11:DM11))</f>
        <v xml:space="preserve"> </v>
      </c>
    </row>
    <row r="12" spans="1:121">
      <c r="A12" s="85"/>
      <c r="B12" s="68"/>
      <c r="C12" s="91"/>
      <c r="D12" s="91"/>
      <c r="E12" s="91"/>
      <c r="F12" s="94"/>
      <c r="G12" s="68"/>
      <c r="H12" s="91"/>
      <c r="I12" s="91"/>
      <c r="J12" s="94"/>
      <c r="K12" s="68"/>
      <c r="L12" s="3"/>
      <c r="M12" s="91"/>
      <c r="N12" s="94"/>
      <c r="O12" s="68"/>
      <c r="P12" s="91"/>
      <c r="Q12" s="91"/>
      <c r="R12" s="94"/>
      <c r="S12" s="68"/>
      <c r="T12" s="91"/>
      <c r="U12" s="105"/>
      <c r="V12" s="94"/>
      <c r="W12" s="68"/>
      <c r="X12" s="3"/>
      <c r="Y12" s="91"/>
      <c r="Z12" s="94"/>
      <c r="AA12" s="68"/>
      <c r="AB12" s="91"/>
      <c r="AC12" s="91"/>
      <c r="AD12" s="94"/>
      <c r="AE12" s="68"/>
      <c r="AF12" s="91"/>
      <c r="AG12" s="91"/>
      <c r="AH12" s="68"/>
      <c r="AI12" s="91"/>
      <c r="AJ12" s="91"/>
      <c r="AK12" s="94"/>
      <c r="AL12" s="68"/>
      <c r="AM12" s="91"/>
      <c r="AN12" s="91"/>
      <c r="AO12" s="94"/>
      <c r="AP12" s="68"/>
      <c r="AQ12" s="91"/>
      <c r="AR12" s="94"/>
      <c r="AS12" s="68"/>
      <c r="AT12" s="91"/>
      <c r="AU12" s="94"/>
      <c r="AV12" s="3"/>
      <c r="AW12" s="91"/>
      <c r="AX12" s="91"/>
      <c r="AY12" s="91"/>
      <c r="AZ12" s="68"/>
      <c r="BA12" s="91"/>
      <c r="BB12" s="91"/>
      <c r="BC12" s="91"/>
      <c r="BD12" s="99" t="str">
        <f t="shared" si="0"/>
        <v xml:space="preserve"> </v>
      </c>
      <c r="BF12" s="23" t="str">
        <f t="shared" ref="BF12:BF50" si="55">IF(ISBLANK($A12)," ",SUM(BL12:BT12,CV12:CY12))</f>
        <v xml:space="preserve"> </v>
      </c>
      <c r="BG12" s="23" t="str">
        <f t="shared" ref="BG12:BG50" si="56">IF(ISBLANK($A12)," ",SUM(BU12:CB12,CZ12:DB12))</f>
        <v xml:space="preserve"> </v>
      </c>
      <c r="BH12" s="23" t="str">
        <f t="shared" ref="BH12:BH50" si="57">IF(ISBLANK($A12)," ",SUM(CC12:CN12,DC12:DE12))</f>
        <v xml:space="preserve"> </v>
      </c>
      <c r="BI12" s="23" t="str">
        <f t="shared" ref="BI12:BI50" si="58">IF(ISBLANK($A12)," ",SUM(CO12:CU12,DF12:DI12))</f>
        <v xml:space="preserve"> </v>
      </c>
      <c r="BJ12" s="23" t="str">
        <f t="shared" ref="BJ12:BJ50" si="59">IF(ISBLANK($A12)," ",SUM(DJ12:DM12))</f>
        <v xml:space="preserve"> </v>
      </c>
      <c r="BL12" s="4" t="str">
        <f t="shared" si="1"/>
        <v xml:space="preserve"> </v>
      </c>
      <c r="BM12" s="4" t="str">
        <f t="shared" si="2"/>
        <v xml:space="preserve"> </v>
      </c>
      <c r="BN12" s="4" t="str">
        <f t="shared" si="3"/>
        <v xml:space="preserve"> </v>
      </c>
      <c r="BO12" s="4" t="str">
        <f t="shared" si="4"/>
        <v xml:space="preserve"> </v>
      </c>
      <c r="BP12" s="4" t="str">
        <f t="shared" si="5"/>
        <v xml:space="preserve"> </v>
      </c>
      <c r="BQ12" s="4" t="str">
        <f t="shared" si="6"/>
        <v xml:space="preserve"> </v>
      </c>
      <c r="BR12" s="4" t="str">
        <f t="shared" si="7"/>
        <v xml:space="preserve"> </v>
      </c>
      <c r="BS12" s="4" t="str">
        <f t="shared" si="8"/>
        <v xml:space="preserve"> </v>
      </c>
      <c r="BT12" s="4" t="str">
        <f t="shared" si="9"/>
        <v xml:space="preserve"> </v>
      </c>
      <c r="BU12" s="4" t="str">
        <f t="shared" si="10"/>
        <v xml:space="preserve"> </v>
      </c>
      <c r="BV12" s="4" t="str">
        <f t="shared" si="11"/>
        <v xml:space="preserve"> </v>
      </c>
      <c r="BW12" s="4" t="str">
        <f t="shared" si="12"/>
        <v xml:space="preserve"> </v>
      </c>
      <c r="BX12" s="4" t="str">
        <f t="shared" si="13"/>
        <v xml:space="preserve"> </v>
      </c>
      <c r="BY12" s="4" t="str">
        <f t="shared" si="14"/>
        <v xml:space="preserve"> </v>
      </c>
      <c r="BZ12" s="4" t="str">
        <f t="shared" si="15"/>
        <v xml:space="preserve"> </v>
      </c>
      <c r="CA12" s="4" t="str">
        <f t="shared" si="16"/>
        <v xml:space="preserve"> </v>
      </c>
      <c r="CB12" s="4" t="str">
        <f t="shared" si="17"/>
        <v xml:space="preserve"> </v>
      </c>
      <c r="CC12" s="4" t="str">
        <f t="shared" si="18"/>
        <v xml:space="preserve"> </v>
      </c>
      <c r="CD12" s="4" t="str">
        <f t="shared" si="19"/>
        <v xml:space="preserve"> </v>
      </c>
      <c r="CE12" s="4" t="str">
        <f t="shared" si="20"/>
        <v xml:space="preserve"> </v>
      </c>
      <c r="CF12" s="4" t="str">
        <f t="shared" si="21"/>
        <v xml:space="preserve"> </v>
      </c>
      <c r="CG12" s="4" t="str">
        <f t="shared" si="22"/>
        <v xml:space="preserve"> </v>
      </c>
      <c r="CH12" s="4" t="str">
        <f t="shared" si="23"/>
        <v xml:space="preserve"> </v>
      </c>
      <c r="CI12" s="4" t="str">
        <f t="shared" si="24"/>
        <v xml:space="preserve"> </v>
      </c>
      <c r="CJ12" s="4" t="str">
        <f t="shared" si="25"/>
        <v xml:space="preserve"> </v>
      </c>
      <c r="CK12" s="4" t="str">
        <f t="shared" si="26"/>
        <v xml:space="preserve"> </v>
      </c>
      <c r="CL12" s="4" t="str">
        <f t="shared" si="27"/>
        <v xml:space="preserve"> </v>
      </c>
      <c r="CM12" s="4" t="str">
        <f t="shared" si="28"/>
        <v xml:space="preserve"> </v>
      </c>
      <c r="CN12" s="4" t="str">
        <f t="shared" si="29"/>
        <v xml:space="preserve"> </v>
      </c>
      <c r="CO12" s="4" t="str">
        <f t="shared" si="30"/>
        <v xml:space="preserve"> </v>
      </c>
      <c r="CP12" s="4" t="str">
        <f t="shared" si="31"/>
        <v xml:space="preserve"> </v>
      </c>
      <c r="CQ12" s="4" t="str">
        <f t="shared" si="32"/>
        <v xml:space="preserve"> </v>
      </c>
      <c r="CR12" s="4" t="str">
        <f t="shared" si="33"/>
        <v xml:space="preserve"> </v>
      </c>
      <c r="CS12" s="4" t="str">
        <f t="shared" si="34"/>
        <v xml:space="preserve"> </v>
      </c>
      <c r="CT12" s="4" t="str">
        <f t="shared" si="35"/>
        <v xml:space="preserve"> </v>
      </c>
      <c r="CU12" s="4" t="str">
        <f t="shared" si="36"/>
        <v xml:space="preserve"> </v>
      </c>
      <c r="CV12" s="4" t="str">
        <f t="shared" si="37"/>
        <v xml:space="preserve"> </v>
      </c>
      <c r="CW12" s="4" t="str">
        <f t="shared" si="38"/>
        <v xml:space="preserve"> </v>
      </c>
      <c r="CX12" s="4" t="str">
        <f t="shared" si="39"/>
        <v xml:space="preserve"> </v>
      </c>
      <c r="CY12" s="4" t="str">
        <f t="shared" si="40"/>
        <v xml:space="preserve"> </v>
      </c>
      <c r="CZ12" s="4" t="str">
        <f t="shared" si="41"/>
        <v xml:space="preserve"> </v>
      </c>
      <c r="DA12" s="4" t="str">
        <f t="shared" si="42"/>
        <v xml:space="preserve"> </v>
      </c>
      <c r="DB12" s="4" t="str">
        <f t="shared" si="43"/>
        <v xml:space="preserve"> </v>
      </c>
      <c r="DC12" s="4" t="str">
        <f t="shared" si="44"/>
        <v xml:space="preserve"> </v>
      </c>
      <c r="DD12" s="4" t="str">
        <f t="shared" si="45"/>
        <v xml:space="preserve"> </v>
      </c>
      <c r="DE12" s="4" t="str">
        <f t="shared" si="46"/>
        <v xml:space="preserve"> </v>
      </c>
      <c r="DF12" s="4" t="str">
        <f t="shared" si="47"/>
        <v xml:space="preserve"> </v>
      </c>
      <c r="DG12" s="4" t="str">
        <f t="shared" si="48"/>
        <v xml:space="preserve"> </v>
      </c>
      <c r="DH12" s="4" t="str">
        <f t="shared" si="49"/>
        <v xml:space="preserve"> </v>
      </c>
      <c r="DI12" s="4" t="str">
        <f t="shared" si="50"/>
        <v xml:space="preserve"> </v>
      </c>
      <c r="DJ12" s="4" t="str">
        <f t="shared" si="51"/>
        <v xml:space="preserve"> </v>
      </c>
      <c r="DK12" s="4" t="str">
        <f t="shared" si="52"/>
        <v xml:space="preserve"> </v>
      </c>
      <c r="DL12" s="4" t="str">
        <f t="shared" si="53"/>
        <v xml:space="preserve"> </v>
      </c>
      <c r="DM12" s="4" t="str">
        <f t="shared" si="54"/>
        <v xml:space="preserve"> </v>
      </c>
      <c r="DN12" s="15" t="str">
        <f t="shared" ref="DN12:DN50" si="60">IF(ISBLANK($A12)," ",SUM(BL12:DM12))</f>
        <v xml:space="preserve"> </v>
      </c>
    </row>
    <row r="13" spans="1:121">
      <c r="A13" s="85"/>
      <c r="B13" s="68"/>
      <c r="C13" s="91"/>
      <c r="D13" s="91"/>
      <c r="E13" s="91"/>
      <c r="F13" s="94"/>
      <c r="G13" s="68"/>
      <c r="H13" s="91"/>
      <c r="I13" s="91"/>
      <c r="J13" s="94"/>
      <c r="K13" s="68"/>
      <c r="L13" s="3"/>
      <c r="M13" s="91"/>
      <c r="N13" s="94"/>
      <c r="O13" s="68"/>
      <c r="P13" s="91"/>
      <c r="Q13" s="91"/>
      <c r="R13" s="94"/>
      <c r="S13" s="68"/>
      <c r="T13" s="91"/>
      <c r="U13" s="105"/>
      <c r="V13" s="94"/>
      <c r="W13" s="68"/>
      <c r="X13" s="3"/>
      <c r="Y13" s="91"/>
      <c r="Z13" s="94"/>
      <c r="AA13" s="68"/>
      <c r="AB13" s="91"/>
      <c r="AC13" s="91"/>
      <c r="AD13" s="94"/>
      <c r="AE13" s="68"/>
      <c r="AF13" s="91"/>
      <c r="AG13" s="91"/>
      <c r="AH13" s="68"/>
      <c r="AI13" s="91"/>
      <c r="AJ13" s="91"/>
      <c r="AK13" s="94"/>
      <c r="AL13" s="68"/>
      <c r="AM13" s="91"/>
      <c r="AN13" s="91"/>
      <c r="AO13" s="94"/>
      <c r="AP13" s="68"/>
      <c r="AQ13" s="91"/>
      <c r="AR13" s="94"/>
      <c r="AS13" s="68"/>
      <c r="AT13" s="91"/>
      <c r="AU13" s="94"/>
      <c r="AV13" s="3"/>
      <c r="AW13" s="91"/>
      <c r="AX13" s="91"/>
      <c r="AY13" s="91"/>
      <c r="AZ13" s="68"/>
      <c r="BA13" s="91"/>
      <c r="BB13" s="91"/>
      <c r="BC13" s="91"/>
      <c r="BD13" s="99" t="str">
        <f t="shared" si="0"/>
        <v xml:space="preserve"> </v>
      </c>
      <c r="BF13" s="23" t="str">
        <f t="shared" si="55"/>
        <v xml:space="preserve"> </v>
      </c>
      <c r="BG13" s="23" t="str">
        <f t="shared" si="56"/>
        <v xml:space="preserve"> </v>
      </c>
      <c r="BH13" s="23" t="str">
        <f t="shared" si="57"/>
        <v xml:space="preserve"> </v>
      </c>
      <c r="BI13" s="23" t="str">
        <f t="shared" si="58"/>
        <v xml:space="preserve"> </v>
      </c>
      <c r="BJ13" s="23" t="str">
        <f t="shared" si="59"/>
        <v xml:space="preserve"> </v>
      </c>
      <c r="BL13" s="4" t="str">
        <f t="shared" si="1"/>
        <v xml:space="preserve"> </v>
      </c>
      <c r="BM13" s="4" t="str">
        <f t="shared" si="2"/>
        <v xml:space="preserve"> </v>
      </c>
      <c r="BN13" s="4" t="str">
        <f t="shared" si="3"/>
        <v xml:space="preserve"> </v>
      </c>
      <c r="BO13" s="4" t="str">
        <f t="shared" si="4"/>
        <v xml:space="preserve"> </v>
      </c>
      <c r="BP13" s="4" t="str">
        <f t="shared" si="5"/>
        <v xml:space="preserve"> </v>
      </c>
      <c r="BQ13" s="4" t="str">
        <f t="shared" si="6"/>
        <v xml:space="preserve"> </v>
      </c>
      <c r="BR13" s="4" t="str">
        <f t="shared" si="7"/>
        <v xml:space="preserve"> </v>
      </c>
      <c r="BS13" s="4" t="str">
        <f t="shared" si="8"/>
        <v xml:space="preserve"> </v>
      </c>
      <c r="BT13" s="4" t="str">
        <f t="shared" si="9"/>
        <v xml:space="preserve"> </v>
      </c>
      <c r="BU13" s="4" t="str">
        <f t="shared" si="10"/>
        <v xml:space="preserve"> </v>
      </c>
      <c r="BV13" s="4" t="str">
        <f t="shared" si="11"/>
        <v xml:space="preserve"> </v>
      </c>
      <c r="BW13" s="4" t="str">
        <f t="shared" si="12"/>
        <v xml:space="preserve"> </v>
      </c>
      <c r="BX13" s="4" t="str">
        <f t="shared" si="13"/>
        <v xml:space="preserve"> </v>
      </c>
      <c r="BY13" s="4" t="str">
        <f t="shared" si="14"/>
        <v xml:space="preserve"> </v>
      </c>
      <c r="BZ13" s="4" t="str">
        <f t="shared" si="15"/>
        <v xml:space="preserve"> </v>
      </c>
      <c r="CA13" s="4" t="str">
        <f t="shared" si="16"/>
        <v xml:space="preserve"> </v>
      </c>
      <c r="CB13" s="4" t="str">
        <f t="shared" si="17"/>
        <v xml:space="preserve"> </v>
      </c>
      <c r="CC13" s="4" t="str">
        <f t="shared" si="18"/>
        <v xml:space="preserve"> </v>
      </c>
      <c r="CD13" s="4" t="str">
        <f t="shared" si="19"/>
        <v xml:space="preserve"> </v>
      </c>
      <c r="CE13" s="4" t="str">
        <f t="shared" si="20"/>
        <v xml:space="preserve"> </v>
      </c>
      <c r="CF13" s="4" t="str">
        <f t="shared" si="21"/>
        <v xml:space="preserve"> </v>
      </c>
      <c r="CG13" s="4" t="str">
        <f t="shared" si="22"/>
        <v xml:space="preserve"> </v>
      </c>
      <c r="CH13" s="4" t="str">
        <f t="shared" si="23"/>
        <v xml:space="preserve"> </v>
      </c>
      <c r="CI13" s="4" t="str">
        <f t="shared" si="24"/>
        <v xml:space="preserve"> </v>
      </c>
      <c r="CJ13" s="4" t="str">
        <f t="shared" si="25"/>
        <v xml:space="preserve"> </v>
      </c>
      <c r="CK13" s="4" t="str">
        <f t="shared" si="26"/>
        <v xml:space="preserve"> </v>
      </c>
      <c r="CL13" s="4" t="str">
        <f t="shared" si="27"/>
        <v xml:space="preserve"> </v>
      </c>
      <c r="CM13" s="4" t="str">
        <f t="shared" si="28"/>
        <v xml:space="preserve"> </v>
      </c>
      <c r="CN13" s="4" t="str">
        <f t="shared" si="29"/>
        <v xml:space="preserve"> </v>
      </c>
      <c r="CO13" s="4" t="str">
        <f t="shared" si="30"/>
        <v xml:space="preserve"> </v>
      </c>
      <c r="CP13" s="4" t="str">
        <f t="shared" si="31"/>
        <v xml:space="preserve"> </v>
      </c>
      <c r="CQ13" s="4" t="str">
        <f t="shared" si="32"/>
        <v xml:space="preserve"> </v>
      </c>
      <c r="CR13" s="4" t="str">
        <f t="shared" si="33"/>
        <v xml:space="preserve"> </v>
      </c>
      <c r="CS13" s="4" t="str">
        <f t="shared" si="34"/>
        <v xml:space="preserve"> </v>
      </c>
      <c r="CT13" s="4" t="str">
        <f t="shared" si="35"/>
        <v xml:space="preserve"> </v>
      </c>
      <c r="CU13" s="4" t="str">
        <f t="shared" si="36"/>
        <v xml:space="preserve"> </v>
      </c>
      <c r="CV13" s="4" t="str">
        <f t="shared" si="37"/>
        <v xml:space="preserve"> </v>
      </c>
      <c r="CW13" s="4" t="str">
        <f t="shared" si="38"/>
        <v xml:space="preserve"> </v>
      </c>
      <c r="CX13" s="4" t="str">
        <f t="shared" si="39"/>
        <v xml:space="preserve"> </v>
      </c>
      <c r="CY13" s="4" t="str">
        <f t="shared" si="40"/>
        <v xml:space="preserve"> </v>
      </c>
      <c r="CZ13" s="4" t="str">
        <f t="shared" si="41"/>
        <v xml:space="preserve"> </v>
      </c>
      <c r="DA13" s="4" t="str">
        <f t="shared" si="42"/>
        <v xml:space="preserve"> </v>
      </c>
      <c r="DB13" s="4" t="str">
        <f t="shared" si="43"/>
        <v xml:space="preserve"> </v>
      </c>
      <c r="DC13" s="4" t="str">
        <f t="shared" si="44"/>
        <v xml:space="preserve"> </v>
      </c>
      <c r="DD13" s="4" t="str">
        <f t="shared" si="45"/>
        <v xml:space="preserve"> </v>
      </c>
      <c r="DE13" s="4" t="str">
        <f t="shared" si="46"/>
        <v xml:space="preserve"> </v>
      </c>
      <c r="DF13" s="4" t="str">
        <f t="shared" si="47"/>
        <v xml:space="preserve"> </v>
      </c>
      <c r="DG13" s="4" t="str">
        <f t="shared" si="48"/>
        <v xml:space="preserve"> </v>
      </c>
      <c r="DH13" s="4" t="str">
        <f t="shared" si="49"/>
        <v xml:space="preserve"> </v>
      </c>
      <c r="DI13" s="4" t="str">
        <f t="shared" si="50"/>
        <v xml:space="preserve"> </v>
      </c>
      <c r="DJ13" s="4" t="str">
        <f t="shared" si="51"/>
        <v xml:space="preserve"> </v>
      </c>
      <c r="DK13" s="4" t="str">
        <f t="shared" si="52"/>
        <v xml:space="preserve"> </v>
      </c>
      <c r="DL13" s="4" t="str">
        <f t="shared" si="53"/>
        <v xml:space="preserve"> </v>
      </c>
      <c r="DM13" s="4" t="str">
        <f t="shared" si="54"/>
        <v xml:space="preserve"> </v>
      </c>
      <c r="DN13" s="15" t="str">
        <f t="shared" si="60"/>
        <v xml:space="preserve"> </v>
      </c>
    </row>
    <row r="14" spans="1:121">
      <c r="A14" s="85"/>
      <c r="B14" s="68"/>
      <c r="C14" s="91"/>
      <c r="D14" s="91"/>
      <c r="E14" s="91"/>
      <c r="F14" s="94"/>
      <c r="G14" s="68"/>
      <c r="H14" s="91"/>
      <c r="I14" s="91"/>
      <c r="J14" s="94"/>
      <c r="K14" s="68"/>
      <c r="L14" s="3"/>
      <c r="M14" s="91"/>
      <c r="N14" s="94"/>
      <c r="O14" s="68"/>
      <c r="P14" s="91"/>
      <c r="Q14" s="91"/>
      <c r="R14" s="94"/>
      <c r="S14" s="68"/>
      <c r="T14" s="91"/>
      <c r="U14" s="105"/>
      <c r="V14" s="94"/>
      <c r="W14" s="68"/>
      <c r="X14" s="3"/>
      <c r="Y14" s="91"/>
      <c r="Z14" s="94"/>
      <c r="AA14" s="68"/>
      <c r="AB14" s="91"/>
      <c r="AC14" s="91"/>
      <c r="AD14" s="94"/>
      <c r="AE14" s="68"/>
      <c r="AF14" s="91"/>
      <c r="AG14" s="91"/>
      <c r="AH14" s="68"/>
      <c r="AI14" s="91"/>
      <c r="AJ14" s="91"/>
      <c r="AK14" s="94"/>
      <c r="AL14" s="68"/>
      <c r="AM14" s="91"/>
      <c r="AN14" s="91"/>
      <c r="AO14" s="94"/>
      <c r="AP14" s="68"/>
      <c r="AQ14" s="91"/>
      <c r="AR14" s="94"/>
      <c r="AS14" s="68"/>
      <c r="AT14" s="91"/>
      <c r="AU14" s="94"/>
      <c r="AV14" s="3"/>
      <c r="AW14" s="91"/>
      <c r="AX14" s="91"/>
      <c r="AY14" s="91"/>
      <c r="AZ14" s="68"/>
      <c r="BA14" s="91"/>
      <c r="BB14" s="91"/>
      <c r="BC14" s="91"/>
      <c r="BD14" s="99" t="str">
        <f t="shared" si="0"/>
        <v xml:space="preserve"> </v>
      </c>
      <c r="BF14" s="23" t="str">
        <f t="shared" si="55"/>
        <v xml:space="preserve"> </v>
      </c>
      <c r="BG14" s="23" t="str">
        <f t="shared" si="56"/>
        <v xml:space="preserve"> </v>
      </c>
      <c r="BH14" s="23" t="str">
        <f t="shared" si="57"/>
        <v xml:space="preserve"> </v>
      </c>
      <c r="BI14" s="23" t="str">
        <f t="shared" si="58"/>
        <v xml:space="preserve"> </v>
      </c>
      <c r="BJ14" s="23" t="str">
        <f t="shared" si="59"/>
        <v xml:space="preserve"> </v>
      </c>
      <c r="BL14" s="4" t="str">
        <f t="shared" si="1"/>
        <v xml:space="preserve"> </v>
      </c>
      <c r="BM14" s="4" t="str">
        <f t="shared" si="2"/>
        <v xml:space="preserve"> </v>
      </c>
      <c r="BN14" s="4" t="str">
        <f t="shared" si="3"/>
        <v xml:space="preserve"> </v>
      </c>
      <c r="BO14" s="4" t="str">
        <f t="shared" si="4"/>
        <v xml:space="preserve"> </v>
      </c>
      <c r="BP14" s="4" t="str">
        <f t="shared" si="5"/>
        <v xml:space="preserve"> </v>
      </c>
      <c r="BQ14" s="4" t="str">
        <f t="shared" si="6"/>
        <v xml:space="preserve"> </v>
      </c>
      <c r="BR14" s="4" t="str">
        <f t="shared" si="7"/>
        <v xml:space="preserve"> </v>
      </c>
      <c r="BS14" s="4" t="str">
        <f t="shared" si="8"/>
        <v xml:space="preserve"> </v>
      </c>
      <c r="BT14" s="4" t="str">
        <f t="shared" si="9"/>
        <v xml:space="preserve"> </v>
      </c>
      <c r="BU14" s="4" t="str">
        <f t="shared" si="10"/>
        <v xml:space="preserve"> </v>
      </c>
      <c r="BV14" s="4" t="str">
        <f t="shared" si="11"/>
        <v xml:space="preserve"> </v>
      </c>
      <c r="BW14" s="4" t="str">
        <f t="shared" si="12"/>
        <v xml:space="preserve"> </v>
      </c>
      <c r="BX14" s="4" t="str">
        <f t="shared" si="13"/>
        <v xml:space="preserve"> </v>
      </c>
      <c r="BY14" s="4" t="str">
        <f t="shared" si="14"/>
        <v xml:space="preserve"> </v>
      </c>
      <c r="BZ14" s="4" t="str">
        <f t="shared" si="15"/>
        <v xml:space="preserve"> </v>
      </c>
      <c r="CA14" s="4" t="str">
        <f t="shared" si="16"/>
        <v xml:space="preserve"> </v>
      </c>
      <c r="CB14" s="4" t="str">
        <f t="shared" si="17"/>
        <v xml:space="preserve"> </v>
      </c>
      <c r="CC14" s="4" t="str">
        <f t="shared" si="18"/>
        <v xml:space="preserve"> </v>
      </c>
      <c r="CD14" s="4" t="str">
        <f t="shared" si="19"/>
        <v xml:space="preserve"> </v>
      </c>
      <c r="CE14" s="4" t="str">
        <f t="shared" si="20"/>
        <v xml:space="preserve"> </v>
      </c>
      <c r="CF14" s="4" t="str">
        <f t="shared" si="21"/>
        <v xml:space="preserve"> </v>
      </c>
      <c r="CG14" s="4" t="str">
        <f t="shared" si="22"/>
        <v xml:space="preserve"> </v>
      </c>
      <c r="CH14" s="4" t="str">
        <f t="shared" si="23"/>
        <v xml:space="preserve"> </v>
      </c>
      <c r="CI14" s="4" t="str">
        <f t="shared" si="24"/>
        <v xml:space="preserve"> </v>
      </c>
      <c r="CJ14" s="4" t="str">
        <f t="shared" si="25"/>
        <v xml:space="preserve"> </v>
      </c>
      <c r="CK14" s="4" t="str">
        <f t="shared" si="26"/>
        <v xml:space="preserve"> </v>
      </c>
      <c r="CL14" s="4" t="str">
        <f t="shared" si="27"/>
        <v xml:space="preserve"> </v>
      </c>
      <c r="CM14" s="4" t="str">
        <f t="shared" si="28"/>
        <v xml:space="preserve"> </v>
      </c>
      <c r="CN14" s="4" t="str">
        <f t="shared" si="29"/>
        <v xml:space="preserve"> </v>
      </c>
      <c r="CO14" s="4" t="str">
        <f t="shared" si="30"/>
        <v xml:space="preserve"> </v>
      </c>
      <c r="CP14" s="4" t="str">
        <f t="shared" si="31"/>
        <v xml:space="preserve"> </v>
      </c>
      <c r="CQ14" s="4" t="str">
        <f t="shared" si="32"/>
        <v xml:space="preserve"> </v>
      </c>
      <c r="CR14" s="4" t="str">
        <f t="shared" si="33"/>
        <v xml:space="preserve"> </v>
      </c>
      <c r="CS14" s="4" t="str">
        <f t="shared" si="34"/>
        <v xml:space="preserve"> </v>
      </c>
      <c r="CT14" s="4" t="str">
        <f t="shared" si="35"/>
        <v xml:space="preserve"> </v>
      </c>
      <c r="CU14" s="4" t="str">
        <f t="shared" si="36"/>
        <v xml:space="preserve"> </v>
      </c>
      <c r="CV14" s="4" t="str">
        <f t="shared" si="37"/>
        <v xml:space="preserve"> </v>
      </c>
      <c r="CW14" s="4" t="str">
        <f t="shared" si="38"/>
        <v xml:space="preserve"> </v>
      </c>
      <c r="CX14" s="4" t="str">
        <f t="shared" si="39"/>
        <v xml:space="preserve"> </v>
      </c>
      <c r="CY14" s="4" t="str">
        <f t="shared" si="40"/>
        <v xml:space="preserve"> </v>
      </c>
      <c r="CZ14" s="4" t="str">
        <f t="shared" si="41"/>
        <v xml:space="preserve"> </v>
      </c>
      <c r="DA14" s="4" t="str">
        <f t="shared" si="42"/>
        <v xml:space="preserve"> </v>
      </c>
      <c r="DB14" s="4" t="str">
        <f t="shared" si="43"/>
        <v xml:space="preserve"> </v>
      </c>
      <c r="DC14" s="4" t="str">
        <f t="shared" si="44"/>
        <v xml:space="preserve"> </v>
      </c>
      <c r="DD14" s="4" t="str">
        <f t="shared" si="45"/>
        <v xml:space="preserve"> </v>
      </c>
      <c r="DE14" s="4" t="str">
        <f t="shared" si="46"/>
        <v xml:space="preserve"> </v>
      </c>
      <c r="DF14" s="4" t="str">
        <f t="shared" si="47"/>
        <v xml:space="preserve"> </v>
      </c>
      <c r="DG14" s="4" t="str">
        <f t="shared" si="48"/>
        <v xml:space="preserve"> </v>
      </c>
      <c r="DH14" s="4" t="str">
        <f t="shared" si="49"/>
        <v xml:space="preserve"> </v>
      </c>
      <c r="DI14" s="4" t="str">
        <f t="shared" si="50"/>
        <v xml:space="preserve"> </v>
      </c>
      <c r="DJ14" s="4" t="str">
        <f t="shared" si="51"/>
        <v xml:space="preserve"> </v>
      </c>
      <c r="DK14" s="4" t="str">
        <f t="shared" si="52"/>
        <v xml:space="preserve"> </v>
      </c>
      <c r="DL14" s="4" t="str">
        <f t="shared" si="53"/>
        <v xml:space="preserve"> </v>
      </c>
      <c r="DM14" s="4" t="str">
        <f t="shared" si="54"/>
        <v xml:space="preserve"> </v>
      </c>
      <c r="DN14" s="15" t="str">
        <f t="shared" si="60"/>
        <v xml:space="preserve"> </v>
      </c>
    </row>
    <row r="15" spans="1:121">
      <c r="A15" s="85"/>
      <c r="B15" s="68"/>
      <c r="C15" s="91"/>
      <c r="D15" s="91"/>
      <c r="E15" s="91"/>
      <c r="F15" s="94"/>
      <c r="G15" s="68"/>
      <c r="H15" s="91"/>
      <c r="I15" s="91"/>
      <c r="J15" s="94"/>
      <c r="K15" s="68"/>
      <c r="L15" s="3"/>
      <c r="M15" s="91"/>
      <c r="N15" s="94"/>
      <c r="O15" s="68"/>
      <c r="P15" s="91"/>
      <c r="Q15" s="91"/>
      <c r="R15" s="94"/>
      <c r="S15" s="68"/>
      <c r="T15" s="91"/>
      <c r="U15" s="105"/>
      <c r="V15" s="94"/>
      <c r="W15" s="68"/>
      <c r="X15" s="3"/>
      <c r="Y15" s="91"/>
      <c r="Z15" s="94"/>
      <c r="AA15" s="68"/>
      <c r="AB15" s="91"/>
      <c r="AC15" s="91"/>
      <c r="AD15" s="94"/>
      <c r="AE15" s="68"/>
      <c r="AF15" s="91"/>
      <c r="AG15" s="91"/>
      <c r="AH15" s="68"/>
      <c r="AI15" s="91"/>
      <c r="AJ15" s="91"/>
      <c r="AK15" s="94"/>
      <c r="AL15" s="68"/>
      <c r="AM15" s="91"/>
      <c r="AN15" s="91"/>
      <c r="AO15" s="94"/>
      <c r="AP15" s="68"/>
      <c r="AQ15" s="91"/>
      <c r="AR15" s="94"/>
      <c r="AS15" s="68"/>
      <c r="AT15" s="91"/>
      <c r="AU15" s="94"/>
      <c r="AV15" s="3"/>
      <c r="AW15" s="91"/>
      <c r="AX15" s="91"/>
      <c r="AY15" s="91"/>
      <c r="AZ15" s="68"/>
      <c r="BA15" s="91"/>
      <c r="BB15" s="91"/>
      <c r="BC15" s="91"/>
      <c r="BD15" s="99" t="str">
        <f t="shared" si="0"/>
        <v xml:space="preserve"> </v>
      </c>
      <c r="BF15" s="23" t="str">
        <f t="shared" si="55"/>
        <v xml:space="preserve"> </v>
      </c>
      <c r="BG15" s="23" t="str">
        <f t="shared" si="56"/>
        <v xml:space="preserve"> </v>
      </c>
      <c r="BH15" s="23" t="str">
        <f t="shared" si="57"/>
        <v xml:space="preserve"> </v>
      </c>
      <c r="BI15" s="23" t="str">
        <f t="shared" si="58"/>
        <v xml:space="preserve"> </v>
      </c>
      <c r="BJ15" s="23" t="str">
        <f t="shared" si="59"/>
        <v xml:space="preserve"> </v>
      </c>
      <c r="BL15" s="4" t="str">
        <f t="shared" si="1"/>
        <v xml:space="preserve"> </v>
      </c>
      <c r="BM15" s="4" t="str">
        <f t="shared" si="2"/>
        <v xml:space="preserve"> </v>
      </c>
      <c r="BN15" s="4" t="str">
        <f t="shared" si="3"/>
        <v xml:space="preserve"> </v>
      </c>
      <c r="BO15" s="4" t="str">
        <f t="shared" si="4"/>
        <v xml:space="preserve"> </v>
      </c>
      <c r="BP15" s="4" t="str">
        <f t="shared" si="5"/>
        <v xml:space="preserve"> </v>
      </c>
      <c r="BQ15" s="4" t="str">
        <f t="shared" si="6"/>
        <v xml:space="preserve"> </v>
      </c>
      <c r="BR15" s="4" t="str">
        <f t="shared" si="7"/>
        <v xml:space="preserve"> </v>
      </c>
      <c r="BS15" s="4" t="str">
        <f t="shared" si="8"/>
        <v xml:space="preserve"> </v>
      </c>
      <c r="BT15" s="4" t="str">
        <f t="shared" si="9"/>
        <v xml:space="preserve"> </v>
      </c>
      <c r="BU15" s="4" t="str">
        <f t="shared" si="10"/>
        <v xml:space="preserve"> </v>
      </c>
      <c r="BV15" s="4" t="str">
        <f t="shared" si="11"/>
        <v xml:space="preserve"> </v>
      </c>
      <c r="BW15" s="4" t="str">
        <f t="shared" si="12"/>
        <v xml:space="preserve"> </v>
      </c>
      <c r="BX15" s="4" t="str">
        <f t="shared" si="13"/>
        <v xml:space="preserve"> </v>
      </c>
      <c r="BY15" s="4" t="str">
        <f t="shared" si="14"/>
        <v xml:space="preserve"> </v>
      </c>
      <c r="BZ15" s="4" t="str">
        <f t="shared" si="15"/>
        <v xml:space="preserve"> </v>
      </c>
      <c r="CA15" s="4" t="str">
        <f t="shared" si="16"/>
        <v xml:space="preserve"> </v>
      </c>
      <c r="CB15" s="4" t="str">
        <f t="shared" si="17"/>
        <v xml:space="preserve"> </v>
      </c>
      <c r="CC15" s="4" t="str">
        <f t="shared" si="18"/>
        <v xml:space="preserve"> </v>
      </c>
      <c r="CD15" s="4" t="str">
        <f t="shared" si="19"/>
        <v xml:space="preserve"> </v>
      </c>
      <c r="CE15" s="4" t="str">
        <f t="shared" si="20"/>
        <v xml:space="preserve"> </v>
      </c>
      <c r="CF15" s="4" t="str">
        <f t="shared" si="21"/>
        <v xml:space="preserve"> </v>
      </c>
      <c r="CG15" s="4" t="str">
        <f t="shared" si="22"/>
        <v xml:space="preserve"> </v>
      </c>
      <c r="CH15" s="4" t="str">
        <f t="shared" si="23"/>
        <v xml:space="preserve"> </v>
      </c>
      <c r="CI15" s="4" t="str">
        <f t="shared" si="24"/>
        <v xml:space="preserve"> </v>
      </c>
      <c r="CJ15" s="4" t="str">
        <f t="shared" si="25"/>
        <v xml:space="preserve"> </v>
      </c>
      <c r="CK15" s="4" t="str">
        <f t="shared" si="26"/>
        <v xml:space="preserve"> </v>
      </c>
      <c r="CL15" s="4" t="str">
        <f t="shared" si="27"/>
        <v xml:space="preserve"> </v>
      </c>
      <c r="CM15" s="4" t="str">
        <f t="shared" si="28"/>
        <v xml:space="preserve"> </v>
      </c>
      <c r="CN15" s="4" t="str">
        <f t="shared" si="29"/>
        <v xml:space="preserve"> </v>
      </c>
      <c r="CO15" s="4" t="str">
        <f t="shared" si="30"/>
        <v xml:space="preserve"> </v>
      </c>
      <c r="CP15" s="4" t="str">
        <f t="shared" si="31"/>
        <v xml:space="preserve"> </v>
      </c>
      <c r="CQ15" s="4" t="str">
        <f t="shared" si="32"/>
        <v xml:space="preserve"> </v>
      </c>
      <c r="CR15" s="4" t="str">
        <f t="shared" si="33"/>
        <v xml:space="preserve"> </v>
      </c>
      <c r="CS15" s="4" t="str">
        <f t="shared" si="34"/>
        <v xml:space="preserve"> </v>
      </c>
      <c r="CT15" s="4" t="str">
        <f t="shared" si="35"/>
        <v xml:space="preserve"> </v>
      </c>
      <c r="CU15" s="4" t="str">
        <f t="shared" si="36"/>
        <v xml:space="preserve"> </v>
      </c>
      <c r="CV15" s="4" t="str">
        <f t="shared" si="37"/>
        <v xml:space="preserve"> </v>
      </c>
      <c r="CW15" s="4" t="str">
        <f t="shared" si="38"/>
        <v xml:space="preserve"> </v>
      </c>
      <c r="CX15" s="4" t="str">
        <f t="shared" si="39"/>
        <v xml:space="preserve"> </v>
      </c>
      <c r="CY15" s="4" t="str">
        <f t="shared" si="40"/>
        <v xml:space="preserve"> </v>
      </c>
      <c r="CZ15" s="4" t="str">
        <f t="shared" si="41"/>
        <v xml:space="preserve"> </v>
      </c>
      <c r="DA15" s="4" t="str">
        <f t="shared" si="42"/>
        <v xml:space="preserve"> </v>
      </c>
      <c r="DB15" s="4" t="str">
        <f t="shared" si="43"/>
        <v xml:space="preserve"> </v>
      </c>
      <c r="DC15" s="4" t="str">
        <f t="shared" si="44"/>
        <v xml:space="preserve"> </v>
      </c>
      <c r="DD15" s="4" t="str">
        <f t="shared" si="45"/>
        <v xml:space="preserve"> </v>
      </c>
      <c r="DE15" s="4" t="str">
        <f t="shared" si="46"/>
        <v xml:space="preserve"> </v>
      </c>
      <c r="DF15" s="4" t="str">
        <f t="shared" si="47"/>
        <v xml:space="preserve"> </v>
      </c>
      <c r="DG15" s="4" t="str">
        <f t="shared" si="48"/>
        <v xml:space="preserve"> </v>
      </c>
      <c r="DH15" s="4" t="str">
        <f t="shared" si="49"/>
        <v xml:space="preserve"> </v>
      </c>
      <c r="DI15" s="4" t="str">
        <f t="shared" si="50"/>
        <v xml:space="preserve"> </v>
      </c>
      <c r="DJ15" s="4" t="str">
        <f t="shared" si="51"/>
        <v xml:space="preserve"> </v>
      </c>
      <c r="DK15" s="4" t="str">
        <f t="shared" si="52"/>
        <v xml:space="preserve"> </v>
      </c>
      <c r="DL15" s="4" t="str">
        <f t="shared" si="53"/>
        <v xml:space="preserve"> </v>
      </c>
      <c r="DM15" s="4" t="str">
        <f t="shared" si="54"/>
        <v xml:space="preserve"> </v>
      </c>
      <c r="DN15" s="15" t="str">
        <f t="shared" si="60"/>
        <v xml:space="preserve"> </v>
      </c>
    </row>
    <row r="16" spans="1:121">
      <c r="A16" s="85"/>
      <c r="B16" s="68"/>
      <c r="C16" s="91"/>
      <c r="D16" s="91"/>
      <c r="E16" s="91"/>
      <c r="F16" s="94"/>
      <c r="G16" s="68"/>
      <c r="H16" s="91"/>
      <c r="I16" s="91"/>
      <c r="J16" s="94"/>
      <c r="K16" s="68"/>
      <c r="L16" s="3"/>
      <c r="M16" s="91"/>
      <c r="N16" s="94"/>
      <c r="O16" s="68"/>
      <c r="P16" s="91"/>
      <c r="Q16" s="91"/>
      <c r="R16" s="94"/>
      <c r="S16" s="68"/>
      <c r="T16" s="91"/>
      <c r="U16" s="105"/>
      <c r="V16" s="94"/>
      <c r="W16" s="68"/>
      <c r="X16" s="3"/>
      <c r="Y16" s="91"/>
      <c r="Z16" s="94"/>
      <c r="AA16" s="68"/>
      <c r="AB16" s="91"/>
      <c r="AC16" s="91"/>
      <c r="AD16" s="94"/>
      <c r="AE16" s="68"/>
      <c r="AF16" s="91"/>
      <c r="AG16" s="91"/>
      <c r="AH16" s="68"/>
      <c r="AI16" s="91"/>
      <c r="AJ16" s="91"/>
      <c r="AK16" s="94"/>
      <c r="AL16" s="68"/>
      <c r="AM16" s="91"/>
      <c r="AN16" s="91"/>
      <c r="AO16" s="94"/>
      <c r="AP16" s="68"/>
      <c r="AQ16" s="91"/>
      <c r="AR16" s="94"/>
      <c r="AS16" s="68"/>
      <c r="AT16" s="91"/>
      <c r="AU16" s="94"/>
      <c r="AV16" s="3"/>
      <c r="AW16" s="91"/>
      <c r="AX16" s="91"/>
      <c r="AY16" s="91"/>
      <c r="AZ16" s="68"/>
      <c r="BA16" s="91"/>
      <c r="BB16" s="91"/>
      <c r="BC16" s="91"/>
      <c r="BD16" s="99" t="str">
        <f t="shared" si="0"/>
        <v xml:space="preserve"> </v>
      </c>
      <c r="BF16" s="23" t="str">
        <f t="shared" si="55"/>
        <v xml:space="preserve"> </v>
      </c>
      <c r="BG16" s="23" t="str">
        <f t="shared" si="56"/>
        <v xml:space="preserve"> </v>
      </c>
      <c r="BH16" s="23" t="str">
        <f t="shared" si="57"/>
        <v xml:space="preserve"> </v>
      </c>
      <c r="BI16" s="23" t="str">
        <f t="shared" si="58"/>
        <v xml:space="preserve"> </v>
      </c>
      <c r="BJ16" s="23" t="str">
        <f t="shared" si="59"/>
        <v xml:space="preserve"> </v>
      </c>
      <c r="BL16" s="4" t="str">
        <f t="shared" si="1"/>
        <v xml:space="preserve"> </v>
      </c>
      <c r="BM16" s="4" t="str">
        <f t="shared" si="2"/>
        <v xml:space="preserve"> </v>
      </c>
      <c r="BN16" s="4" t="str">
        <f t="shared" si="3"/>
        <v xml:space="preserve"> </v>
      </c>
      <c r="BO16" s="4" t="str">
        <f t="shared" si="4"/>
        <v xml:space="preserve"> </v>
      </c>
      <c r="BP16" s="4" t="str">
        <f t="shared" si="5"/>
        <v xml:space="preserve"> </v>
      </c>
      <c r="BQ16" s="4" t="str">
        <f t="shared" si="6"/>
        <v xml:space="preserve"> </v>
      </c>
      <c r="BR16" s="4" t="str">
        <f t="shared" si="7"/>
        <v xml:space="preserve"> </v>
      </c>
      <c r="BS16" s="4" t="str">
        <f t="shared" si="8"/>
        <v xml:space="preserve"> </v>
      </c>
      <c r="BT16" s="4" t="str">
        <f t="shared" si="9"/>
        <v xml:space="preserve"> </v>
      </c>
      <c r="BU16" s="4" t="str">
        <f t="shared" si="10"/>
        <v xml:space="preserve"> </v>
      </c>
      <c r="BV16" s="4" t="str">
        <f t="shared" si="11"/>
        <v xml:space="preserve"> </v>
      </c>
      <c r="BW16" s="4" t="str">
        <f t="shared" si="12"/>
        <v xml:space="preserve"> </v>
      </c>
      <c r="BX16" s="4" t="str">
        <f t="shared" si="13"/>
        <v xml:space="preserve"> </v>
      </c>
      <c r="BY16" s="4" t="str">
        <f t="shared" si="14"/>
        <v xml:space="preserve"> </v>
      </c>
      <c r="BZ16" s="4" t="str">
        <f t="shared" si="15"/>
        <v xml:space="preserve"> </v>
      </c>
      <c r="CA16" s="4" t="str">
        <f t="shared" si="16"/>
        <v xml:space="preserve"> </v>
      </c>
      <c r="CB16" s="4" t="str">
        <f t="shared" si="17"/>
        <v xml:space="preserve"> </v>
      </c>
      <c r="CC16" s="4" t="str">
        <f t="shared" si="18"/>
        <v xml:space="preserve"> </v>
      </c>
      <c r="CD16" s="4" t="str">
        <f t="shared" si="19"/>
        <v xml:space="preserve"> </v>
      </c>
      <c r="CE16" s="4" t="str">
        <f t="shared" si="20"/>
        <v xml:space="preserve"> </v>
      </c>
      <c r="CF16" s="4" t="str">
        <f t="shared" si="21"/>
        <v xml:space="preserve"> </v>
      </c>
      <c r="CG16" s="4" t="str">
        <f t="shared" si="22"/>
        <v xml:space="preserve"> </v>
      </c>
      <c r="CH16" s="4" t="str">
        <f t="shared" si="23"/>
        <v xml:space="preserve"> </v>
      </c>
      <c r="CI16" s="4" t="str">
        <f t="shared" si="24"/>
        <v xml:space="preserve"> </v>
      </c>
      <c r="CJ16" s="4" t="str">
        <f t="shared" si="25"/>
        <v xml:space="preserve"> </v>
      </c>
      <c r="CK16" s="4" t="str">
        <f t="shared" si="26"/>
        <v xml:space="preserve"> </v>
      </c>
      <c r="CL16" s="4" t="str">
        <f t="shared" si="27"/>
        <v xml:space="preserve"> </v>
      </c>
      <c r="CM16" s="4" t="str">
        <f t="shared" si="28"/>
        <v xml:space="preserve"> </v>
      </c>
      <c r="CN16" s="4" t="str">
        <f t="shared" si="29"/>
        <v xml:space="preserve"> </v>
      </c>
      <c r="CO16" s="4" t="str">
        <f t="shared" si="30"/>
        <v xml:space="preserve"> </v>
      </c>
      <c r="CP16" s="4" t="str">
        <f t="shared" si="31"/>
        <v xml:space="preserve"> </v>
      </c>
      <c r="CQ16" s="4" t="str">
        <f t="shared" si="32"/>
        <v xml:space="preserve"> </v>
      </c>
      <c r="CR16" s="4" t="str">
        <f t="shared" si="33"/>
        <v xml:space="preserve"> </v>
      </c>
      <c r="CS16" s="4" t="str">
        <f t="shared" si="34"/>
        <v xml:space="preserve"> </v>
      </c>
      <c r="CT16" s="4" t="str">
        <f t="shared" si="35"/>
        <v xml:space="preserve"> </v>
      </c>
      <c r="CU16" s="4" t="str">
        <f t="shared" si="36"/>
        <v xml:space="preserve"> </v>
      </c>
      <c r="CV16" s="4" t="str">
        <f t="shared" si="37"/>
        <v xml:space="preserve"> </v>
      </c>
      <c r="CW16" s="4" t="str">
        <f t="shared" si="38"/>
        <v xml:space="preserve"> </v>
      </c>
      <c r="CX16" s="4" t="str">
        <f t="shared" si="39"/>
        <v xml:space="preserve"> </v>
      </c>
      <c r="CY16" s="4" t="str">
        <f t="shared" si="40"/>
        <v xml:space="preserve"> </v>
      </c>
      <c r="CZ16" s="4" t="str">
        <f t="shared" si="41"/>
        <v xml:space="preserve"> </v>
      </c>
      <c r="DA16" s="4" t="str">
        <f t="shared" si="42"/>
        <v xml:space="preserve"> </v>
      </c>
      <c r="DB16" s="4" t="str">
        <f t="shared" si="43"/>
        <v xml:space="preserve"> </v>
      </c>
      <c r="DC16" s="4" t="str">
        <f t="shared" si="44"/>
        <v xml:space="preserve"> </v>
      </c>
      <c r="DD16" s="4" t="str">
        <f t="shared" si="45"/>
        <v xml:space="preserve"> </v>
      </c>
      <c r="DE16" s="4" t="str">
        <f t="shared" si="46"/>
        <v xml:space="preserve"> </v>
      </c>
      <c r="DF16" s="4" t="str">
        <f t="shared" si="47"/>
        <v xml:space="preserve"> </v>
      </c>
      <c r="DG16" s="4" t="str">
        <f t="shared" si="48"/>
        <v xml:space="preserve"> </v>
      </c>
      <c r="DH16" s="4" t="str">
        <f t="shared" si="49"/>
        <v xml:space="preserve"> </v>
      </c>
      <c r="DI16" s="4" t="str">
        <f t="shared" si="50"/>
        <v xml:space="preserve"> </v>
      </c>
      <c r="DJ16" s="4" t="str">
        <f t="shared" si="51"/>
        <v xml:space="preserve"> </v>
      </c>
      <c r="DK16" s="4" t="str">
        <f t="shared" si="52"/>
        <v xml:space="preserve"> </v>
      </c>
      <c r="DL16" s="4" t="str">
        <f t="shared" si="53"/>
        <v xml:space="preserve"> </v>
      </c>
      <c r="DM16" s="4" t="str">
        <f t="shared" si="54"/>
        <v xml:space="preserve"> </v>
      </c>
      <c r="DN16" s="15" t="str">
        <f t="shared" si="60"/>
        <v xml:space="preserve"> </v>
      </c>
    </row>
    <row r="17" spans="1:118">
      <c r="A17" s="85"/>
      <c r="B17" s="68"/>
      <c r="C17" s="91"/>
      <c r="D17" s="91"/>
      <c r="E17" s="91"/>
      <c r="F17" s="94"/>
      <c r="G17" s="68"/>
      <c r="H17" s="91"/>
      <c r="I17" s="91"/>
      <c r="J17" s="94"/>
      <c r="K17" s="68"/>
      <c r="L17" s="3"/>
      <c r="M17" s="91"/>
      <c r="N17" s="94"/>
      <c r="O17" s="68"/>
      <c r="P17" s="91"/>
      <c r="Q17" s="91"/>
      <c r="R17" s="94"/>
      <c r="S17" s="68"/>
      <c r="T17" s="91"/>
      <c r="U17" s="105"/>
      <c r="V17" s="94"/>
      <c r="W17" s="68"/>
      <c r="X17" s="3"/>
      <c r="Y17" s="91"/>
      <c r="Z17" s="94"/>
      <c r="AA17" s="68"/>
      <c r="AB17" s="91"/>
      <c r="AC17" s="91"/>
      <c r="AD17" s="94"/>
      <c r="AE17" s="68"/>
      <c r="AF17" s="91"/>
      <c r="AG17" s="91"/>
      <c r="AH17" s="68"/>
      <c r="AI17" s="91"/>
      <c r="AJ17" s="91"/>
      <c r="AK17" s="94"/>
      <c r="AL17" s="68"/>
      <c r="AM17" s="91"/>
      <c r="AN17" s="91"/>
      <c r="AO17" s="94"/>
      <c r="AP17" s="68"/>
      <c r="AQ17" s="91"/>
      <c r="AR17" s="94"/>
      <c r="AS17" s="68"/>
      <c r="AT17" s="91"/>
      <c r="AU17" s="94"/>
      <c r="AV17" s="3"/>
      <c r="AW17" s="91"/>
      <c r="AX17" s="91"/>
      <c r="AY17" s="91"/>
      <c r="AZ17" s="68"/>
      <c r="BA17" s="91"/>
      <c r="BB17" s="91"/>
      <c r="BC17" s="91"/>
      <c r="BD17" s="99" t="str">
        <f t="shared" si="0"/>
        <v xml:space="preserve"> </v>
      </c>
      <c r="BF17" s="23" t="str">
        <f t="shared" si="55"/>
        <v xml:space="preserve"> </v>
      </c>
      <c r="BG17" s="23" t="str">
        <f t="shared" si="56"/>
        <v xml:space="preserve"> </v>
      </c>
      <c r="BH17" s="23" t="str">
        <f t="shared" si="57"/>
        <v xml:space="preserve"> </v>
      </c>
      <c r="BI17" s="23" t="str">
        <f t="shared" si="58"/>
        <v xml:space="preserve"> </v>
      </c>
      <c r="BJ17" s="23" t="str">
        <f t="shared" si="59"/>
        <v xml:space="preserve"> </v>
      </c>
      <c r="BL17" s="4" t="str">
        <f t="shared" si="1"/>
        <v xml:space="preserve"> </v>
      </c>
      <c r="BM17" s="4" t="str">
        <f t="shared" si="2"/>
        <v xml:space="preserve"> </v>
      </c>
      <c r="BN17" s="4" t="str">
        <f t="shared" si="3"/>
        <v xml:space="preserve"> </v>
      </c>
      <c r="BO17" s="4" t="str">
        <f t="shared" si="4"/>
        <v xml:space="preserve"> </v>
      </c>
      <c r="BP17" s="4" t="str">
        <f t="shared" si="5"/>
        <v xml:space="preserve"> </v>
      </c>
      <c r="BQ17" s="4" t="str">
        <f t="shared" si="6"/>
        <v xml:space="preserve"> </v>
      </c>
      <c r="BR17" s="4" t="str">
        <f t="shared" si="7"/>
        <v xml:space="preserve"> </v>
      </c>
      <c r="BS17" s="4" t="str">
        <f t="shared" si="8"/>
        <v xml:space="preserve"> </v>
      </c>
      <c r="BT17" s="4" t="str">
        <f t="shared" si="9"/>
        <v xml:space="preserve"> </v>
      </c>
      <c r="BU17" s="4" t="str">
        <f t="shared" si="10"/>
        <v xml:space="preserve"> </v>
      </c>
      <c r="BV17" s="4" t="str">
        <f t="shared" si="11"/>
        <v xml:space="preserve"> </v>
      </c>
      <c r="BW17" s="4" t="str">
        <f t="shared" si="12"/>
        <v xml:space="preserve"> </v>
      </c>
      <c r="BX17" s="4" t="str">
        <f t="shared" si="13"/>
        <v xml:space="preserve"> </v>
      </c>
      <c r="BY17" s="4" t="str">
        <f t="shared" si="14"/>
        <v xml:space="preserve"> </v>
      </c>
      <c r="BZ17" s="4" t="str">
        <f t="shared" si="15"/>
        <v xml:space="preserve"> </v>
      </c>
      <c r="CA17" s="4" t="str">
        <f t="shared" si="16"/>
        <v xml:space="preserve"> </v>
      </c>
      <c r="CB17" s="4" t="str">
        <f t="shared" si="17"/>
        <v xml:space="preserve"> </v>
      </c>
      <c r="CC17" s="4" t="str">
        <f t="shared" si="18"/>
        <v xml:space="preserve"> </v>
      </c>
      <c r="CD17" s="4" t="str">
        <f t="shared" si="19"/>
        <v xml:space="preserve"> </v>
      </c>
      <c r="CE17" s="4" t="str">
        <f t="shared" si="20"/>
        <v xml:space="preserve"> </v>
      </c>
      <c r="CF17" s="4" t="str">
        <f t="shared" si="21"/>
        <v xml:space="preserve"> </v>
      </c>
      <c r="CG17" s="4" t="str">
        <f t="shared" si="22"/>
        <v xml:space="preserve"> </v>
      </c>
      <c r="CH17" s="4" t="str">
        <f t="shared" si="23"/>
        <v xml:space="preserve"> </v>
      </c>
      <c r="CI17" s="4" t="str">
        <f t="shared" si="24"/>
        <v xml:space="preserve"> </v>
      </c>
      <c r="CJ17" s="4" t="str">
        <f t="shared" si="25"/>
        <v xml:space="preserve"> </v>
      </c>
      <c r="CK17" s="4" t="str">
        <f t="shared" si="26"/>
        <v xml:space="preserve"> </v>
      </c>
      <c r="CL17" s="4" t="str">
        <f t="shared" si="27"/>
        <v xml:space="preserve"> </v>
      </c>
      <c r="CM17" s="4" t="str">
        <f t="shared" si="28"/>
        <v xml:space="preserve"> </v>
      </c>
      <c r="CN17" s="4" t="str">
        <f t="shared" si="29"/>
        <v xml:space="preserve"> </v>
      </c>
      <c r="CO17" s="4" t="str">
        <f t="shared" si="30"/>
        <v xml:space="preserve"> </v>
      </c>
      <c r="CP17" s="4" t="str">
        <f t="shared" si="31"/>
        <v xml:space="preserve"> </v>
      </c>
      <c r="CQ17" s="4" t="str">
        <f t="shared" si="32"/>
        <v xml:space="preserve"> </v>
      </c>
      <c r="CR17" s="4" t="str">
        <f t="shared" si="33"/>
        <v xml:space="preserve"> </v>
      </c>
      <c r="CS17" s="4" t="str">
        <f t="shared" si="34"/>
        <v xml:space="preserve"> </v>
      </c>
      <c r="CT17" s="4" t="str">
        <f t="shared" si="35"/>
        <v xml:space="preserve"> </v>
      </c>
      <c r="CU17" s="4" t="str">
        <f t="shared" si="36"/>
        <v xml:space="preserve"> </v>
      </c>
      <c r="CV17" s="4" t="str">
        <f t="shared" si="37"/>
        <v xml:space="preserve"> </v>
      </c>
      <c r="CW17" s="4" t="str">
        <f t="shared" si="38"/>
        <v xml:space="preserve"> </v>
      </c>
      <c r="CX17" s="4" t="str">
        <f t="shared" si="39"/>
        <v xml:space="preserve"> </v>
      </c>
      <c r="CY17" s="4" t="str">
        <f t="shared" si="40"/>
        <v xml:space="preserve"> </v>
      </c>
      <c r="CZ17" s="4" t="str">
        <f t="shared" si="41"/>
        <v xml:space="preserve"> </v>
      </c>
      <c r="DA17" s="4" t="str">
        <f t="shared" si="42"/>
        <v xml:space="preserve"> </v>
      </c>
      <c r="DB17" s="4" t="str">
        <f t="shared" si="43"/>
        <v xml:space="preserve"> </v>
      </c>
      <c r="DC17" s="4" t="str">
        <f t="shared" si="44"/>
        <v xml:space="preserve"> </v>
      </c>
      <c r="DD17" s="4" t="str">
        <f t="shared" si="45"/>
        <v xml:space="preserve"> </v>
      </c>
      <c r="DE17" s="4" t="str">
        <f t="shared" si="46"/>
        <v xml:space="preserve"> </v>
      </c>
      <c r="DF17" s="4" t="str">
        <f t="shared" si="47"/>
        <v xml:space="preserve"> </v>
      </c>
      <c r="DG17" s="4" t="str">
        <f t="shared" si="48"/>
        <v xml:space="preserve"> </v>
      </c>
      <c r="DH17" s="4" t="str">
        <f t="shared" si="49"/>
        <v xml:space="preserve"> </v>
      </c>
      <c r="DI17" s="4" t="str">
        <f t="shared" si="50"/>
        <v xml:space="preserve"> </v>
      </c>
      <c r="DJ17" s="4" t="str">
        <f t="shared" si="51"/>
        <v xml:space="preserve"> </v>
      </c>
      <c r="DK17" s="4" t="str">
        <f t="shared" si="52"/>
        <v xml:space="preserve"> </v>
      </c>
      <c r="DL17" s="4" t="str">
        <f t="shared" si="53"/>
        <v xml:space="preserve"> </v>
      </c>
      <c r="DM17" s="4" t="str">
        <f t="shared" si="54"/>
        <v xml:space="preserve"> </v>
      </c>
      <c r="DN17" s="15" t="str">
        <f t="shared" si="60"/>
        <v xml:space="preserve"> </v>
      </c>
    </row>
    <row r="18" spans="1:118">
      <c r="A18" s="85"/>
      <c r="B18" s="68"/>
      <c r="C18" s="91"/>
      <c r="D18" s="91"/>
      <c r="E18" s="91"/>
      <c r="F18" s="94"/>
      <c r="G18" s="68"/>
      <c r="H18" s="91"/>
      <c r="I18" s="91"/>
      <c r="J18" s="94"/>
      <c r="K18" s="68"/>
      <c r="L18" s="3"/>
      <c r="M18" s="91"/>
      <c r="N18" s="94"/>
      <c r="O18" s="68"/>
      <c r="P18" s="91"/>
      <c r="Q18" s="91"/>
      <c r="R18" s="94"/>
      <c r="S18" s="68"/>
      <c r="T18" s="91"/>
      <c r="U18" s="105"/>
      <c r="V18" s="94"/>
      <c r="W18" s="68"/>
      <c r="X18" s="3"/>
      <c r="Y18" s="91"/>
      <c r="Z18" s="94"/>
      <c r="AA18" s="68"/>
      <c r="AB18" s="91"/>
      <c r="AC18" s="91"/>
      <c r="AD18" s="94"/>
      <c r="AE18" s="68"/>
      <c r="AF18" s="91"/>
      <c r="AG18" s="91"/>
      <c r="AH18" s="68"/>
      <c r="AI18" s="91"/>
      <c r="AJ18" s="91"/>
      <c r="AK18" s="94"/>
      <c r="AL18" s="68"/>
      <c r="AM18" s="91"/>
      <c r="AN18" s="91"/>
      <c r="AO18" s="94"/>
      <c r="AP18" s="68"/>
      <c r="AQ18" s="91"/>
      <c r="AR18" s="94"/>
      <c r="AS18" s="68"/>
      <c r="AT18" s="91"/>
      <c r="AU18" s="94"/>
      <c r="AV18" s="3"/>
      <c r="AW18" s="91"/>
      <c r="AX18" s="91"/>
      <c r="AY18" s="91"/>
      <c r="AZ18" s="68"/>
      <c r="BA18" s="91"/>
      <c r="BB18" s="91"/>
      <c r="BC18" s="91"/>
      <c r="BD18" s="99" t="str">
        <f t="shared" si="0"/>
        <v xml:space="preserve"> </v>
      </c>
      <c r="BF18" s="23" t="str">
        <f t="shared" si="55"/>
        <v xml:space="preserve"> </v>
      </c>
      <c r="BG18" s="23" t="str">
        <f t="shared" si="56"/>
        <v xml:space="preserve"> </v>
      </c>
      <c r="BH18" s="23" t="str">
        <f t="shared" si="57"/>
        <v xml:space="preserve"> </v>
      </c>
      <c r="BI18" s="23" t="str">
        <f t="shared" si="58"/>
        <v xml:space="preserve"> </v>
      </c>
      <c r="BJ18" s="23" t="str">
        <f t="shared" si="59"/>
        <v xml:space="preserve"> </v>
      </c>
      <c r="BL18" s="4" t="str">
        <f t="shared" si="1"/>
        <v xml:space="preserve"> </v>
      </c>
      <c r="BM18" s="4" t="str">
        <f t="shared" si="2"/>
        <v xml:space="preserve"> </v>
      </c>
      <c r="BN18" s="4" t="str">
        <f t="shared" si="3"/>
        <v xml:space="preserve"> </v>
      </c>
      <c r="BO18" s="4" t="str">
        <f t="shared" si="4"/>
        <v xml:space="preserve"> </v>
      </c>
      <c r="BP18" s="4" t="str">
        <f t="shared" si="5"/>
        <v xml:space="preserve"> </v>
      </c>
      <c r="BQ18" s="4" t="str">
        <f t="shared" si="6"/>
        <v xml:space="preserve"> </v>
      </c>
      <c r="BR18" s="4" t="str">
        <f t="shared" si="7"/>
        <v xml:space="preserve"> </v>
      </c>
      <c r="BS18" s="4" t="str">
        <f t="shared" si="8"/>
        <v xml:space="preserve"> </v>
      </c>
      <c r="BT18" s="4" t="str">
        <f t="shared" si="9"/>
        <v xml:space="preserve"> </v>
      </c>
      <c r="BU18" s="4" t="str">
        <f t="shared" si="10"/>
        <v xml:space="preserve"> </v>
      </c>
      <c r="BV18" s="4" t="str">
        <f t="shared" si="11"/>
        <v xml:space="preserve"> </v>
      </c>
      <c r="BW18" s="4" t="str">
        <f t="shared" si="12"/>
        <v xml:space="preserve"> </v>
      </c>
      <c r="BX18" s="4" t="str">
        <f t="shared" si="13"/>
        <v xml:space="preserve"> </v>
      </c>
      <c r="BY18" s="4" t="str">
        <f t="shared" si="14"/>
        <v xml:space="preserve"> </v>
      </c>
      <c r="BZ18" s="4" t="str">
        <f t="shared" si="15"/>
        <v xml:space="preserve"> </v>
      </c>
      <c r="CA18" s="4" t="str">
        <f t="shared" si="16"/>
        <v xml:space="preserve"> </v>
      </c>
      <c r="CB18" s="4" t="str">
        <f t="shared" si="17"/>
        <v xml:space="preserve"> </v>
      </c>
      <c r="CC18" s="4" t="str">
        <f t="shared" si="18"/>
        <v xml:space="preserve"> </v>
      </c>
      <c r="CD18" s="4" t="str">
        <f t="shared" si="19"/>
        <v xml:space="preserve"> </v>
      </c>
      <c r="CE18" s="4" t="str">
        <f t="shared" si="20"/>
        <v xml:space="preserve"> </v>
      </c>
      <c r="CF18" s="4" t="str">
        <f t="shared" si="21"/>
        <v xml:space="preserve"> </v>
      </c>
      <c r="CG18" s="4" t="str">
        <f t="shared" si="22"/>
        <v xml:space="preserve"> </v>
      </c>
      <c r="CH18" s="4" t="str">
        <f t="shared" si="23"/>
        <v xml:space="preserve"> </v>
      </c>
      <c r="CI18" s="4" t="str">
        <f t="shared" si="24"/>
        <v xml:space="preserve"> </v>
      </c>
      <c r="CJ18" s="4" t="str">
        <f t="shared" si="25"/>
        <v xml:space="preserve"> </v>
      </c>
      <c r="CK18" s="4" t="str">
        <f t="shared" si="26"/>
        <v xml:space="preserve"> </v>
      </c>
      <c r="CL18" s="4" t="str">
        <f t="shared" si="27"/>
        <v xml:space="preserve"> </v>
      </c>
      <c r="CM18" s="4" t="str">
        <f t="shared" si="28"/>
        <v xml:space="preserve"> </v>
      </c>
      <c r="CN18" s="4" t="str">
        <f t="shared" si="29"/>
        <v xml:space="preserve"> </v>
      </c>
      <c r="CO18" s="4" t="str">
        <f t="shared" si="30"/>
        <v xml:space="preserve"> </v>
      </c>
      <c r="CP18" s="4" t="str">
        <f t="shared" si="31"/>
        <v xml:space="preserve"> </v>
      </c>
      <c r="CQ18" s="4" t="str">
        <f t="shared" si="32"/>
        <v xml:space="preserve"> </v>
      </c>
      <c r="CR18" s="4" t="str">
        <f t="shared" si="33"/>
        <v xml:space="preserve"> </v>
      </c>
      <c r="CS18" s="4" t="str">
        <f t="shared" si="34"/>
        <v xml:space="preserve"> </v>
      </c>
      <c r="CT18" s="4" t="str">
        <f t="shared" si="35"/>
        <v xml:space="preserve"> </v>
      </c>
      <c r="CU18" s="4" t="str">
        <f t="shared" si="36"/>
        <v xml:space="preserve"> </v>
      </c>
      <c r="CV18" s="4" t="str">
        <f t="shared" si="37"/>
        <v xml:space="preserve"> </v>
      </c>
      <c r="CW18" s="4" t="str">
        <f t="shared" si="38"/>
        <v xml:space="preserve"> </v>
      </c>
      <c r="CX18" s="4" t="str">
        <f t="shared" si="39"/>
        <v xml:space="preserve"> </v>
      </c>
      <c r="CY18" s="4" t="str">
        <f t="shared" si="40"/>
        <v xml:space="preserve"> </v>
      </c>
      <c r="CZ18" s="4" t="str">
        <f t="shared" si="41"/>
        <v xml:space="preserve"> </v>
      </c>
      <c r="DA18" s="4" t="str">
        <f t="shared" si="42"/>
        <v xml:space="preserve"> </v>
      </c>
      <c r="DB18" s="4" t="str">
        <f t="shared" si="43"/>
        <v xml:space="preserve"> </v>
      </c>
      <c r="DC18" s="4" t="str">
        <f t="shared" si="44"/>
        <v xml:space="preserve"> </v>
      </c>
      <c r="DD18" s="4" t="str">
        <f t="shared" si="45"/>
        <v xml:space="preserve"> </v>
      </c>
      <c r="DE18" s="4" t="str">
        <f t="shared" si="46"/>
        <v xml:space="preserve"> </v>
      </c>
      <c r="DF18" s="4" t="str">
        <f t="shared" si="47"/>
        <v xml:space="preserve"> </v>
      </c>
      <c r="DG18" s="4" t="str">
        <f t="shared" si="48"/>
        <v xml:space="preserve"> </v>
      </c>
      <c r="DH18" s="4" t="str">
        <f t="shared" si="49"/>
        <v xml:space="preserve"> </v>
      </c>
      <c r="DI18" s="4" t="str">
        <f t="shared" si="50"/>
        <v xml:space="preserve"> </v>
      </c>
      <c r="DJ18" s="4" t="str">
        <f t="shared" si="51"/>
        <v xml:space="preserve"> </v>
      </c>
      <c r="DK18" s="4" t="str">
        <f t="shared" si="52"/>
        <v xml:space="preserve"> </v>
      </c>
      <c r="DL18" s="4" t="str">
        <f t="shared" si="53"/>
        <v xml:space="preserve"> </v>
      </c>
      <c r="DM18" s="4" t="str">
        <f t="shared" si="54"/>
        <v xml:space="preserve"> </v>
      </c>
      <c r="DN18" s="15" t="str">
        <f t="shared" si="60"/>
        <v xml:space="preserve"> </v>
      </c>
    </row>
    <row r="19" spans="1:118">
      <c r="A19" s="85"/>
      <c r="B19" s="68"/>
      <c r="C19" s="91"/>
      <c r="D19" s="91"/>
      <c r="E19" s="91"/>
      <c r="F19" s="94"/>
      <c r="G19" s="68"/>
      <c r="H19" s="91"/>
      <c r="I19" s="91"/>
      <c r="J19" s="94"/>
      <c r="K19" s="68"/>
      <c r="L19" s="3"/>
      <c r="M19" s="91"/>
      <c r="N19" s="94"/>
      <c r="O19" s="68"/>
      <c r="P19" s="91"/>
      <c r="Q19" s="91"/>
      <c r="R19" s="94"/>
      <c r="S19" s="68"/>
      <c r="T19" s="91"/>
      <c r="U19" s="105"/>
      <c r="V19" s="94"/>
      <c r="W19" s="68"/>
      <c r="X19" s="3"/>
      <c r="Y19" s="91"/>
      <c r="Z19" s="94"/>
      <c r="AA19" s="68"/>
      <c r="AB19" s="91"/>
      <c r="AC19" s="91"/>
      <c r="AD19" s="94"/>
      <c r="AE19" s="68"/>
      <c r="AF19" s="91"/>
      <c r="AG19" s="91"/>
      <c r="AH19" s="68"/>
      <c r="AI19" s="91"/>
      <c r="AJ19" s="91"/>
      <c r="AK19" s="94"/>
      <c r="AL19" s="68"/>
      <c r="AM19" s="91"/>
      <c r="AN19" s="91"/>
      <c r="AO19" s="94"/>
      <c r="AP19" s="68"/>
      <c r="AQ19" s="91"/>
      <c r="AR19" s="94"/>
      <c r="AS19" s="68"/>
      <c r="AT19" s="91"/>
      <c r="AU19" s="94"/>
      <c r="AV19" s="3"/>
      <c r="AW19" s="91"/>
      <c r="AX19" s="91"/>
      <c r="AY19" s="91"/>
      <c r="AZ19" s="68"/>
      <c r="BA19" s="91"/>
      <c r="BB19" s="91"/>
      <c r="BC19" s="91"/>
      <c r="BD19" s="99" t="str">
        <f t="shared" si="0"/>
        <v xml:space="preserve"> </v>
      </c>
      <c r="BF19" s="23" t="str">
        <f t="shared" si="55"/>
        <v xml:space="preserve"> </v>
      </c>
      <c r="BG19" s="23" t="str">
        <f t="shared" si="56"/>
        <v xml:space="preserve"> </v>
      </c>
      <c r="BH19" s="23" t="str">
        <f t="shared" si="57"/>
        <v xml:space="preserve"> </v>
      </c>
      <c r="BI19" s="23" t="str">
        <f t="shared" si="58"/>
        <v xml:space="preserve"> </v>
      </c>
      <c r="BJ19" s="23" t="str">
        <f t="shared" si="59"/>
        <v xml:space="preserve"> </v>
      </c>
      <c r="BL19" s="4" t="str">
        <f t="shared" si="1"/>
        <v xml:space="preserve"> </v>
      </c>
      <c r="BM19" s="4" t="str">
        <f t="shared" si="2"/>
        <v xml:space="preserve"> </v>
      </c>
      <c r="BN19" s="4" t="str">
        <f t="shared" si="3"/>
        <v xml:space="preserve"> </v>
      </c>
      <c r="BO19" s="4" t="str">
        <f t="shared" si="4"/>
        <v xml:space="preserve"> </v>
      </c>
      <c r="BP19" s="4" t="str">
        <f t="shared" si="5"/>
        <v xml:space="preserve"> </v>
      </c>
      <c r="BQ19" s="4" t="str">
        <f t="shared" si="6"/>
        <v xml:space="preserve"> </v>
      </c>
      <c r="BR19" s="4" t="str">
        <f t="shared" si="7"/>
        <v xml:space="preserve"> </v>
      </c>
      <c r="BS19" s="4" t="str">
        <f t="shared" si="8"/>
        <v xml:space="preserve"> </v>
      </c>
      <c r="BT19" s="4" t="str">
        <f t="shared" si="9"/>
        <v xml:space="preserve"> </v>
      </c>
      <c r="BU19" s="4" t="str">
        <f t="shared" si="10"/>
        <v xml:space="preserve"> </v>
      </c>
      <c r="BV19" s="4" t="str">
        <f t="shared" si="11"/>
        <v xml:space="preserve"> </v>
      </c>
      <c r="BW19" s="4" t="str">
        <f t="shared" si="12"/>
        <v xml:space="preserve"> </v>
      </c>
      <c r="BX19" s="4" t="str">
        <f t="shared" si="13"/>
        <v xml:space="preserve"> </v>
      </c>
      <c r="BY19" s="4" t="str">
        <f t="shared" si="14"/>
        <v xml:space="preserve"> </v>
      </c>
      <c r="BZ19" s="4" t="str">
        <f t="shared" si="15"/>
        <v xml:space="preserve"> </v>
      </c>
      <c r="CA19" s="4" t="str">
        <f t="shared" si="16"/>
        <v xml:space="preserve"> </v>
      </c>
      <c r="CB19" s="4" t="str">
        <f t="shared" si="17"/>
        <v xml:space="preserve"> </v>
      </c>
      <c r="CC19" s="4" t="str">
        <f t="shared" si="18"/>
        <v xml:space="preserve"> </v>
      </c>
      <c r="CD19" s="4" t="str">
        <f t="shared" si="19"/>
        <v xml:space="preserve"> </v>
      </c>
      <c r="CE19" s="4" t="str">
        <f t="shared" si="20"/>
        <v xml:space="preserve"> </v>
      </c>
      <c r="CF19" s="4" t="str">
        <f t="shared" si="21"/>
        <v xml:space="preserve"> </v>
      </c>
      <c r="CG19" s="4" t="str">
        <f t="shared" si="22"/>
        <v xml:space="preserve"> </v>
      </c>
      <c r="CH19" s="4" t="str">
        <f t="shared" si="23"/>
        <v xml:space="preserve"> </v>
      </c>
      <c r="CI19" s="4" t="str">
        <f t="shared" si="24"/>
        <v xml:space="preserve"> </v>
      </c>
      <c r="CJ19" s="4" t="str">
        <f t="shared" si="25"/>
        <v xml:space="preserve"> </v>
      </c>
      <c r="CK19" s="4" t="str">
        <f t="shared" si="26"/>
        <v xml:space="preserve"> </v>
      </c>
      <c r="CL19" s="4" t="str">
        <f t="shared" si="27"/>
        <v xml:space="preserve"> </v>
      </c>
      <c r="CM19" s="4" t="str">
        <f t="shared" si="28"/>
        <v xml:space="preserve"> </v>
      </c>
      <c r="CN19" s="4" t="str">
        <f t="shared" si="29"/>
        <v xml:space="preserve"> </v>
      </c>
      <c r="CO19" s="4" t="str">
        <f t="shared" si="30"/>
        <v xml:space="preserve"> </v>
      </c>
      <c r="CP19" s="4" t="str">
        <f t="shared" si="31"/>
        <v xml:space="preserve"> </v>
      </c>
      <c r="CQ19" s="4" t="str">
        <f t="shared" si="32"/>
        <v xml:space="preserve"> </v>
      </c>
      <c r="CR19" s="4" t="str">
        <f t="shared" si="33"/>
        <v xml:space="preserve"> </v>
      </c>
      <c r="CS19" s="4" t="str">
        <f t="shared" si="34"/>
        <v xml:space="preserve"> </v>
      </c>
      <c r="CT19" s="4" t="str">
        <f t="shared" si="35"/>
        <v xml:space="preserve"> </v>
      </c>
      <c r="CU19" s="4" t="str">
        <f t="shared" si="36"/>
        <v xml:space="preserve"> </v>
      </c>
      <c r="CV19" s="4" t="str">
        <f t="shared" si="37"/>
        <v xml:space="preserve"> </v>
      </c>
      <c r="CW19" s="4" t="str">
        <f t="shared" si="38"/>
        <v xml:space="preserve"> </v>
      </c>
      <c r="CX19" s="4" t="str">
        <f t="shared" si="39"/>
        <v xml:space="preserve"> </v>
      </c>
      <c r="CY19" s="4" t="str">
        <f t="shared" si="40"/>
        <v xml:space="preserve"> </v>
      </c>
      <c r="CZ19" s="4" t="str">
        <f t="shared" si="41"/>
        <v xml:space="preserve"> </v>
      </c>
      <c r="DA19" s="4" t="str">
        <f t="shared" si="42"/>
        <v xml:space="preserve"> </v>
      </c>
      <c r="DB19" s="4" t="str">
        <f t="shared" si="43"/>
        <v xml:space="preserve"> </v>
      </c>
      <c r="DC19" s="4" t="str">
        <f t="shared" si="44"/>
        <v xml:space="preserve"> </v>
      </c>
      <c r="DD19" s="4" t="str">
        <f t="shared" si="45"/>
        <v xml:space="preserve"> </v>
      </c>
      <c r="DE19" s="4" t="str">
        <f t="shared" si="46"/>
        <v xml:space="preserve"> </v>
      </c>
      <c r="DF19" s="4" t="str">
        <f t="shared" si="47"/>
        <v xml:space="preserve"> </v>
      </c>
      <c r="DG19" s="4" t="str">
        <f t="shared" si="48"/>
        <v xml:space="preserve"> </v>
      </c>
      <c r="DH19" s="4" t="str">
        <f t="shared" si="49"/>
        <v xml:space="preserve"> </v>
      </c>
      <c r="DI19" s="4" t="str">
        <f t="shared" si="50"/>
        <v xml:space="preserve"> </v>
      </c>
      <c r="DJ19" s="4" t="str">
        <f t="shared" si="51"/>
        <v xml:space="preserve"> </v>
      </c>
      <c r="DK19" s="4" t="str">
        <f t="shared" si="52"/>
        <v xml:space="preserve"> </v>
      </c>
      <c r="DL19" s="4" t="str">
        <f t="shared" si="53"/>
        <v xml:space="preserve"> </v>
      </c>
      <c r="DM19" s="4" t="str">
        <f t="shared" si="54"/>
        <v xml:space="preserve"> </v>
      </c>
      <c r="DN19" s="15" t="str">
        <f t="shared" si="60"/>
        <v xml:space="preserve"> </v>
      </c>
    </row>
    <row r="20" spans="1:118">
      <c r="A20" s="85"/>
      <c r="B20" s="68"/>
      <c r="C20" s="91"/>
      <c r="D20" s="91"/>
      <c r="E20" s="91"/>
      <c r="F20" s="94"/>
      <c r="G20" s="68"/>
      <c r="H20" s="91"/>
      <c r="I20" s="91"/>
      <c r="J20" s="94"/>
      <c r="K20" s="68"/>
      <c r="L20" s="3"/>
      <c r="M20" s="91"/>
      <c r="N20" s="94"/>
      <c r="O20" s="68"/>
      <c r="P20" s="91"/>
      <c r="Q20" s="91"/>
      <c r="R20" s="94"/>
      <c r="S20" s="68"/>
      <c r="T20" s="91"/>
      <c r="U20" s="105"/>
      <c r="V20" s="94"/>
      <c r="W20" s="68"/>
      <c r="X20" s="3"/>
      <c r="Y20" s="91"/>
      <c r="Z20" s="94"/>
      <c r="AA20" s="68"/>
      <c r="AB20" s="91"/>
      <c r="AC20" s="91"/>
      <c r="AD20" s="94"/>
      <c r="AE20" s="68"/>
      <c r="AF20" s="91"/>
      <c r="AG20" s="91"/>
      <c r="AH20" s="68"/>
      <c r="AI20" s="91"/>
      <c r="AJ20" s="91"/>
      <c r="AK20" s="94"/>
      <c r="AL20" s="68"/>
      <c r="AM20" s="91"/>
      <c r="AN20" s="91"/>
      <c r="AO20" s="94"/>
      <c r="AP20" s="68"/>
      <c r="AQ20" s="91"/>
      <c r="AR20" s="94"/>
      <c r="AS20" s="68"/>
      <c r="AT20" s="91"/>
      <c r="AU20" s="94"/>
      <c r="AV20" s="3"/>
      <c r="AW20" s="91"/>
      <c r="AX20" s="91"/>
      <c r="AY20" s="91"/>
      <c r="AZ20" s="68"/>
      <c r="BA20" s="91"/>
      <c r="BB20" s="91"/>
      <c r="BC20" s="91"/>
      <c r="BD20" s="99" t="str">
        <f t="shared" si="0"/>
        <v xml:space="preserve"> </v>
      </c>
      <c r="BF20" s="23" t="str">
        <f t="shared" si="55"/>
        <v xml:space="preserve"> </v>
      </c>
      <c r="BG20" s="23" t="str">
        <f t="shared" si="56"/>
        <v xml:space="preserve"> </v>
      </c>
      <c r="BH20" s="23" t="str">
        <f t="shared" si="57"/>
        <v xml:space="preserve"> </v>
      </c>
      <c r="BI20" s="23" t="str">
        <f t="shared" si="58"/>
        <v xml:space="preserve"> </v>
      </c>
      <c r="BJ20" s="23" t="str">
        <f t="shared" si="59"/>
        <v xml:space="preserve"> </v>
      </c>
      <c r="BL20" s="4" t="str">
        <f t="shared" si="1"/>
        <v xml:space="preserve"> </v>
      </c>
      <c r="BM20" s="4" t="str">
        <f t="shared" si="2"/>
        <v xml:space="preserve"> </v>
      </c>
      <c r="BN20" s="4" t="str">
        <f t="shared" si="3"/>
        <v xml:space="preserve"> </v>
      </c>
      <c r="BO20" s="4" t="str">
        <f t="shared" si="4"/>
        <v xml:space="preserve"> </v>
      </c>
      <c r="BP20" s="4" t="str">
        <f t="shared" si="5"/>
        <v xml:space="preserve"> </v>
      </c>
      <c r="BQ20" s="4" t="str">
        <f t="shared" si="6"/>
        <v xml:space="preserve"> </v>
      </c>
      <c r="BR20" s="4" t="str">
        <f t="shared" si="7"/>
        <v xml:space="preserve"> </v>
      </c>
      <c r="BS20" s="4" t="str">
        <f t="shared" si="8"/>
        <v xml:space="preserve"> </v>
      </c>
      <c r="BT20" s="4" t="str">
        <f t="shared" si="9"/>
        <v xml:space="preserve"> </v>
      </c>
      <c r="BU20" s="4" t="str">
        <f t="shared" si="10"/>
        <v xml:space="preserve"> </v>
      </c>
      <c r="BV20" s="4" t="str">
        <f t="shared" si="11"/>
        <v xml:space="preserve"> </v>
      </c>
      <c r="BW20" s="4" t="str">
        <f t="shared" si="12"/>
        <v xml:space="preserve"> </v>
      </c>
      <c r="BX20" s="4" t="str">
        <f t="shared" si="13"/>
        <v xml:space="preserve"> </v>
      </c>
      <c r="BY20" s="4" t="str">
        <f t="shared" si="14"/>
        <v xml:space="preserve"> </v>
      </c>
      <c r="BZ20" s="4" t="str">
        <f t="shared" si="15"/>
        <v xml:space="preserve"> </v>
      </c>
      <c r="CA20" s="4" t="str">
        <f t="shared" si="16"/>
        <v xml:space="preserve"> </v>
      </c>
      <c r="CB20" s="4" t="str">
        <f t="shared" si="17"/>
        <v xml:space="preserve"> </v>
      </c>
      <c r="CC20" s="4" t="str">
        <f t="shared" si="18"/>
        <v xml:space="preserve"> </v>
      </c>
      <c r="CD20" s="4" t="str">
        <f t="shared" si="19"/>
        <v xml:space="preserve"> </v>
      </c>
      <c r="CE20" s="4" t="str">
        <f t="shared" si="20"/>
        <v xml:space="preserve"> </v>
      </c>
      <c r="CF20" s="4" t="str">
        <f t="shared" si="21"/>
        <v xml:space="preserve"> </v>
      </c>
      <c r="CG20" s="4" t="str">
        <f t="shared" si="22"/>
        <v xml:space="preserve"> </v>
      </c>
      <c r="CH20" s="4" t="str">
        <f t="shared" si="23"/>
        <v xml:space="preserve"> </v>
      </c>
      <c r="CI20" s="4" t="str">
        <f t="shared" si="24"/>
        <v xml:space="preserve"> </v>
      </c>
      <c r="CJ20" s="4" t="str">
        <f t="shared" si="25"/>
        <v xml:space="preserve"> </v>
      </c>
      <c r="CK20" s="4" t="str">
        <f t="shared" si="26"/>
        <v xml:space="preserve"> </v>
      </c>
      <c r="CL20" s="4" t="str">
        <f t="shared" si="27"/>
        <v xml:space="preserve"> </v>
      </c>
      <c r="CM20" s="4" t="str">
        <f t="shared" si="28"/>
        <v xml:space="preserve"> </v>
      </c>
      <c r="CN20" s="4" t="str">
        <f t="shared" si="29"/>
        <v xml:space="preserve"> </v>
      </c>
      <c r="CO20" s="4" t="str">
        <f t="shared" si="30"/>
        <v xml:space="preserve"> </v>
      </c>
      <c r="CP20" s="4" t="str">
        <f t="shared" si="31"/>
        <v xml:space="preserve"> </v>
      </c>
      <c r="CQ20" s="4" t="str">
        <f t="shared" si="32"/>
        <v xml:space="preserve"> </v>
      </c>
      <c r="CR20" s="4" t="str">
        <f t="shared" si="33"/>
        <v xml:space="preserve"> </v>
      </c>
      <c r="CS20" s="4" t="str">
        <f t="shared" si="34"/>
        <v xml:space="preserve"> </v>
      </c>
      <c r="CT20" s="4" t="str">
        <f t="shared" si="35"/>
        <v xml:space="preserve"> </v>
      </c>
      <c r="CU20" s="4" t="str">
        <f t="shared" si="36"/>
        <v xml:space="preserve"> </v>
      </c>
      <c r="CV20" s="4" t="str">
        <f t="shared" si="37"/>
        <v xml:space="preserve"> </v>
      </c>
      <c r="CW20" s="4" t="str">
        <f t="shared" si="38"/>
        <v xml:space="preserve"> </v>
      </c>
      <c r="CX20" s="4" t="str">
        <f t="shared" si="39"/>
        <v xml:space="preserve"> </v>
      </c>
      <c r="CY20" s="4" t="str">
        <f t="shared" si="40"/>
        <v xml:space="preserve"> </v>
      </c>
      <c r="CZ20" s="4" t="str">
        <f t="shared" si="41"/>
        <v xml:space="preserve"> </v>
      </c>
      <c r="DA20" s="4" t="str">
        <f t="shared" si="42"/>
        <v xml:space="preserve"> </v>
      </c>
      <c r="DB20" s="4" t="str">
        <f t="shared" si="43"/>
        <v xml:space="preserve"> </v>
      </c>
      <c r="DC20" s="4" t="str">
        <f t="shared" si="44"/>
        <v xml:space="preserve"> </v>
      </c>
      <c r="DD20" s="4" t="str">
        <f t="shared" si="45"/>
        <v xml:space="preserve"> </v>
      </c>
      <c r="DE20" s="4" t="str">
        <f t="shared" si="46"/>
        <v xml:space="preserve"> </v>
      </c>
      <c r="DF20" s="4" t="str">
        <f t="shared" si="47"/>
        <v xml:space="preserve"> </v>
      </c>
      <c r="DG20" s="4" t="str">
        <f t="shared" si="48"/>
        <v xml:space="preserve"> </v>
      </c>
      <c r="DH20" s="4" t="str">
        <f t="shared" si="49"/>
        <v xml:space="preserve"> </v>
      </c>
      <c r="DI20" s="4" t="str">
        <f t="shared" si="50"/>
        <v xml:space="preserve"> </v>
      </c>
      <c r="DJ20" s="4" t="str">
        <f t="shared" si="51"/>
        <v xml:space="preserve"> </v>
      </c>
      <c r="DK20" s="4" t="str">
        <f t="shared" si="52"/>
        <v xml:space="preserve"> </v>
      </c>
      <c r="DL20" s="4" t="str">
        <f t="shared" si="53"/>
        <v xml:space="preserve"> </v>
      </c>
      <c r="DM20" s="4" t="str">
        <f t="shared" si="54"/>
        <v xml:space="preserve"> </v>
      </c>
      <c r="DN20" s="15" t="str">
        <f t="shared" si="60"/>
        <v xml:space="preserve"> </v>
      </c>
    </row>
    <row r="21" spans="1:118">
      <c r="A21" s="85"/>
      <c r="B21" s="68"/>
      <c r="C21" s="91"/>
      <c r="D21" s="91"/>
      <c r="E21" s="91"/>
      <c r="F21" s="94"/>
      <c r="G21" s="68"/>
      <c r="H21" s="91"/>
      <c r="I21" s="91"/>
      <c r="J21" s="94"/>
      <c r="K21" s="68"/>
      <c r="L21" s="3"/>
      <c r="M21" s="91"/>
      <c r="N21" s="94"/>
      <c r="O21" s="68"/>
      <c r="P21" s="91"/>
      <c r="Q21" s="91"/>
      <c r="R21" s="94"/>
      <c r="S21" s="68"/>
      <c r="T21" s="91"/>
      <c r="U21" s="105"/>
      <c r="V21" s="94"/>
      <c r="W21" s="68"/>
      <c r="X21" s="3"/>
      <c r="Y21" s="91"/>
      <c r="Z21" s="94"/>
      <c r="AA21" s="68"/>
      <c r="AB21" s="91"/>
      <c r="AC21" s="91"/>
      <c r="AD21" s="94"/>
      <c r="AE21" s="68"/>
      <c r="AF21" s="91"/>
      <c r="AG21" s="91"/>
      <c r="AH21" s="68"/>
      <c r="AI21" s="91"/>
      <c r="AJ21" s="91"/>
      <c r="AK21" s="94"/>
      <c r="AL21" s="68"/>
      <c r="AM21" s="91"/>
      <c r="AN21" s="91"/>
      <c r="AO21" s="94"/>
      <c r="AP21" s="68"/>
      <c r="AQ21" s="91"/>
      <c r="AR21" s="94"/>
      <c r="AS21" s="68"/>
      <c r="AT21" s="91"/>
      <c r="AU21" s="94"/>
      <c r="AV21" s="3"/>
      <c r="AW21" s="91"/>
      <c r="AX21" s="91"/>
      <c r="AY21" s="91"/>
      <c r="AZ21" s="68"/>
      <c r="BA21" s="91"/>
      <c r="BB21" s="91"/>
      <c r="BC21" s="91"/>
      <c r="BD21" s="99" t="str">
        <f t="shared" si="0"/>
        <v xml:space="preserve"> </v>
      </c>
      <c r="BF21" s="23" t="str">
        <f t="shared" si="55"/>
        <v xml:space="preserve"> </v>
      </c>
      <c r="BG21" s="23" t="str">
        <f t="shared" si="56"/>
        <v xml:space="preserve"> </v>
      </c>
      <c r="BH21" s="23" t="str">
        <f t="shared" si="57"/>
        <v xml:space="preserve"> </v>
      </c>
      <c r="BI21" s="23" t="str">
        <f t="shared" si="58"/>
        <v xml:space="preserve"> </v>
      </c>
      <c r="BJ21" s="23" t="str">
        <f t="shared" si="59"/>
        <v xml:space="preserve"> </v>
      </c>
      <c r="BL21" s="4" t="str">
        <f t="shared" si="1"/>
        <v xml:space="preserve"> </v>
      </c>
      <c r="BM21" s="4" t="str">
        <f t="shared" si="2"/>
        <v xml:space="preserve"> </v>
      </c>
      <c r="BN21" s="4" t="str">
        <f t="shared" si="3"/>
        <v xml:space="preserve"> </v>
      </c>
      <c r="BO21" s="4" t="str">
        <f t="shared" si="4"/>
        <v xml:space="preserve"> </v>
      </c>
      <c r="BP21" s="4" t="str">
        <f t="shared" si="5"/>
        <v xml:space="preserve"> </v>
      </c>
      <c r="BQ21" s="4" t="str">
        <f t="shared" si="6"/>
        <v xml:space="preserve"> </v>
      </c>
      <c r="BR21" s="4" t="str">
        <f t="shared" si="7"/>
        <v xml:space="preserve"> </v>
      </c>
      <c r="BS21" s="4" t="str">
        <f t="shared" si="8"/>
        <v xml:space="preserve"> </v>
      </c>
      <c r="BT21" s="4" t="str">
        <f t="shared" si="9"/>
        <v xml:space="preserve"> </v>
      </c>
      <c r="BU21" s="4" t="str">
        <f t="shared" si="10"/>
        <v xml:space="preserve"> </v>
      </c>
      <c r="BV21" s="4" t="str">
        <f t="shared" si="11"/>
        <v xml:space="preserve"> </v>
      </c>
      <c r="BW21" s="4" t="str">
        <f t="shared" si="12"/>
        <v xml:space="preserve"> </v>
      </c>
      <c r="BX21" s="4" t="str">
        <f t="shared" si="13"/>
        <v xml:space="preserve"> </v>
      </c>
      <c r="BY21" s="4" t="str">
        <f t="shared" si="14"/>
        <v xml:space="preserve"> </v>
      </c>
      <c r="BZ21" s="4" t="str">
        <f t="shared" si="15"/>
        <v xml:space="preserve"> </v>
      </c>
      <c r="CA21" s="4" t="str">
        <f t="shared" si="16"/>
        <v xml:space="preserve"> </v>
      </c>
      <c r="CB21" s="4" t="str">
        <f t="shared" si="17"/>
        <v xml:space="preserve"> </v>
      </c>
      <c r="CC21" s="4" t="str">
        <f t="shared" si="18"/>
        <v xml:space="preserve"> </v>
      </c>
      <c r="CD21" s="4" t="str">
        <f t="shared" si="19"/>
        <v xml:space="preserve"> </v>
      </c>
      <c r="CE21" s="4" t="str">
        <f t="shared" si="20"/>
        <v xml:space="preserve"> </v>
      </c>
      <c r="CF21" s="4" t="str">
        <f t="shared" si="21"/>
        <v xml:space="preserve"> </v>
      </c>
      <c r="CG21" s="4" t="str">
        <f t="shared" si="22"/>
        <v xml:space="preserve"> </v>
      </c>
      <c r="CH21" s="4" t="str">
        <f t="shared" si="23"/>
        <v xml:space="preserve"> </v>
      </c>
      <c r="CI21" s="4" t="str">
        <f t="shared" si="24"/>
        <v xml:space="preserve"> </v>
      </c>
      <c r="CJ21" s="4" t="str">
        <f t="shared" si="25"/>
        <v xml:space="preserve"> </v>
      </c>
      <c r="CK21" s="4" t="str">
        <f t="shared" si="26"/>
        <v xml:space="preserve"> </v>
      </c>
      <c r="CL21" s="4" t="str">
        <f t="shared" si="27"/>
        <v xml:space="preserve"> </v>
      </c>
      <c r="CM21" s="4" t="str">
        <f t="shared" si="28"/>
        <v xml:space="preserve"> </v>
      </c>
      <c r="CN21" s="4" t="str">
        <f t="shared" si="29"/>
        <v xml:space="preserve"> </v>
      </c>
      <c r="CO21" s="4" t="str">
        <f t="shared" si="30"/>
        <v xml:space="preserve"> </v>
      </c>
      <c r="CP21" s="4" t="str">
        <f t="shared" si="31"/>
        <v xml:space="preserve"> </v>
      </c>
      <c r="CQ21" s="4" t="str">
        <f t="shared" si="32"/>
        <v xml:space="preserve"> </v>
      </c>
      <c r="CR21" s="4" t="str">
        <f t="shared" si="33"/>
        <v xml:space="preserve"> </v>
      </c>
      <c r="CS21" s="4" t="str">
        <f t="shared" si="34"/>
        <v xml:space="preserve"> </v>
      </c>
      <c r="CT21" s="4" t="str">
        <f t="shared" si="35"/>
        <v xml:space="preserve"> </v>
      </c>
      <c r="CU21" s="4" t="str">
        <f t="shared" si="36"/>
        <v xml:space="preserve"> </v>
      </c>
      <c r="CV21" s="4" t="str">
        <f t="shared" si="37"/>
        <v xml:space="preserve"> </v>
      </c>
      <c r="CW21" s="4" t="str">
        <f t="shared" si="38"/>
        <v xml:space="preserve"> </v>
      </c>
      <c r="CX21" s="4" t="str">
        <f t="shared" si="39"/>
        <v xml:space="preserve"> </v>
      </c>
      <c r="CY21" s="4" t="str">
        <f t="shared" si="40"/>
        <v xml:space="preserve"> </v>
      </c>
      <c r="CZ21" s="4" t="str">
        <f t="shared" si="41"/>
        <v xml:space="preserve"> </v>
      </c>
      <c r="DA21" s="4" t="str">
        <f t="shared" si="42"/>
        <v xml:space="preserve"> </v>
      </c>
      <c r="DB21" s="4" t="str">
        <f t="shared" si="43"/>
        <v xml:space="preserve"> </v>
      </c>
      <c r="DC21" s="4" t="str">
        <f t="shared" si="44"/>
        <v xml:space="preserve"> </v>
      </c>
      <c r="DD21" s="4" t="str">
        <f t="shared" si="45"/>
        <v xml:space="preserve"> </v>
      </c>
      <c r="DE21" s="4" t="str">
        <f t="shared" si="46"/>
        <v xml:space="preserve"> </v>
      </c>
      <c r="DF21" s="4" t="str">
        <f t="shared" si="47"/>
        <v xml:space="preserve"> </v>
      </c>
      <c r="DG21" s="4" t="str">
        <f t="shared" si="48"/>
        <v xml:space="preserve"> </v>
      </c>
      <c r="DH21" s="4" t="str">
        <f t="shared" si="49"/>
        <v xml:space="preserve"> </v>
      </c>
      <c r="DI21" s="4" t="str">
        <f t="shared" si="50"/>
        <v xml:space="preserve"> </v>
      </c>
      <c r="DJ21" s="4" t="str">
        <f t="shared" si="51"/>
        <v xml:space="preserve"> </v>
      </c>
      <c r="DK21" s="4" t="str">
        <f t="shared" si="52"/>
        <v xml:space="preserve"> </v>
      </c>
      <c r="DL21" s="4" t="str">
        <f t="shared" si="53"/>
        <v xml:space="preserve"> </v>
      </c>
      <c r="DM21" s="4" t="str">
        <f t="shared" si="54"/>
        <v xml:space="preserve"> </v>
      </c>
      <c r="DN21" s="15" t="str">
        <f t="shared" si="60"/>
        <v xml:space="preserve"> </v>
      </c>
    </row>
    <row r="22" spans="1:118">
      <c r="A22" s="85"/>
      <c r="B22" s="68"/>
      <c r="C22" s="91"/>
      <c r="D22" s="91"/>
      <c r="E22" s="91"/>
      <c r="F22" s="94"/>
      <c r="G22" s="68"/>
      <c r="H22" s="91"/>
      <c r="I22" s="91"/>
      <c r="J22" s="94"/>
      <c r="K22" s="68"/>
      <c r="L22" s="3"/>
      <c r="M22" s="91"/>
      <c r="N22" s="94"/>
      <c r="O22" s="68"/>
      <c r="P22" s="91"/>
      <c r="Q22" s="91"/>
      <c r="R22" s="94"/>
      <c r="S22" s="68"/>
      <c r="T22" s="91"/>
      <c r="U22" s="105"/>
      <c r="V22" s="94"/>
      <c r="W22" s="68"/>
      <c r="X22" s="3"/>
      <c r="Y22" s="91"/>
      <c r="Z22" s="94"/>
      <c r="AA22" s="68"/>
      <c r="AB22" s="91"/>
      <c r="AC22" s="91"/>
      <c r="AD22" s="94"/>
      <c r="AE22" s="68"/>
      <c r="AF22" s="91"/>
      <c r="AG22" s="91"/>
      <c r="AH22" s="68"/>
      <c r="AI22" s="91"/>
      <c r="AJ22" s="91"/>
      <c r="AK22" s="94"/>
      <c r="AL22" s="68"/>
      <c r="AM22" s="91"/>
      <c r="AN22" s="91"/>
      <c r="AO22" s="94"/>
      <c r="AP22" s="68"/>
      <c r="AQ22" s="91"/>
      <c r="AR22" s="94"/>
      <c r="AS22" s="68"/>
      <c r="AT22" s="91"/>
      <c r="AU22" s="94"/>
      <c r="AV22" s="3"/>
      <c r="AW22" s="91"/>
      <c r="AX22" s="91"/>
      <c r="AY22" s="91"/>
      <c r="AZ22" s="68"/>
      <c r="BA22" s="91"/>
      <c r="BB22" s="91"/>
      <c r="BC22" s="91"/>
      <c r="BD22" s="99" t="str">
        <f t="shared" si="0"/>
        <v xml:space="preserve"> </v>
      </c>
      <c r="BF22" s="23" t="str">
        <f t="shared" si="55"/>
        <v xml:space="preserve"> </v>
      </c>
      <c r="BG22" s="23" t="str">
        <f t="shared" si="56"/>
        <v xml:space="preserve"> </v>
      </c>
      <c r="BH22" s="23" t="str">
        <f t="shared" si="57"/>
        <v xml:space="preserve"> </v>
      </c>
      <c r="BI22" s="23" t="str">
        <f t="shared" si="58"/>
        <v xml:space="preserve"> </v>
      </c>
      <c r="BJ22" s="23" t="str">
        <f t="shared" si="59"/>
        <v xml:space="preserve"> </v>
      </c>
      <c r="BL22" s="4" t="str">
        <f t="shared" si="1"/>
        <v xml:space="preserve"> </v>
      </c>
      <c r="BM22" s="4" t="str">
        <f t="shared" si="2"/>
        <v xml:space="preserve"> </v>
      </c>
      <c r="BN22" s="4" t="str">
        <f t="shared" si="3"/>
        <v xml:space="preserve"> </v>
      </c>
      <c r="BO22" s="4" t="str">
        <f t="shared" si="4"/>
        <v xml:space="preserve"> </v>
      </c>
      <c r="BP22" s="4" t="str">
        <f t="shared" si="5"/>
        <v xml:space="preserve"> </v>
      </c>
      <c r="BQ22" s="4" t="str">
        <f t="shared" si="6"/>
        <v xml:space="preserve"> </v>
      </c>
      <c r="BR22" s="4" t="str">
        <f t="shared" si="7"/>
        <v xml:space="preserve"> </v>
      </c>
      <c r="BS22" s="4" t="str">
        <f t="shared" si="8"/>
        <v xml:space="preserve"> </v>
      </c>
      <c r="BT22" s="4" t="str">
        <f t="shared" si="9"/>
        <v xml:space="preserve"> </v>
      </c>
      <c r="BU22" s="4" t="str">
        <f t="shared" si="10"/>
        <v xml:space="preserve"> </v>
      </c>
      <c r="BV22" s="4" t="str">
        <f t="shared" si="11"/>
        <v xml:space="preserve"> </v>
      </c>
      <c r="BW22" s="4" t="str">
        <f t="shared" si="12"/>
        <v xml:space="preserve"> </v>
      </c>
      <c r="BX22" s="4" t="str">
        <f t="shared" si="13"/>
        <v xml:space="preserve"> </v>
      </c>
      <c r="BY22" s="4" t="str">
        <f t="shared" si="14"/>
        <v xml:space="preserve"> </v>
      </c>
      <c r="BZ22" s="4" t="str">
        <f t="shared" si="15"/>
        <v xml:space="preserve"> </v>
      </c>
      <c r="CA22" s="4" t="str">
        <f t="shared" si="16"/>
        <v xml:space="preserve"> </v>
      </c>
      <c r="CB22" s="4" t="str">
        <f t="shared" si="17"/>
        <v xml:space="preserve"> </v>
      </c>
      <c r="CC22" s="4" t="str">
        <f t="shared" si="18"/>
        <v xml:space="preserve"> </v>
      </c>
      <c r="CD22" s="4" t="str">
        <f t="shared" si="19"/>
        <v xml:space="preserve"> </v>
      </c>
      <c r="CE22" s="4" t="str">
        <f t="shared" si="20"/>
        <v xml:space="preserve"> </v>
      </c>
      <c r="CF22" s="4" t="str">
        <f t="shared" si="21"/>
        <v xml:space="preserve"> </v>
      </c>
      <c r="CG22" s="4" t="str">
        <f t="shared" si="22"/>
        <v xml:space="preserve"> </v>
      </c>
      <c r="CH22" s="4" t="str">
        <f t="shared" si="23"/>
        <v xml:space="preserve"> </v>
      </c>
      <c r="CI22" s="4" t="str">
        <f t="shared" si="24"/>
        <v xml:space="preserve"> </v>
      </c>
      <c r="CJ22" s="4" t="str">
        <f t="shared" si="25"/>
        <v xml:space="preserve"> </v>
      </c>
      <c r="CK22" s="4" t="str">
        <f t="shared" si="26"/>
        <v xml:space="preserve"> </v>
      </c>
      <c r="CL22" s="4" t="str">
        <f t="shared" si="27"/>
        <v xml:space="preserve"> </v>
      </c>
      <c r="CM22" s="4" t="str">
        <f t="shared" si="28"/>
        <v xml:space="preserve"> </v>
      </c>
      <c r="CN22" s="4" t="str">
        <f t="shared" si="29"/>
        <v xml:space="preserve"> </v>
      </c>
      <c r="CO22" s="4" t="str">
        <f t="shared" si="30"/>
        <v xml:space="preserve"> </v>
      </c>
      <c r="CP22" s="4" t="str">
        <f t="shared" si="31"/>
        <v xml:space="preserve"> </v>
      </c>
      <c r="CQ22" s="4" t="str">
        <f t="shared" si="32"/>
        <v xml:space="preserve"> </v>
      </c>
      <c r="CR22" s="4" t="str">
        <f t="shared" si="33"/>
        <v xml:space="preserve"> </v>
      </c>
      <c r="CS22" s="4" t="str">
        <f t="shared" si="34"/>
        <v xml:space="preserve"> </v>
      </c>
      <c r="CT22" s="4" t="str">
        <f t="shared" si="35"/>
        <v xml:space="preserve"> </v>
      </c>
      <c r="CU22" s="4" t="str">
        <f t="shared" si="36"/>
        <v xml:space="preserve"> </v>
      </c>
      <c r="CV22" s="4" t="str">
        <f t="shared" si="37"/>
        <v xml:space="preserve"> </v>
      </c>
      <c r="CW22" s="4" t="str">
        <f t="shared" si="38"/>
        <v xml:space="preserve"> </v>
      </c>
      <c r="CX22" s="4" t="str">
        <f t="shared" si="39"/>
        <v xml:space="preserve"> </v>
      </c>
      <c r="CY22" s="4" t="str">
        <f t="shared" si="40"/>
        <v xml:space="preserve"> </v>
      </c>
      <c r="CZ22" s="4" t="str">
        <f t="shared" si="41"/>
        <v xml:space="preserve"> </v>
      </c>
      <c r="DA22" s="4" t="str">
        <f t="shared" si="42"/>
        <v xml:space="preserve"> </v>
      </c>
      <c r="DB22" s="4" t="str">
        <f t="shared" si="43"/>
        <v xml:space="preserve"> </v>
      </c>
      <c r="DC22" s="4" t="str">
        <f t="shared" si="44"/>
        <v xml:space="preserve"> </v>
      </c>
      <c r="DD22" s="4" t="str">
        <f t="shared" si="45"/>
        <v xml:space="preserve"> </v>
      </c>
      <c r="DE22" s="4" t="str">
        <f t="shared" si="46"/>
        <v xml:space="preserve"> </v>
      </c>
      <c r="DF22" s="4" t="str">
        <f t="shared" si="47"/>
        <v xml:space="preserve"> </v>
      </c>
      <c r="DG22" s="4" t="str">
        <f t="shared" si="48"/>
        <v xml:space="preserve"> </v>
      </c>
      <c r="DH22" s="4" t="str">
        <f t="shared" si="49"/>
        <v xml:space="preserve"> </v>
      </c>
      <c r="DI22" s="4" t="str">
        <f t="shared" si="50"/>
        <v xml:space="preserve"> </v>
      </c>
      <c r="DJ22" s="4" t="str">
        <f t="shared" si="51"/>
        <v xml:space="preserve"> </v>
      </c>
      <c r="DK22" s="4" t="str">
        <f t="shared" si="52"/>
        <v xml:space="preserve"> </v>
      </c>
      <c r="DL22" s="4" t="str">
        <f t="shared" si="53"/>
        <v xml:space="preserve"> </v>
      </c>
      <c r="DM22" s="4" t="str">
        <f t="shared" si="54"/>
        <v xml:space="preserve"> </v>
      </c>
      <c r="DN22" s="15" t="str">
        <f t="shared" si="60"/>
        <v xml:space="preserve"> </v>
      </c>
    </row>
    <row r="23" spans="1:118">
      <c r="A23" s="85"/>
      <c r="B23" s="68"/>
      <c r="C23" s="91"/>
      <c r="D23" s="91"/>
      <c r="E23" s="91"/>
      <c r="F23" s="94"/>
      <c r="G23" s="68"/>
      <c r="H23" s="91"/>
      <c r="I23" s="91"/>
      <c r="J23" s="94"/>
      <c r="K23" s="68"/>
      <c r="L23" s="3"/>
      <c r="M23" s="91"/>
      <c r="N23" s="94"/>
      <c r="O23" s="68"/>
      <c r="P23" s="91"/>
      <c r="Q23" s="91"/>
      <c r="R23" s="94"/>
      <c r="S23" s="68"/>
      <c r="T23" s="91"/>
      <c r="U23" s="105"/>
      <c r="V23" s="94"/>
      <c r="W23" s="68"/>
      <c r="X23" s="3"/>
      <c r="Y23" s="91"/>
      <c r="Z23" s="94"/>
      <c r="AA23" s="68"/>
      <c r="AB23" s="91"/>
      <c r="AC23" s="91"/>
      <c r="AD23" s="94"/>
      <c r="AE23" s="68"/>
      <c r="AF23" s="91"/>
      <c r="AG23" s="91"/>
      <c r="AH23" s="68"/>
      <c r="AI23" s="91"/>
      <c r="AJ23" s="91"/>
      <c r="AK23" s="94"/>
      <c r="AL23" s="68"/>
      <c r="AM23" s="91"/>
      <c r="AN23" s="91"/>
      <c r="AO23" s="94"/>
      <c r="AP23" s="68"/>
      <c r="AQ23" s="91"/>
      <c r="AR23" s="94"/>
      <c r="AS23" s="68"/>
      <c r="AT23" s="91"/>
      <c r="AU23" s="94"/>
      <c r="AV23" s="3"/>
      <c r="AW23" s="91"/>
      <c r="AX23" s="91"/>
      <c r="AY23" s="91"/>
      <c r="AZ23" s="68"/>
      <c r="BA23" s="91"/>
      <c r="BB23" s="91"/>
      <c r="BC23" s="91"/>
      <c r="BD23" s="99" t="str">
        <f t="shared" si="0"/>
        <v xml:space="preserve"> </v>
      </c>
      <c r="BF23" s="23" t="str">
        <f t="shared" si="55"/>
        <v xml:space="preserve"> </v>
      </c>
      <c r="BG23" s="23" t="str">
        <f t="shared" si="56"/>
        <v xml:space="preserve"> </v>
      </c>
      <c r="BH23" s="23" t="str">
        <f t="shared" si="57"/>
        <v xml:space="preserve"> </v>
      </c>
      <c r="BI23" s="23" t="str">
        <f t="shared" si="58"/>
        <v xml:space="preserve"> </v>
      </c>
      <c r="BJ23" s="23" t="str">
        <f t="shared" si="59"/>
        <v xml:space="preserve"> </v>
      </c>
      <c r="BL23" s="4" t="str">
        <f t="shared" si="1"/>
        <v xml:space="preserve"> </v>
      </c>
      <c r="BM23" s="4" t="str">
        <f t="shared" si="2"/>
        <v xml:space="preserve"> </v>
      </c>
      <c r="BN23" s="4" t="str">
        <f t="shared" si="3"/>
        <v xml:space="preserve"> </v>
      </c>
      <c r="BO23" s="4" t="str">
        <f t="shared" si="4"/>
        <v xml:space="preserve"> </v>
      </c>
      <c r="BP23" s="4" t="str">
        <f t="shared" si="5"/>
        <v xml:space="preserve"> </v>
      </c>
      <c r="BQ23" s="4" t="str">
        <f t="shared" si="6"/>
        <v xml:space="preserve"> </v>
      </c>
      <c r="BR23" s="4" t="str">
        <f t="shared" si="7"/>
        <v xml:space="preserve"> </v>
      </c>
      <c r="BS23" s="4" t="str">
        <f t="shared" si="8"/>
        <v xml:space="preserve"> </v>
      </c>
      <c r="BT23" s="4" t="str">
        <f t="shared" si="9"/>
        <v xml:space="preserve"> </v>
      </c>
      <c r="BU23" s="4" t="str">
        <f t="shared" si="10"/>
        <v xml:space="preserve"> </v>
      </c>
      <c r="BV23" s="4" t="str">
        <f t="shared" si="11"/>
        <v xml:space="preserve"> </v>
      </c>
      <c r="BW23" s="4" t="str">
        <f t="shared" si="12"/>
        <v xml:space="preserve"> </v>
      </c>
      <c r="BX23" s="4" t="str">
        <f t="shared" si="13"/>
        <v xml:space="preserve"> </v>
      </c>
      <c r="BY23" s="4" t="str">
        <f t="shared" si="14"/>
        <v xml:space="preserve"> </v>
      </c>
      <c r="BZ23" s="4" t="str">
        <f t="shared" si="15"/>
        <v xml:space="preserve"> </v>
      </c>
      <c r="CA23" s="4" t="str">
        <f t="shared" si="16"/>
        <v xml:space="preserve"> </v>
      </c>
      <c r="CB23" s="4" t="str">
        <f t="shared" si="17"/>
        <v xml:space="preserve"> </v>
      </c>
      <c r="CC23" s="4" t="str">
        <f t="shared" si="18"/>
        <v xml:space="preserve"> </v>
      </c>
      <c r="CD23" s="4" t="str">
        <f t="shared" si="19"/>
        <v xml:space="preserve"> </v>
      </c>
      <c r="CE23" s="4" t="str">
        <f t="shared" si="20"/>
        <v xml:space="preserve"> </v>
      </c>
      <c r="CF23" s="4" t="str">
        <f t="shared" si="21"/>
        <v xml:space="preserve"> </v>
      </c>
      <c r="CG23" s="4" t="str">
        <f t="shared" si="22"/>
        <v xml:space="preserve"> </v>
      </c>
      <c r="CH23" s="4" t="str">
        <f t="shared" si="23"/>
        <v xml:space="preserve"> </v>
      </c>
      <c r="CI23" s="4" t="str">
        <f t="shared" si="24"/>
        <v xml:space="preserve"> </v>
      </c>
      <c r="CJ23" s="4" t="str">
        <f t="shared" si="25"/>
        <v xml:space="preserve"> </v>
      </c>
      <c r="CK23" s="4" t="str">
        <f t="shared" si="26"/>
        <v xml:space="preserve"> </v>
      </c>
      <c r="CL23" s="4" t="str">
        <f t="shared" si="27"/>
        <v xml:space="preserve"> </v>
      </c>
      <c r="CM23" s="4" t="str">
        <f t="shared" si="28"/>
        <v xml:space="preserve"> </v>
      </c>
      <c r="CN23" s="4" t="str">
        <f t="shared" si="29"/>
        <v xml:space="preserve"> </v>
      </c>
      <c r="CO23" s="4" t="str">
        <f t="shared" si="30"/>
        <v xml:space="preserve"> </v>
      </c>
      <c r="CP23" s="4" t="str">
        <f t="shared" si="31"/>
        <v xml:space="preserve"> </v>
      </c>
      <c r="CQ23" s="4" t="str">
        <f t="shared" si="32"/>
        <v xml:space="preserve"> </v>
      </c>
      <c r="CR23" s="4" t="str">
        <f t="shared" si="33"/>
        <v xml:space="preserve"> </v>
      </c>
      <c r="CS23" s="4" t="str">
        <f t="shared" si="34"/>
        <v xml:space="preserve"> </v>
      </c>
      <c r="CT23" s="4" t="str">
        <f t="shared" si="35"/>
        <v xml:space="preserve"> </v>
      </c>
      <c r="CU23" s="4" t="str">
        <f t="shared" si="36"/>
        <v xml:space="preserve"> </v>
      </c>
      <c r="CV23" s="4" t="str">
        <f t="shared" si="37"/>
        <v xml:space="preserve"> </v>
      </c>
      <c r="CW23" s="4" t="str">
        <f t="shared" si="38"/>
        <v xml:space="preserve"> </v>
      </c>
      <c r="CX23" s="4" t="str">
        <f t="shared" si="39"/>
        <v xml:space="preserve"> </v>
      </c>
      <c r="CY23" s="4" t="str">
        <f t="shared" si="40"/>
        <v xml:space="preserve"> </v>
      </c>
      <c r="CZ23" s="4" t="str">
        <f t="shared" si="41"/>
        <v xml:space="preserve"> </v>
      </c>
      <c r="DA23" s="4" t="str">
        <f t="shared" si="42"/>
        <v xml:space="preserve"> </v>
      </c>
      <c r="DB23" s="4" t="str">
        <f t="shared" si="43"/>
        <v xml:space="preserve"> </v>
      </c>
      <c r="DC23" s="4" t="str">
        <f t="shared" si="44"/>
        <v xml:space="preserve"> </v>
      </c>
      <c r="DD23" s="4" t="str">
        <f t="shared" si="45"/>
        <v xml:space="preserve"> </v>
      </c>
      <c r="DE23" s="4" t="str">
        <f t="shared" si="46"/>
        <v xml:space="preserve"> </v>
      </c>
      <c r="DF23" s="4" t="str">
        <f t="shared" si="47"/>
        <v xml:space="preserve"> </v>
      </c>
      <c r="DG23" s="4" t="str">
        <f t="shared" si="48"/>
        <v xml:space="preserve"> </v>
      </c>
      <c r="DH23" s="4" t="str">
        <f t="shared" si="49"/>
        <v xml:space="preserve"> </v>
      </c>
      <c r="DI23" s="4" t="str">
        <f t="shared" si="50"/>
        <v xml:space="preserve"> </v>
      </c>
      <c r="DJ23" s="4" t="str">
        <f t="shared" si="51"/>
        <v xml:space="preserve"> </v>
      </c>
      <c r="DK23" s="4" t="str">
        <f t="shared" si="52"/>
        <v xml:space="preserve"> </v>
      </c>
      <c r="DL23" s="4" t="str">
        <f t="shared" si="53"/>
        <v xml:space="preserve"> </v>
      </c>
      <c r="DM23" s="4" t="str">
        <f t="shared" si="54"/>
        <v xml:space="preserve"> </v>
      </c>
      <c r="DN23" s="15" t="str">
        <f t="shared" si="60"/>
        <v xml:space="preserve"> </v>
      </c>
    </row>
    <row r="24" spans="1:118">
      <c r="A24" s="85"/>
      <c r="B24" s="68"/>
      <c r="C24" s="91"/>
      <c r="D24" s="91"/>
      <c r="E24" s="91"/>
      <c r="F24" s="94"/>
      <c r="G24" s="68"/>
      <c r="H24" s="91"/>
      <c r="I24" s="91"/>
      <c r="J24" s="94"/>
      <c r="K24" s="68"/>
      <c r="L24" s="3"/>
      <c r="M24" s="91"/>
      <c r="N24" s="94"/>
      <c r="O24" s="68"/>
      <c r="P24" s="91"/>
      <c r="Q24" s="91"/>
      <c r="R24" s="94"/>
      <c r="S24" s="68"/>
      <c r="T24" s="91"/>
      <c r="U24" s="105"/>
      <c r="V24" s="94"/>
      <c r="W24" s="68"/>
      <c r="X24" s="3"/>
      <c r="Y24" s="91"/>
      <c r="Z24" s="94"/>
      <c r="AA24" s="68"/>
      <c r="AB24" s="91"/>
      <c r="AC24" s="91"/>
      <c r="AD24" s="94"/>
      <c r="AE24" s="68"/>
      <c r="AF24" s="91"/>
      <c r="AG24" s="91"/>
      <c r="AH24" s="68"/>
      <c r="AI24" s="91"/>
      <c r="AJ24" s="91"/>
      <c r="AK24" s="94"/>
      <c r="AL24" s="68"/>
      <c r="AM24" s="91"/>
      <c r="AN24" s="91"/>
      <c r="AO24" s="94"/>
      <c r="AP24" s="68"/>
      <c r="AQ24" s="91"/>
      <c r="AR24" s="94"/>
      <c r="AS24" s="68"/>
      <c r="AT24" s="91"/>
      <c r="AU24" s="94"/>
      <c r="AV24" s="3"/>
      <c r="AW24" s="91"/>
      <c r="AX24" s="91"/>
      <c r="AY24" s="91"/>
      <c r="AZ24" s="68"/>
      <c r="BA24" s="91"/>
      <c r="BB24" s="91"/>
      <c r="BC24" s="91"/>
      <c r="BD24" s="99" t="str">
        <f t="shared" si="0"/>
        <v xml:space="preserve"> </v>
      </c>
      <c r="BF24" s="23" t="str">
        <f t="shared" si="55"/>
        <v xml:space="preserve"> </v>
      </c>
      <c r="BG24" s="23" t="str">
        <f t="shared" si="56"/>
        <v xml:space="preserve"> </v>
      </c>
      <c r="BH24" s="23" t="str">
        <f t="shared" si="57"/>
        <v xml:space="preserve"> </v>
      </c>
      <c r="BI24" s="23" t="str">
        <f t="shared" si="58"/>
        <v xml:space="preserve"> </v>
      </c>
      <c r="BJ24" s="23" t="str">
        <f t="shared" si="59"/>
        <v xml:space="preserve"> </v>
      </c>
      <c r="BL24" s="4" t="str">
        <f t="shared" si="1"/>
        <v xml:space="preserve"> </v>
      </c>
      <c r="BM24" s="4" t="str">
        <f t="shared" si="2"/>
        <v xml:space="preserve"> </v>
      </c>
      <c r="BN24" s="4" t="str">
        <f t="shared" si="3"/>
        <v xml:space="preserve"> </v>
      </c>
      <c r="BO24" s="4" t="str">
        <f t="shared" si="4"/>
        <v xml:space="preserve"> </v>
      </c>
      <c r="BP24" s="4" t="str">
        <f t="shared" si="5"/>
        <v xml:space="preserve"> </v>
      </c>
      <c r="BQ24" s="4" t="str">
        <f t="shared" si="6"/>
        <v xml:space="preserve"> </v>
      </c>
      <c r="BR24" s="4" t="str">
        <f t="shared" si="7"/>
        <v xml:space="preserve"> </v>
      </c>
      <c r="BS24" s="4" t="str">
        <f t="shared" si="8"/>
        <v xml:space="preserve"> </v>
      </c>
      <c r="BT24" s="4" t="str">
        <f t="shared" si="9"/>
        <v xml:space="preserve"> </v>
      </c>
      <c r="BU24" s="4" t="str">
        <f t="shared" si="10"/>
        <v xml:space="preserve"> </v>
      </c>
      <c r="BV24" s="4" t="str">
        <f t="shared" si="11"/>
        <v xml:space="preserve"> </v>
      </c>
      <c r="BW24" s="4" t="str">
        <f t="shared" si="12"/>
        <v xml:space="preserve"> </v>
      </c>
      <c r="BX24" s="4" t="str">
        <f t="shared" si="13"/>
        <v xml:space="preserve"> </v>
      </c>
      <c r="BY24" s="4" t="str">
        <f t="shared" si="14"/>
        <v xml:space="preserve"> </v>
      </c>
      <c r="BZ24" s="4" t="str">
        <f t="shared" si="15"/>
        <v xml:space="preserve"> </v>
      </c>
      <c r="CA24" s="4" t="str">
        <f t="shared" si="16"/>
        <v xml:space="preserve"> </v>
      </c>
      <c r="CB24" s="4" t="str">
        <f t="shared" si="17"/>
        <v xml:space="preserve"> </v>
      </c>
      <c r="CC24" s="4" t="str">
        <f t="shared" si="18"/>
        <v xml:space="preserve"> </v>
      </c>
      <c r="CD24" s="4" t="str">
        <f t="shared" si="19"/>
        <v xml:space="preserve"> </v>
      </c>
      <c r="CE24" s="4" t="str">
        <f t="shared" si="20"/>
        <v xml:space="preserve"> </v>
      </c>
      <c r="CF24" s="4" t="str">
        <f t="shared" si="21"/>
        <v xml:space="preserve"> </v>
      </c>
      <c r="CG24" s="4" t="str">
        <f t="shared" si="22"/>
        <v xml:space="preserve"> </v>
      </c>
      <c r="CH24" s="4" t="str">
        <f t="shared" si="23"/>
        <v xml:space="preserve"> </v>
      </c>
      <c r="CI24" s="4" t="str">
        <f t="shared" si="24"/>
        <v xml:space="preserve"> </v>
      </c>
      <c r="CJ24" s="4" t="str">
        <f t="shared" si="25"/>
        <v xml:space="preserve"> </v>
      </c>
      <c r="CK24" s="4" t="str">
        <f t="shared" si="26"/>
        <v xml:space="preserve"> </v>
      </c>
      <c r="CL24" s="4" t="str">
        <f t="shared" si="27"/>
        <v xml:space="preserve"> </v>
      </c>
      <c r="CM24" s="4" t="str">
        <f t="shared" si="28"/>
        <v xml:space="preserve"> </v>
      </c>
      <c r="CN24" s="4" t="str">
        <f t="shared" si="29"/>
        <v xml:space="preserve"> </v>
      </c>
      <c r="CO24" s="4" t="str">
        <f t="shared" si="30"/>
        <v xml:space="preserve"> </v>
      </c>
      <c r="CP24" s="4" t="str">
        <f t="shared" si="31"/>
        <v xml:space="preserve"> </v>
      </c>
      <c r="CQ24" s="4" t="str">
        <f t="shared" si="32"/>
        <v xml:space="preserve"> </v>
      </c>
      <c r="CR24" s="4" t="str">
        <f t="shared" si="33"/>
        <v xml:space="preserve"> </v>
      </c>
      <c r="CS24" s="4" t="str">
        <f t="shared" si="34"/>
        <v xml:space="preserve"> </v>
      </c>
      <c r="CT24" s="4" t="str">
        <f t="shared" si="35"/>
        <v xml:space="preserve"> </v>
      </c>
      <c r="CU24" s="4" t="str">
        <f t="shared" si="36"/>
        <v xml:space="preserve"> </v>
      </c>
      <c r="CV24" s="4" t="str">
        <f t="shared" si="37"/>
        <v xml:space="preserve"> </v>
      </c>
      <c r="CW24" s="4" t="str">
        <f t="shared" si="38"/>
        <v xml:space="preserve"> </v>
      </c>
      <c r="CX24" s="4" t="str">
        <f t="shared" si="39"/>
        <v xml:space="preserve"> </v>
      </c>
      <c r="CY24" s="4" t="str">
        <f t="shared" si="40"/>
        <v xml:space="preserve"> </v>
      </c>
      <c r="CZ24" s="4" t="str">
        <f t="shared" si="41"/>
        <v xml:space="preserve"> </v>
      </c>
      <c r="DA24" s="4" t="str">
        <f t="shared" si="42"/>
        <v xml:space="preserve"> </v>
      </c>
      <c r="DB24" s="4" t="str">
        <f t="shared" si="43"/>
        <v xml:space="preserve"> </v>
      </c>
      <c r="DC24" s="4" t="str">
        <f t="shared" si="44"/>
        <v xml:space="preserve"> </v>
      </c>
      <c r="DD24" s="4" t="str">
        <f t="shared" si="45"/>
        <v xml:space="preserve"> </v>
      </c>
      <c r="DE24" s="4" t="str">
        <f t="shared" si="46"/>
        <v xml:space="preserve"> </v>
      </c>
      <c r="DF24" s="4" t="str">
        <f t="shared" si="47"/>
        <v xml:space="preserve"> </v>
      </c>
      <c r="DG24" s="4" t="str">
        <f t="shared" si="48"/>
        <v xml:space="preserve"> </v>
      </c>
      <c r="DH24" s="4" t="str">
        <f t="shared" si="49"/>
        <v xml:space="preserve"> </v>
      </c>
      <c r="DI24" s="4" t="str">
        <f t="shared" si="50"/>
        <v xml:space="preserve"> </v>
      </c>
      <c r="DJ24" s="4" t="str">
        <f t="shared" si="51"/>
        <v xml:space="preserve"> </v>
      </c>
      <c r="DK24" s="4" t="str">
        <f t="shared" si="52"/>
        <v xml:space="preserve"> </v>
      </c>
      <c r="DL24" s="4" t="str">
        <f t="shared" si="53"/>
        <v xml:space="preserve"> </v>
      </c>
      <c r="DM24" s="4" t="str">
        <f t="shared" si="54"/>
        <v xml:space="preserve"> </v>
      </c>
      <c r="DN24" s="15" t="str">
        <f t="shared" si="60"/>
        <v xml:space="preserve"> </v>
      </c>
    </row>
    <row r="25" spans="1:118">
      <c r="A25" s="85"/>
      <c r="B25" s="68"/>
      <c r="C25" s="91"/>
      <c r="D25" s="91"/>
      <c r="E25" s="91"/>
      <c r="F25" s="94"/>
      <c r="G25" s="68"/>
      <c r="H25" s="91"/>
      <c r="I25" s="91"/>
      <c r="J25" s="94"/>
      <c r="K25" s="68"/>
      <c r="L25" s="3"/>
      <c r="M25" s="91"/>
      <c r="N25" s="94"/>
      <c r="O25" s="68"/>
      <c r="P25" s="91"/>
      <c r="Q25" s="91"/>
      <c r="R25" s="94"/>
      <c r="S25" s="68"/>
      <c r="T25" s="91"/>
      <c r="U25" s="105"/>
      <c r="V25" s="94"/>
      <c r="W25" s="68"/>
      <c r="X25" s="3"/>
      <c r="Y25" s="91"/>
      <c r="Z25" s="94"/>
      <c r="AA25" s="68"/>
      <c r="AB25" s="91"/>
      <c r="AC25" s="91"/>
      <c r="AD25" s="94"/>
      <c r="AE25" s="68"/>
      <c r="AF25" s="91"/>
      <c r="AG25" s="91"/>
      <c r="AH25" s="68"/>
      <c r="AI25" s="91"/>
      <c r="AJ25" s="91"/>
      <c r="AK25" s="94"/>
      <c r="AL25" s="68"/>
      <c r="AM25" s="91"/>
      <c r="AN25" s="91"/>
      <c r="AO25" s="94"/>
      <c r="AP25" s="68"/>
      <c r="AQ25" s="91"/>
      <c r="AR25" s="94"/>
      <c r="AS25" s="68"/>
      <c r="AT25" s="91"/>
      <c r="AU25" s="94"/>
      <c r="AV25" s="3"/>
      <c r="AW25" s="91"/>
      <c r="AX25" s="91"/>
      <c r="AY25" s="91"/>
      <c r="AZ25" s="68"/>
      <c r="BA25" s="91"/>
      <c r="BB25" s="91"/>
      <c r="BC25" s="91"/>
      <c r="BD25" s="99" t="str">
        <f t="shared" si="0"/>
        <v xml:space="preserve"> </v>
      </c>
      <c r="BF25" s="23" t="str">
        <f t="shared" si="55"/>
        <v xml:space="preserve"> </v>
      </c>
      <c r="BG25" s="23" t="str">
        <f t="shared" si="56"/>
        <v xml:space="preserve"> </v>
      </c>
      <c r="BH25" s="23" t="str">
        <f t="shared" si="57"/>
        <v xml:space="preserve"> </v>
      </c>
      <c r="BI25" s="23" t="str">
        <f t="shared" si="58"/>
        <v xml:space="preserve"> </v>
      </c>
      <c r="BJ25" s="23" t="str">
        <f t="shared" si="59"/>
        <v xml:space="preserve"> </v>
      </c>
      <c r="BL25" s="4" t="str">
        <f t="shared" si="1"/>
        <v xml:space="preserve"> </v>
      </c>
      <c r="BM25" s="4" t="str">
        <f t="shared" si="2"/>
        <v xml:space="preserve"> </v>
      </c>
      <c r="BN25" s="4" t="str">
        <f t="shared" si="3"/>
        <v xml:space="preserve"> </v>
      </c>
      <c r="BO25" s="4" t="str">
        <f t="shared" si="4"/>
        <v xml:space="preserve"> </v>
      </c>
      <c r="BP25" s="4" t="str">
        <f t="shared" si="5"/>
        <v xml:space="preserve"> </v>
      </c>
      <c r="BQ25" s="4" t="str">
        <f t="shared" si="6"/>
        <v xml:space="preserve"> </v>
      </c>
      <c r="BR25" s="4" t="str">
        <f t="shared" si="7"/>
        <v xml:space="preserve"> </v>
      </c>
      <c r="BS25" s="4" t="str">
        <f t="shared" si="8"/>
        <v xml:space="preserve"> </v>
      </c>
      <c r="BT25" s="4" t="str">
        <f t="shared" si="9"/>
        <v xml:space="preserve"> </v>
      </c>
      <c r="BU25" s="4" t="str">
        <f t="shared" si="10"/>
        <v xml:space="preserve"> </v>
      </c>
      <c r="BV25" s="4" t="str">
        <f t="shared" si="11"/>
        <v xml:space="preserve"> </v>
      </c>
      <c r="BW25" s="4" t="str">
        <f t="shared" si="12"/>
        <v xml:space="preserve"> </v>
      </c>
      <c r="BX25" s="4" t="str">
        <f t="shared" si="13"/>
        <v xml:space="preserve"> </v>
      </c>
      <c r="BY25" s="4" t="str">
        <f t="shared" si="14"/>
        <v xml:space="preserve"> </v>
      </c>
      <c r="BZ25" s="4" t="str">
        <f t="shared" si="15"/>
        <v xml:space="preserve"> </v>
      </c>
      <c r="CA25" s="4" t="str">
        <f t="shared" si="16"/>
        <v xml:space="preserve"> </v>
      </c>
      <c r="CB25" s="4" t="str">
        <f t="shared" si="17"/>
        <v xml:space="preserve"> </v>
      </c>
      <c r="CC25" s="4" t="str">
        <f t="shared" si="18"/>
        <v xml:space="preserve"> </v>
      </c>
      <c r="CD25" s="4" t="str">
        <f t="shared" si="19"/>
        <v xml:space="preserve"> </v>
      </c>
      <c r="CE25" s="4" t="str">
        <f t="shared" si="20"/>
        <v xml:space="preserve"> </v>
      </c>
      <c r="CF25" s="4" t="str">
        <f t="shared" si="21"/>
        <v xml:space="preserve"> </v>
      </c>
      <c r="CG25" s="4" t="str">
        <f t="shared" si="22"/>
        <v xml:space="preserve"> </v>
      </c>
      <c r="CH25" s="4" t="str">
        <f t="shared" si="23"/>
        <v xml:space="preserve"> </v>
      </c>
      <c r="CI25" s="4" t="str">
        <f t="shared" si="24"/>
        <v xml:space="preserve"> </v>
      </c>
      <c r="CJ25" s="4" t="str">
        <f t="shared" si="25"/>
        <v xml:space="preserve"> </v>
      </c>
      <c r="CK25" s="4" t="str">
        <f t="shared" si="26"/>
        <v xml:space="preserve"> </v>
      </c>
      <c r="CL25" s="4" t="str">
        <f t="shared" si="27"/>
        <v xml:space="preserve"> </v>
      </c>
      <c r="CM25" s="4" t="str">
        <f t="shared" si="28"/>
        <v xml:space="preserve"> </v>
      </c>
      <c r="CN25" s="4" t="str">
        <f t="shared" si="29"/>
        <v xml:space="preserve"> </v>
      </c>
      <c r="CO25" s="4" t="str">
        <f t="shared" si="30"/>
        <v xml:space="preserve"> </v>
      </c>
      <c r="CP25" s="4" t="str">
        <f t="shared" si="31"/>
        <v xml:space="preserve"> </v>
      </c>
      <c r="CQ25" s="4" t="str">
        <f t="shared" si="32"/>
        <v xml:space="preserve"> </v>
      </c>
      <c r="CR25" s="4" t="str">
        <f t="shared" si="33"/>
        <v xml:space="preserve"> </v>
      </c>
      <c r="CS25" s="4" t="str">
        <f t="shared" si="34"/>
        <v xml:space="preserve"> </v>
      </c>
      <c r="CT25" s="4" t="str">
        <f t="shared" si="35"/>
        <v xml:space="preserve"> </v>
      </c>
      <c r="CU25" s="4" t="str">
        <f t="shared" si="36"/>
        <v xml:space="preserve"> </v>
      </c>
      <c r="CV25" s="4" t="str">
        <f t="shared" si="37"/>
        <v xml:space="preserve"> </v>
      </c>
      <c r="CW25" s="4" t="str">
        <f t="shared" si="38"/>
        <v xml:space="preserve"> </v>
      </c>
      <c r="CX25" s="4" t="str">
        <f t="shared" si="39"/>
        <v xml:space="preserve"> </v>
      </c>
      <c r="CY25" s="4" t="str">
        <f t="shared" si="40"/>
        <v xml:space="preserve"> </v>
      </c>
      <c r="CZ25" s="4" t="str">
        <f t="shared" si="41"/>
        <v xml:space="preserve"> </v>
      </c>
      <c r="DA25" s="4" t="str">
        <f t="shared" si="42"/>
        <v xml:space="preserve"> </v>
      </c>
      <c r="DB25" s="4" t="str">
        <f t="shared" si="43"/>
        <v xml:space="preserve"> </v>
      </c>
      <c r="DC25" s="4" t="str">
        <f t="shared" si="44"/>
        <v xml:space="preserve"> </v>
      </c>
      <c r="DD25" s="4" t="str">
        <f t="shared" si="45"/>
        <v xml:space="preserve"> </v>
      </c>
      <c r="DE25" s="4" t="str">
        <f t="shared" si="46"/>
        <v xml:space="preserve"> </v>
      </c>
      <c r="DF25" s="4" t="str">
        <f t="shared" si="47"/>
        <v xml:space="preserve"> </v>
      </c>
      <c r="DG25" s="4" t="str">
        <f t="shared" si="48"/>
        <v xml:space="preserve"> </v>
      </c>
      <c r="DH25" s="4" t="str">
        <f t="shared" si="49"/>
        <v xml:space="preserve"> </v>
      </c>
      <c r="DI25" s="4" t="str">
        <f t="shared" si="50"/>
        <v xml:space="preserve"> </v>
      </c>
      <c r="DJ25" s="4" t="str">
        <f t="shared" si="51"/>
        <v xml:space="preserve"> </v>
      </c>
      <c r="DK25" s="4" t="str">
        <f t="shared" si="52"/>
        <v xml:space="preserve"> </v>
      </c>
      <c r="DL25" s="4" t="str">
        <f t="shared" si="53"/>
        <v xml:space="preserve"> </v>
      </c>
      <c r="DM25" s="4" t="str">
        <f t="shared" si="54"/>
        <v xml:space="preserve"> </v>
      </c>
      <c r="DN25" s="15" t="str">
        <f t="shared" si="60"/>
        <v xml:space="preserve"> </v>
      </c>
    </row>
    <row r="26" spans="1:118">
      <c r="A26" s="85"/>
      <c r="B26" s="68"/>
      <c r="C26" s="91"/>
      <c r="D26" s="91"/>
      <c r="E26" s="91"/>
      <c r="F26" s="94"/>
      <c r="G26" s="68"/>
      <c r="H26" s="91"/>
      <c r="I26" s="91"/>
      <c r="J26" s="94"/>
      <c r="K26" s="68"/>
      <c r="L26" s="3"/>
      <c r="M26" s="91"/>
      <c r="N26" s="94"/>
      <c r="O26" s="68"/>
      <c r="P26" s="91"/>
      <c r="Q26" s="91"/>
      <c r="R26" s="94"/>
      <c r="S26" s="68"/>
      <c r="T26" s="91"/>
      <c r="U26" s="105"/>
      <c r="V26" s="94"/>
      <c r="W26" s="68"/>
      <c r="X26" s="3"/>
      <c r="Y26" s="91"/>
      <c r="Z26" s="94"/>
      <c r="AA26" s="68"/>
      <c r="AB26" s="91"/>
      <c r="AC26" s="91"/>
      <c r="AD26" s="94"/>
      <c r="AE26" s="68"/>
      <c r="AF26" s="91"/>
      <c r="AG26" s="91"/>
      <c r="AH26" s="68"/>
      <c r="AI26" s="91"/>
      <c r="AJ26" s="91"/>
      <c r="AK26" s="94"/>
      <c r="AL26" s="68"/>
      <c r="AM26" s="91"/>
      <c r="AN26" s="91"/>
      <c r="AO26" s="94"/>
      <c r="AP26" s="68"/>
      <c r="AQ26" s="91"/>
      <c r="AR26" s="94"/>
      <c r="AS26" s="68"/>
      <c r="AT26" s="91"/>
      <c r="AU26" s="94"/>
      <c r="AV26" s="3"/>
      <c r="AW26" s="91"/>
      <c r="AX26" s="91"/>
      <c r="AY26" s="91"/>
      <c r="AZ26" s="68"/>
      <c r="BA26" s="91"/>
      <c r="BB26" s="91"/>
      <c r="BC26" s="91"/>
      <c r="BD26" s="99" t="str">
        <f t="shared" si="0"/>
        <v xml:space="preserve"> </v>
      </c>
      <c r="BF26" s="23" t="str">
        <f t="shared" si="55"/>
        <v xml:space="preserve"> </v>
      </c>
      <c r="BG26" s="23" t="str">
        <f t="shared" si="56"/>
        <v xml:space="preserve"> </v>
      </c>
      <c r="BH26" s="23" t="str">
        <f t="shared" si="57"/>
        <v xml:space="preserve"> </v>
      </c>
      <c r="BI26" s="23" t="str">
        <f t="shared" si="58"/>
        <v xml:space="preserve"> </v>
      </c>
      <c r="BJ26" s="23" t="str">
        <f t="shared" si="59"/>
        <v xml:space="preserve"> </v>
      </c>
      <c r="BL26" s="4" t="str">
        <f t="shared" si="1"/>
        <v xml:space="preserve"> </v>
      </c>
      <c r="BM26" s="4" t="str">
        <f t="shared" si="2"/>
        <v xml:space="preserve"> </v>
      </c>
      <c r="BN26" s="4" t="str">
        <f t="shared" si="3"/>
        <v xml:space="preserve"> </v>
      </c>
      <c r="BO26" s="4" t="str">
        <f t="shared" si="4"/>
        <v xml:space="preserve"> </v>
      </c>
      <c r="BP26" s="4" t="str">
        <f t="shared" si="5"/>
        <v xml:space="preserve"> </v>
      </c>
      <c r="BQ26" s="4" t="str">
        <f t="shared" si="6"/>
        <v xml:space="preserve"> </v>
      </c>
      <c r="BR26" s="4" t="str">
        <f t="shared" si="7"/>
        <v xml:space="preserve"> </v>
      </c>
      <c r="BS26" s="4" t="str">
        <f t="shared" si="8"/>
        <v xml:space="preserve"> </v>
      </c>
      <c r="BT26" s="4" t="str">
        <f t="shared" si="9"/>
        <v xml:space="preserve"> </v>
      </c>
      <c r="BU26" s="4" t="str">
        <f t="shared" si="10"/>
        <v xml:space="preserve"> </v>
      </c>
      <c r="BV26" s="4" t="str">
        <f t="shared" si="11"/>
        <v xml:space="preserve"> </v>
      </c>
      <c r="BW26" s="4" t="str">
        <f t="shared" si="12"/>
        <v xml:space="preserve"> </v>
      </c>
      <c r="BX26" s="4" t="str">
        <f t="shared" si="13"/>
        <v xml:space="preserve"> </v>
      </c>
      <c r="BY26" s="4" t="str">
        <f t="shared" si="14"/>
        <v xml:space="preserve"> </v>
      </c>
      <c r="BZ26" s="4" t="str">
        <f t="shared" si="15"/>
        <v xml:space="preserve"> </v>
      </c>
      <c r="CA26" s="4" t="str">
        <f t="shared" si="16"/>
        <v xml:space="preserve"> </v>
      </c>
      <c r="CB26" s="4" t="str">
        <f t="shared" si="17"/>
        <v xml:space="preserve"> </v>
      </c>
      <c r="CC26" s="4" t="str">
        <f t="shared" si="18"/>
        <v xml:space="preserve"> </v>
      </c>
      <c r="CD26" s="4" t="str">
        <f t="shared" si="19"/>
        <v xml:space="preserve"> </v>
      </c>
      <c r="CE26" s="4" t="str">
        <f t="shared" si="20"/>
        <v xml:space="preserve"> </v>
      </c>
      <c r="CF26" s="4" t="str">
        <f t="shared" si="21"/>
        <v xml:space="preserve"> </v>
      </c>
      <c r="CG26" s="4" t="str">
        <f t="shared" si="22"/>
        <v xml:space="preserve"> </v>
      </c>
      <c r="CH26" s="4" t="str">
        <f t="shared" si="23"/>
        <v xml:space="preserve"> </v>
      </c>
      <c r="CI26" s="4" t="str">
        <f t="shared" si="24"/>
        <v xml:space="preserve"> </v>
      </c>
      <c r="CJ26" s="4" t="str">
        <f t="shared" si="25"/>
        <v xml:space="preserve"> </v>
      </c>
      <c r="CK26" s="4" t="str">
        <f t="shared" si="26"/>
        <v xml:space="preserve"> </v>
      </c>
      <c r="CL26" s="4" t="str">
        <f t="shared" si="27"/>
        <v xml:space="preserve"> </v>
      </c>
      <c r="CM26" s="4" t="str">
        <f t="shared" si="28"/>
        <v xml:space="preserve"> </v>
      </c>
      <c r="CN26" s="4" t="str">
        <f t="shared" si="29"/>
        <v xml:space="preserve"> </v>
      </c>
      <c r="CO26" s="4" t="str">
        <f t="shared" si="30"/>
        <v xml:space="preserve"> </v>
      </c>
      <c r="CP26" s="4" t="str">
        <f t="shared" si="31"/>
        <v xml:space="preserve"> </v>
      </c>
      <c r="CQ26" s="4" t="str">
        <f t="shared" si="32"/>
        <v xml:space="preserve"> </v>
      </c>
      <c r="CR26" s="4" t="str">
        <f t="shared" si="33"/>
        <v xml:space="preserve"> </v>
      </c>
      <c r="CS26" s="4" t="str">
        <f t="shared" si="34"/>
        <v xml:space="preserve"> </v>
      </c>
      <c r="CT26" s="4" t="str">
        <f t="shared" si="35"/>
        <v xml:space="preserve"> </v>
      </c>
      <c r="CU26" s="4" t="str">
        <f t="shared" si="36"/>
        <v xml:space="preserve"> </v>
      </c>
      <c r="CV26" s="4" t="str">
        <f t="shared" si="37"/>
        <v xml:space="preserve"> </v>
      </c>
      <c r="CW26" s="4" t="str">
        <f t="shared" si="38"/>
        <v xml:space="preserve"> </v>
      </c>
      <c r="CX26" s="4" t="str">
        <f t="shared" si="39"/>
        <v xml:space="preserve"> </v>
      </c>
      <c r="CY26" s="4" t="str">
        <f t="shared" si="40"/>
        <v xml:space="preserve"> </v>
      </c>
      <c r="CZ26" s="4" t="str">
        <f t="shared" si="41"/>
        <v xml:space="preserve"> </v>
      </c>
      <c r="DA26" s="4" t="str">
        <f t="shared" si="42"/>
        <v xml:space="preserve"> </v>
      </c>
      <c r="DB26" s="4" t="str">
        <f t="shared" si="43"/>
        <v xml:space="preserve"> </v>
      </c>
      <c r="DC26" s="4" t="str">
        <f t="shared" si="44"/>
        <v xml:space="preserve"> </v>
      </c>
      <c r="DD26" s="4" t="str">
        <f t="shared" si="45"/>
        <v xml:space="preserve"> </v>
      </c>
      <c r="DE26" s="4" t="str">
        <f t="shared" si="46"/>
        <v xml:space="preserve"> </v>
      </c>
      <c r="DF26" s="4" t="str">
        <f t="shared" si="47"/>
        <v xml:space="preserve"> </v>
      </c>
      <c r="DG26" s="4" t="str">
        <f t="shared" si="48"/>
        <v xml:space="preserve"> </v>
      </c>
      <c r="DH26" s="4" t="str">
        <f t="shared" si="49"/>
        <v xml:space="preserve"> </v>
      </c>
      <c r="DI26" s="4" t="str">
        <f t="shared" si="50"/>
        <v xml:space="preserve"> </v>
      </c>
      <c r="DJ26" s="4" t="str">
        <f t="shared" si="51"/>
        <v xml:space="preserve"> </v>
      </c>
      <c r="DK26" s="4" t="str">
        <f t="shared" si="52"/>
        <v xml:space="preserve"> </v>
      </c>
      <c r="DL26" s="4" t="str">
        <f t="shared" si="53"/>
        <v xml:space="preserve"> </v>
      </c>
      <c r="DM26" s="4" t="str">
        <f t="shared" si="54"/>
        <v xml:space="preserve"> </v>
      </c>
      <c r="DN26" s="15" t="str">
        <f t="shared" si="60"/>
        <v xml:space="preserve"> </v>
      </c>
    </row>
    <row r="27" spans="1:118">
      <c r="A27" s="85"/>
      <c r="B27" s="68"/>
      <c r="C27" s="91"/>
      <c r="D27" s="91"/>
      <c r="E27" s="91"/>
      <c r="F27" s="94"/>
      <c r="G27" s="68"/>
      <c r="H27" s="91"/>
      <c r="I27" s="91"/>
      <c r="J27" s="94"/>
      <c r="K27" s="68"/>
      <c r="L27" s="3"/>
      <c r="M27" s="91"/>
      <c r="N27" s="94"/>
      <c r="O27" s="68"/>
      <c r="P27" s="91"/>
      <c r="Q27" s="91"/>
      <c r="R27" s="94"/>
      <c r="S27" s="68"/>
      <c r="T27" s="91"/>
      <c r="U27" s="105"/>
      <c r="V27" s="94"/>
      <c r="W27" s="68"/>
      <c r="X27" s="3"/>
      <c r="Y27" s="91"/>
      <c r="Z27" s="94"/>
      <c r="AA27" s="68"/>
      <c r="AB27" s="91"/>
      <c r="AC27" s="91"/>
      <c r="AD27" s="94"/>
      <c r="AE27" s="68"/>
      <c r="AF27" s="91"/>
      <c r="AG27" s="91"/>
      <c r="AH27" s="68"/>
      <c r="AI27" s="91"/>
      <c r="AJ27" s="91"/>
      <c r="AK27" s="94"/>
      <c r="AL27" s="68"/>
      <c r="AM27" s="91"/>
      <c r="AN27" s="91"/>
      <c r="AO27" s="94"/>
      <c r="AP27" s="68"/>
      <c r="AQ27" s="91"/>
      <c r="AR27" s="94"/>
      <c r="AS27" s="68"/>
      <c r="AT27" s="91"/>
      <c r="AU27" s="94"/>
      <c r="AV27" s="3"/>
      <c r="AW27" s="91"/>
      <c r="AX27" s="91"/>
      <c r="AY27" s="91"/>
      <c r="AZ27" s="68"/>
      <c r="BA27" s="91"/>
      <c r="BB27" s="91"/>
      <c r="BC27" s="91"/>
      <c r="BD27" s="99" t="str">
        <f t="shared" si="0"/>
        <v xml:space="preserve"> </v>
      </c>
      <c r="BF27" s="23" t="str">
        <f t="shared" si="55"/>
        <v xml:space="preserve"> </v>
      </c>
      <c r="BG27" s="23" t="str">
        <f t="shared" si="56"/>
        <v xml:space="preserve"> </v>
      </c>
      <c r="BH27" s="23" t="str">
        <f t="shared" si="57"/>
        <v xml:space="preserve"> </v>
      </c>
      <c r="BI27" s="23" t="str">
        <f t="shared" si="58"/>
        <v xml:space="preserve"> </v>
      </c>
      <c r="BJ27" s="23" t="str">
        <f t="shared" si="59"/>
        <v xml:space="preserve"> </v>
      </c>
      <c r="BL27" s="4" t="str">
        <f t="shared" si="1"/>
        <v xml:space="preserve"> </v>
      </c>
      <c r="BM27" s="4" t="str">
        <f t="shared" si="2"/>
        <v xml:space="preserve"> </v>
      </c>
      <c r="BN27" s="4" t="str">
        <f t="shared" si="3"/>
        <v xml:space="preserve"> </v>
      </c>
      <c r="BO27" s="4" t="str">
        <f t="shared" si="4"/>
        <v xml:space="preserve"> </v>
      </c>
      <c r="BP27" s="4" t="str">
        <f t="shared" si="5"/>
        <v xml:space="preserve"> </v>
      </c>
      <c r="BQ27" s="4" t="str">
        <f t="shared" si="6"/>
        <v xml:space="preserve"> </v>
      </c>
      <c r="BR27" s="4" t="str">
        <f t="shared" si="7"/>
        <v xml:space="preserve"> </v>
      </c>
      <c r="BS27" s="4" t="str">
        <f t="shared" si="8"/>
        <v xml:space="preserve"> </v>
      </c>
      <c r="BT27" s="4" t="str">
        <f t="shared" si="9"/>
        <v xml:space="preserve"> </v>
      </c>
      <c r="BU27" s="4" t="str">
        <f t="shared" si="10"/>
        <v xml:space="preserve"> </v>
      </c>
      <c r="BV27" s="4" t="str">
        <f t="shared" si="11"/>
        <v xml:space="preserve"> </v>
      </c>
      <c r="BW27" s="4" t="str">
        <f t="shared" si="12"/>
        <v xml:space="preserve"> </v>
      </c>
      <c r="BX27" s="4" t="str">
        <f t="shared" si="13"/>
        <v xml:space="preserve"> </v>
      </c>
      <c r="BY27" s="4" t="str">
        <f t="shared" si="14"/>
        <v xml:space="preserve"> </v>
      </c>
      <c r="BZ27" s="4" t="str">
        <f t="shared" si="15"/>
        <v xml:space="preserve"> </v>
      </c>
      <c r="CA27" s="4" t="str">
        <f t="shared" si="16"/>
        <v xml:space="preserve"> </v>
      </c>
      <c r="CB27" s="4" t="str">
        <f t="shared" si="17"/>
        <v xml:space="preserve"> </v>
      </c>
      <c r="CC27" s="4" t="str">
        <f t="shared" si="18"/>
        <v xml:space="preserve"> </v>
      </c>
      <c r="CD27" s="4" t="str">
        <f t="shared" si="19"/>
        <v xml:space="preserve"> </v>
      </c>
      <c r="CE27" s="4" t="str">
        <f t="shared" si="20"/>
        <v xml:space="preserve"> </v>
      </c>
      <c r="CF27" s="4" t="str">
        <f t="shared" si="21"/>
        <v xml:space="preserve"> </v>
      </c>
      <c r="CG27" s="4" t="str">
        <f t="shared" si="22"/>
        <v xml:space="preserve"> </v>
      </c>
      <c r="CH27" s="4" t="str">
        <f t="shared" si="23"/>
        <v xml:space="preserve"> </v>
      </c>
      <c r="CI27" s="4" t="str">
        <f t="shared" si="24"/>
        <v xml:space="preserve"> </v>
      </c>
      <c r="CJ27" s="4" t="str">
        <f t="shared" si="25"/>
        <v xml:space="preserve"> </v>
      </c>
      <c r="CK27" s="4" t="str">
        <f t="shared" si="26"/>
        <v xml:space="preserve"> </v>
      </c>
      <c r="CL27" s="4" t="str">
        <f t="shared" si="27"/>
        <v xml:space="preserve"> </v>
      </c>
      <c r="CM27" s="4" t="str">
        <f t="shared" si="28"/>
        <v xml:space="preserve"> </v>
      </c>
      <c r="CN27" s="4" t="str">
        <f t="shared" si="29"/>
        <v xml:space="preserve"> </v>
      </c>
      <c r="CO27" s="4" t="str">
        <f t="shared" si="30"/>
        <v xml:space="preserve"> </v>
      </c>
      <c r="CP27" s="4" t="str">
        <f t="shared" si="31"/>
        <v xml:space="preserve"> </v>
      </c>
      <c r="CQ27" s="4" t="str">
        <f t="shared" si="32"/>
        <v xml:space="preserve"> </v>
      </c>
      <c r="CR27" s="4" t="str">
        <f t="shared" si="33"/>
        <v xml:space="preserve"> </v>
      </c>
      <c r="CS27" s="4" t="str">
        <f t="shared" si="34"/>
        <v xml:space="preserve"> </v>
      </c>
      <c r="CT27" s="4" t="str">
        <f t="shared" si="35"/>
        <v xml:space="preserve"> </v>
      </c>
      <c r="CU27" s="4" t="str">
        <f t="shared" si="36"/>
        <v xml:space="preserve"> </v>
      </c>
      <c r="CV27" s="4" t="str">
        <f t="shared" si="37"/>
        <v xml:space="preserve"> </v>
      </c>
      <c r="CW27" s="4" t="str">
        <f t="shared" si="38"/>
        <v xml:space="preserve"> </v>
      </c>
      <c r="CX27" s="4" t="str">
        <f t="shared" si="39"/>
        <v xml:space="preserve"> </v>
      </c>
      <c r="CY27" s="4" t="str">
        <f t="shared" si="40"/>
        <v xml:space="preserve"> </v>
      </c>
      <c r="CZ27" s="4" t="str">
        <f t="shared" si="41"/>
        <v xml:space="preserve"> </v>
      </c>
      <c r="DA27" s="4" t="str">
        <f t="shared" si="42"/>
        <v xml:space="preserve"> </v>
      </c>
      <c r="DB27" s="4" t="str">
        <f t="shared" si="43"/>
        <v xml:space="preserve"> </v>
      </c>
      <c r="DC27" s="4" t="str">
        <f t="shared" si="44"/>
        <v xml:space="preserve"> </v>
      </c>
      <c r="DD27" s="4" t="str">
        <f t="shared" si="45"/>
        <v xml:space="preserve"> </v>
      </c>
      <c r="DE27" s="4" t="str">
        <f t="shared" si="46"/>
        <v xml:space="preserve"> </v>
      </c>
      <c r="DF27" s="4" t="str">
        <f t="shared" si="47"/>
        <v xml:space="preserve"> </v>
      </c>
      <c r="DG27" s="4" t="str">
        <f t="shared" si="48"/>
        <v xml:space="preserve"> </v>
      </c>
      <c r="DH27" s="4" t="str">
        <f t="shared" si="49"/>
        <v xml:space="preserve"> </v>
      </c>
      <c r="DI27" s="4" t="str">
        <f t="shared" si="50"/>
        <v xml:space="preserve"> </v>
      </c>
      <c r="DJ27" s="4" t="str">
        <f t="shared" si="51"/>
        <v xml:space="preserve"> </v>
      </c>
      <c r="DK27" s="4" t="str">
        <f t="shared" si="52"/>
        <v xml:space="preserve"> </v>
      </c>
      <c r="DL27" s="4" t="str">
        <f t="shared" si="53"/>
        <v xml:space="preserve"> </v>
      </c>
      <c r="DM27" s="4" t="str">
        <f t="shared" si="54"/>
        <v xml:space="preserve"> </v>
      </c>
      <c r="DN27" s="15" t="str">
        <f t="shared" si="60"/>
        <v xml:space="preserve"> </v>
      </c>
    </row>
    <row r="28" spans="1:118">
      <c r="A28" s="85"/>
      <c r="B28" s="68"/>
      <c r="C28" s="91"/>
      <c r="D28" s="91"/>
      <c r="E28" s="91"/>
      <c r="F28" s="94"/>
      <c r="G28" s="68"/>
      <c r="H28" s="91"/>
      <c r="I28" s="91"/>
      <c r="J28" s="94"/>
      <c r="K28" s="68"/>
      <c r="L28" s="3"/>
      <c r="M28" s="91"/>
      <c r="N28" s="94"/>
      <c r="O28" s="68"/>
      <c r="P28" s="91"/>
      <c r="Q28" s="91"/>
      <c r="R28" s="94"/>
      <c r="S28" s="68"/>
      <c r="T28" s="91"/>
      <c r="U28" s="105"/>
      <c r="V28" s="94"/>
      <c r="W28" s="68"/>
      <c r="X28" s="3"/>
      <c r="Y28" s="91"/>
      <c r="Z28" s="94"/>
      <c r="AA28" s="68"/>
      <c r="AB28" s="91"/>
      <c r="AC28" s="91"/>
      <c r="AD28" s="94"/>
      <c r="AE28" s="68"/>
      <c r="AF28" s="91"/>
      <c r="AG28" s="91"/>
      <c r="AH28" s="68"/>
      <c r="AI28" s="91"/>
      <c r="AJ28" s="91"/>
      <c r="AK28" s="94"/>
      <c r="AL28" s="68"/>
      <c r="AM28" s="91"/>
      <c r="AN28" s="91"/>
      <c r="AO28" s="94"/>
      <c r="AP28" s="68"/>
      <c r="AQ28" s="91"/>
      <c r="AR28" s="94"/>
      <c r="AS28" s="68"/>
      <c r="AT28" s="91"/>
      <c r="AU28" s="94"/>
      <c r="AV28" s="3"/>
      <c r="AW28" s="91"/>
      <c r="AX28" s="91"/>
      <c r="AY28" s="91"/>
      <c r="AZ28" s="68"/>
      <c r="BA28" s="91"/>
      <c r="BB28" s="91"/>
      <c r="BC28" s="91"/>
      <c r="BD28" s="99" t="str">
        <f t="shared" si="0"/>
        <v xml:space="preserve"> </v>
      </c>
      <c r="BF28" s="23" t="str">
        <f t="shared" si="55"/>
        <v xml:space="preserve"> </v>
      </c>
      <c r="BG28" s="23" t="str">
        <f t="shared" si="56"/>
        <v xml:space="preserve"> </v>
      </c>
      <c r="BH28" s="23" t="str">
        <f t="shared" si="57"/>
        <v xml:space="preserve"> </v>
      </c>
      <c r="BI28" s="23" t="str">
        <f t="shared" si="58"/>
        <v xml:space="preserve"> </v>
      </c>
      <c r="BJ28" s="23" t="str">
        <f t="shared" si="59"/>
        <v xml:space="preserve"> </v>
      </c>
      <c r="BL28" s="4" t="str">
        <f t="shared" si="1"/>
        <v xml:space="preserve"> </v>
      </c>
      <c r="BM28" s="4" t="str">
        <f t="shared" si="2"/>
        <v xml:space="preserve"> </v>
      </c>
      <c r="BN28" s="4" t="str">
        <f t="shared" si="3"/>
        <v xml:space="preserve"> </v>
      </c>
      <c r="BO28" s="4" t="str">
        <f t="shared" si="4"/>
        <v xml:space="preserve"> </v>
      </c>
      <c r="BP28" s="4" t="str">
        <f t="shared" si="5"/>
        <v xml:space="preserve"> </v>
      </c>
      <c r="BQ28" s="4" t="str">
        <f t="shared" si="6"/>
        <v xml:space="preserve"> </v>
      </c>
      <c r="BR28" s="4" t="str">
        <f t="shared" si="7"/>
        <v xml:space="preserve"> </v>
      </c>
      <c r="BS28" s="4" t="str">
        <f t="shared" si="8"/>
        <v xml:space="preserve"> </v>
      </c>
      <c r="BT28" s="4" t="str">
        <f t="shared" si="9"/>
        <v xml:space="preserve"> </v>
      </c>
      <c r="BU28" s="4" t="str">
        <f t="shared" si="10"/>
        <v xml:space="preserve"> </v>
      </c>
      <c r="BV28" s="4" t="str">
        <f t="shared" si="11"/>
        <v xml:space="preserve"> </v>
      </c>
      <c r="BW28" s="4" t="str">
        <f t="shared" si="12"/>
        <v xml:space="preserve"> </v>
      </c>
      <c r="BX28" s="4" t="str">
        <f t="shared" si="13"/>
        <v xml:space="preserve"> </v>
      </c>
      <c r="BY28" s="4" t="str">
        <f t="shared" si="14"/>
        <v xml:space="preserve"> </v>
      </c>
      <c r="BZ28" s="4" t="str">
        <f t="shared" si="15"/>
        <v xml:space="preserve"> </v>
      </c>
      <c r="CA28" s="4" t="str">
        <f t="shared" si="16"/>
        <v xml:space="preserve"> </v>
      </c>
      <c r="CB28" s="4" t="str">
        <f t="shared" si="17"/>
        <v xml:space="preserve"> </v>
      </c>
      <c r="CC28" s="4" t="str">
        <f t="shared" si="18"/>
        <v xml:space="preserve"> </v>
      </c>
      <c r="CD28" s="4" t="str">
        <f t="shared" si="19"/>
        <v xml:space="preserve"> </v>
      </c>
      <c r="CE28" s="4" t="str">
        <f t="shared" si="20"/>
        <v xml:space="preserve"> </v>
      </c>
      <c r="CF28" s="4" t="str">
        <f t="shared" si="21"/>
        <v xml:space="preserve"> </v>
      </c>
      <c r="CG28" s="4" t="str">
        <f t="shared" si="22"/>
        <v xml:space="preserve"> </v>
      </c>
      <c r="CH28" s="4" t="str">
        <f t="shared" si="23"/>
        <v xml:space="preserve"> </v>
      </c>
      <c r="CI28" s="4" t="str">
        <f t="shared" si="24"/>
        <v xml:space="preserve"> </v>
      </c>
      <c r="CJ28" s="4" t="str">
        <f t="shared" si="25"/>
        <v xml:space="preserve"> </v>
      </c>
      <c r="CK28" s="4" t="str">
        <f t="shared" si="26"/>
        <v xml:space="preserve"> </v>
      </c>
      <c r="CL28" s="4" t="str">
        <f t="shared" si="27"/>
        <v xml:space="preserve"> </v>
      </c>
      <c r="CM28" s="4" t="str">
        <f t="shared" si="28"/>
        <v xml:space="preserve"> </v>
      </c>
      <c r="CN28" s="4" t="str">
        <f t="shared" si="29"/>
        <v xml:space="preserve"> </v>
      </c>
      <c r="CO28" s="4" t="str">
        <f t="shared" si="30"/>
        <v xml:space="preserve"> </v>
      </c>
      <c r="CP28" s="4" t="str">
        <f t="shared" si="31"/>
        <v xml:space="preserve"> </v>
      </c>
      <c r="CQ28" s="4" t="str">
        <f t="shared" si="32"/>
        <v xml:space="preserve"> </v>
      </c>
      <c r="CR28" s="4" t="str">
        <f t="shared" si="33"/>
        <v xml:space="preserve"> </v>
      </c>
      <c r="CS28" s="4" t="str">
        <f t="shared" si="34"/>
        <v xml:space="preserve"> </v>
      </c>
      <c r="CT28" s="4" t="str">
        <f t="shared" si="35"/>
        <v xml:space="preserve"> </v>
      </c>
      <c r="CU28" s="4" t="str">
        <f t="shared" si="36"/>
        <v xml:space="preserve"> </v>
      </c>
      <c r="CV28" s="4" t="str">
        <f t="shared" si="37"/>
        <v xml:space="preserve"> </v>
      </c>
      <c r="CW28" s="4" t="str">
        <f t="shared" si="38"/>
        <v xml:space="preserve"> </v>
      </c>
      <c r="CX28" s="4" t="str">
        <f t="shared" si="39"/>
        <v xml:space="preserve"> </v>
      </c>
      <c r="CY28" s="4" t="str">
        <f t="shared" si="40"/>
        <v xml:space="preserve"> </v>
      </c>
      <c r="CZ28" s="4" t="str">
        <f t="shared" si="41"/>
        <v xml:space="preserve"> </v>
      </c>
      <c r="DA28" s="4" t="str">
        <f t="shared" si="42"/>
        <v xml:space="preserve"> </v>
      </c>
      <c r="DB28" s="4" t="str">
        <f t="shared" si="43"/>
        <v xml:space="preserve"> </v>
      </c>
      <c r="DC28" s="4" t="str">
        <f t="shared" si="44"/>
        <v xml:space="preserve"> </v>
      </c>
      <c r="DD28" s="4" t="str">
        <f t="shared" si="45"/>
        <v xml:space="preserve"> </v>
      </c>
      <c r="DE28" s="4" t="str">
        <f t="shared" si="46"/>
        <v xml:space="preserve"> </v>
      </c>
      <c r="DF28" s="4" t="str">
        <f t="shared" si="47"/>
        <v xml:space="preserve"> </v>
      </c>
      <c r="DG28" s="4" t="str">
        <f t="shared" si="48"/>
        <v xml:space="preserve"> </v>
      </c>
      <c r="DH28" s="4" t="str">
        <f t="shared" si="49"/>
        <v xml:space="preserve"> </v>
      </c>
      <c r="DI28" s="4" t="str">
        <f t="shared" si="50"/>
        <v xml:space="preserve"> </v>
      </c>
      <c r="DJ28" s="4" t="str">
        <f t="shared" si="51"/>
        <v xml:space="preserve"> </v>
      </c>
      <c r="DK28" s="4" t="str">
        <f t="shared" si="52"/>
        <v xml:space="preserve"> </v>
      </c>
      <c r="DL28" s="4" t="str">
        <f t="shared" si="53"/>
        <v xml:space="preserve"> </v>
      </c>
      <c r="DM28" s="4" t="str">
        <f t="shared" si="54"/>
        <v xml:space="preserve"> </v>
      </c>
      <c r="DN28" s="15" t="str">
        <f t="shared" si="60"/>
        <v xml:space="preserve"> </v>
      </c>
    </row>
    <row r="29" spans="1:118">
      <c r="A29" s="85"/>
      <c r="B29" s="68"/>
      <c r="C29" s="91"/>
      <c r="D29" s="91"/>
      <c r="E29" s="91"/>
      <c r="F29" s="94"/>
      <c r="G29" s="68"/>
      <c r="H29" s="91"/>
      <c r="I29" s="91"/>
      <c r="J29" s="94"/>
      <c r="K29" s="68"/>
      <c r="L29" s="3"/>
      <c r="M29" s="91"/>
      <c r="N29" s="94"/>
      <c r="O29" s="68"/>
      <c r="P29" s="91"/>
      <c r="Q29" s="91"/>
      <c r="R29" s="94"/>
      <c r="S29" s="68"/>
      <c r="T29" s="91"/>
      <c r="U29" s="105"/>
      <c r="V29" s="94"/>
      <c r="W29" s="68"/>
      <c r="X29" s="3"/>
      <c r="Y29" s="91"/>
      <c r="Z29" s="94"/>
      <c r="AA29" s="68"/>
      <c r="AB29" s="91"/>
      <c r="AC29" s="91"/>
      <c r="AD29" s="94"/>
      <c r="AE29" s="68"/>
      <c r="AF29" s="91"/>
      <c r="AG29" s="91"/>
      <c r="AH29" s="68"/>
      <c r="AI29" s="91"/>
      <c r="AJ29" s="91"/>
      <c r="AK29" s="94"/>
      <c r="AL29" s="68"/>
      <c r="AM29" s="91"/>
      <c r="AN29" s="91"/>
      <c r="AO29" s="94"/>
      <c r="AP29" s="68"/>
      <c r="AQ29" s="91"/>
      <c r="AR29" s="94"/>
      <c r="AS29" s="68"/>
      <c r="AT29" s="91"/>
      <c r="AU29" s="94"/>
      <c r="AV29" s="3"/>
      <c r="AW29" s="91"/>
      <c r="AX29" s="91"/>
      <c r="AY29" s="91"/>
      <c r="AZ29" s="68"/>
      <c r="BA29" s="91"/>
      <c r="BB29" s="91"/>
      <c r="BC29" s="91"/>
      <c r="BD29" s="99" t="str">
        <f t="shared" si="0"/>
        <v xml:space="preserve"> </v>
      </c>
      <c r="BF29" s="23" t="str">
        <f t="shared" si="55"/>
        <v xml:space="preserve"> </v>
      </c>
      <c r="BG29" s="23" t="str">
        <f t="shared" si="56"/>
        <v xml:space="preserve"> </v>
      </c>
      <c r="BH29" s="23" t="str">
        <f t="shared" si="57"/>
        <v xml:space="preserve"> </v>
      </c>
      <c r="BI29" s="23" t="str">
        <f t="shared" si="58"/>
        <v xml:space="preserve"> </v>
      </c>
      <c r="BJ29" s="23" t="str">
        <f t="shared" si="59"/>
        <v xml:space="preserve"> </v>
      </c>
      <c r="BL29" s="4" t="str">
        <f t="shared" si="1"/>
        <v xml:space="preserve"> </v>
      </c>
      <c r="BM29" s="4" t="str">
        <f t="shared" si="2"/>
        <v xml:space="preserve"> </v>
      </c>
      <c r="BN29" s="4" t="str">
        <f t="shared" si="3"/>
        <v xml:space="preserve"> </v>
      </c>
      <c r="BO29" s="4" t="str">
        <f t="shared" si="4"/>
        <v xml:space="preserve"> </v>
      </c>
      <c r="BP29" s="4" t="str">
        <f t="shared" si="5"/>
        <v xml:space="preserve"> </v>
      </c>
      <c r="BQ29" s="4" t="str">
        <f t="shared" si="6"/>
        <v xml:space="preserve"> </v>
      </c>
      <c r="BR29" s="4" t="str">
        <f t="shared" si="7"/>
        <v xml:space="preserve"> </v>
      </c>
      <c r="BS29" s="4" t="str">
        <f t="shared" si="8"/>
        <v xml:space="preserve"> </v>
      </c>
      <c r="BT29" s="4" t="str">
        <f t="shared" si="9"/>
        <v xml:space="preserve"> </v>
      </c>
      <c r="BU29" s="4" t="str">
        <f t="shared" si="10"/>
        <v xml:space="preserve"> </v>
      </c>
      <c r="BV29" s="4" t="str">
        <f t="shared" si="11"/>
        <v xml:space="preserve"> </v>
      </c>
      <c r="BW29" s="4" t="str">
        <f t="shared" si="12"/>
        <v xml:space="preserve"> </v>
      </c>
      <c r="BX29" s="4" t="str">
        <f t="shared" si="13"/>
        <v xml:space="preserve"> </v>
      </c>
      <c r="BY29" s="4" t="str">
        <f t="shared" si="14"/>
        <v xml:space="preserve"> </v>
      </c>
      <c r="BZ29" s="4" t="str">
        <f t="shared" si="15"/>
        <v xml:space="preserve"> </v>
      </c>
      <c r="CA29" s="4" t="str">
        <f t="shared" si="16"/>
        <v xml:space="preserve"> </v>
      </c>
      <c r="CB29" s="4" t="str">
        <f t="shared" si="17"/>
        <v xml:space="preserve"> </v>
      </c>
      <c r="CC29" s="4" t="str">
        <f t="shared" si="18"/>
        <v xml:space="preserve"> </v>
      </c>
      <c r="CD29" s="4" t="str">
        <f t="shared" si="19"/>
        <v xml:space="preserve"> </v>
      </c>
      <c r="CE29" s="4" t="str">
        <f t="shared" si="20"/>
        <v xml:space="preserve"> </v>
      </c>
      <c r="CF29" s="4" t="str">
        <f t="shared" si="21"/>
        <v xml:space="preserve"> </v>
      </c>
      <c r="CG29" s="4" t="str">
        <f t="shared" si="22"/>
        <v xml:space="preserve"> </v>
      </c>
      <c r="CH29" s="4" t="str">
        <f t="shared" si="23"/>
        <v xml:space="preserve"> </v>
      </c>
      <c r="CI29" s="4" t="str">
        <f t="shared" si="24"/>
        <v xml:space="preserve"> </v>
      </c>
      <c r="CJ29" s="4" t="str">
        <f t="shared" si="25"/>
        <v xml:space="preserve"> </v>
      </c>
      <c r="CK29" s="4" t="str">
        <f t="shared" si="26"/>
        <v xml:space="preserve"> </v>
      </c>
      <c r="CL29" s="4" t="str">
        <f t="shared" si="27"/>
        <v xml:space="preserve"> </v>
      </c>
      <c r="CM29" s="4" t="str">
        <f t="shared" si="28"/>
        <v xml:space="preserve"> </v>
      </c>
      <c r="CN29" s="4" t="str">
        <f t="shared" si="29"/>
        <v xml:space="preserve"> </v>
      </c>
      <c r="CO29" s="4" t="str">
        <f t="shared" si="30"/>
        <v xml:space="preserve"> </v>
      </c>
      <c r="CP29" s="4" t="str">
        <f t="shared" si="31"/>
        <v xml:space="preserve"> </v>
      </c>
      <c r="CQ29" s="4" t="str">
        <f t="shared" si="32"/>
        <v xml:space="preserve"> </v>
      </c>
      <c r="CR29" s="4" t="str">
        <f t="shared" si="33"/>
        <v xml:space="preserve"> </v>
      </c>
      <c r="CS29" s="4" t="str">
        <f t="shared" si="34"/>
        <v xml:space="preserve"> </v>
      </c>
      <c r="CT29" s="4" t="str">
        <f t="shared" si="35"/>
        <v xml:space="preserve"> </v>
      </c>
      <c r="CU29" s="4" t="str">
        <f t="shared" si="36"/>
        <v xml:space="preserve"> </v>
      </c>
      <c r="CV29" s="4" t="str">
        <f t="shared" si="37"/>
        <v xml:space="preserve"> </v>
      </c>
      <c r="CW29" s="4" t="str">
        <f t="shared" si="38"/>
        <v xml:space="preserve"> </v>
      </c>
      <c r="CX29" s="4" t="str">
        <f t="shared" si="39"/>
        <v xml:space="preserve"> </v>
      </c>
      <c r="CY29" s="4" t="str">
        <f t="shared" si="40"/>
        <v xml:space="preserve"> </v>
      </c>
      <c r="CZ29" s="4" t="str">
        <f t="shared" si="41"/>
        <v xml:space="preserve"> </v>
      </c>
      <c r="DA29" s="4" t="str">
        <f t="shared" si="42"/>
        <v xml:space="preserve"> </v>
      </c>
      <c r="DB29" s="4" t="str">
        <f t="shared" si="43"/>
        <v xml:space="preserve"> </v>
      </c>
      <c r="DC29" s="4" t="str">
        <f t="shared" si="44"/>
        <v xml:space="preserve"> </v>
      </c>
      <c r="DD29" s="4" t="str">
        <f t="shared" si="45"/>
        <v xml:space="preserve"> </v>
      </c>
      <c r="DE29" s="4" t="str">
        <f t="shared" si="46"/>
        <v xml:space="preserve"> </v>
      </c>
      <c r="DF29" s="4" t="str">
        <f t="shared" si="47"/>
        <v xml:space="preserve"> </v>
      </c>
      <c r="DG29" s="4" t="str">
        <f t="shared" si="48"/>
        <v xml:space="preserve"> </v>
      </c>
      <c r="DH29" s="4" t="str">
        <f t="shared" si="49"/>
        <v xml:space="preserve"> </v>
      </c>
      <c r="DI29" s="4" t="str">
        <f t="shared" si="50"/>
        <v xml:space="preserve"> </v>
      </c>
      <c r="DJ29" s="4" t="str">
        <f t="shared" si="51"/>
        <v xml:space="preserve"> </v>
      </c>
      <c r="DK29" s="4" t="str">
        <f t="shared" si="52"/>
        <v xml:space="preserve"> </v>
      </c>
      <c r="DL29" s="4" t="str">
        <f t="shared" si="53"/>
        <v xml:space="preserve"> </v>
      </c>
      <c r="DM29" s="4" t="str">
        <f t="shared" si="54"/>
        <v xml:space="preserve"> </v>
      </c>
      <c r="DN29" s="15" t="str">
        <f t="shared" si="60"/>
        <v xml:space="preserve"> </v>
      </c>
    </row>
    <row r="30" spans="1:118">
      <c r="A30" s="85"/>
      <c r="B30" s="68"/>
      <c r="C30" s="91"/>
      <c r="D30" s="91"/>
      <c r="E30" s="91"/>
      <c r="F30" s="94"/>
      <c r="G30" s="68"/>
      <c r="H30" s="91"/>
      <c r="I30" s="91"/>
      <c r="J30" s="94"/>
      <c r="K30" s="68"/>
      <c r="L30" s="3"/>
      <c r="M30" s="91"/>
      <c r="N30" s="94"/>
      <c r="O30" s="68"/>
      <c r="P30" s="91"/>
      <c r="Q30" s="91"/>
      <c r="R30" s="94"/>
      <c r="S30" s="68"/>
      <c r="T30" s="91"/>
      <c r="U30" s="105"/>
      <c r="V30" s="94"/>
      <c r="W30" s="68"/>
      <c r="X30" s="3"/>
      <c r="Y30" s="91"/>
      <c r="Z30" s="94"/>
      <c r="AA30" s="68"/>
      <c r="AB30" s="91"/>
      <c r="AC30" s="91"/>
      <c r="AD30" s="94"/>
      <c r="AE30" s="68"/>
      <c r="AF30" s="91"/>
      <c r="AG30" s="91"/>
      <c r="AH30" s="68"/>
      <c r="AI30" s="91"/>
      <c r="AJ30" s="91"/>
      <c r="AK30" s="94"/>
      <c r="AL30" s="68"/>
      <c r="AM30" s="91"/>
      <c r="AN30" s="91"/>
      <c r="AO30" s="94"/>
      <c r="AP30" s="68"/>
      <c r="AQ30" s="91"/>
      <c r="AR30" s="94"/>
      <c r="AS30" s="68"/>
      <c r="AT30" s="91"/>
      <c r="AU30" s="94"/>
      <c r="AV30" s="3"/>
      <c r="AW30" s="91"/>
      <c r="AX30" s="91"/>
      <c r="AY30" s="91"/>
      <c r="AZ30" s="68"/>
      <c r="BA30" s="91"/>
      <c r="BB30" s="91"/>
      <c r="BC30" s="91"/>
      <c r="BD30" s="99" t="str">
        <f t="shared" si="0"/>
        <v xml:space="preserve"> </v>
      </c>
      <c r="BF30" s="23" t="str">
        <f t="shared" si="55"/>
        <v xml:space="preserve"> </v>
      </c>
      <c r="BG30" s="23" t="str">
        <f t="shared" si="56"/>
        <v xml:space="preserve"> </v>
      </c>
      <c r="BH30" s="23" t="str">
        <f t="shared" si="57"/>
        <v xml:space="preserve"> </v>
      </c>
      <c r="BI30" s="23" t="str">
        <f t="shared" si="58"/>
        <v xml:space="preserve"> </v>
      </c>
      <c r="BJ30" s="23" t="str">
        <f t="shared" si="59"/>
        <v xml:space="preserve"> </v>
      </c>
      <c r="BL30" s="4" t="str">
        <f t="shared" si="1"/>
        <v xml:space="preserve"> </v>
      </c>
      <c r="BM30" s="4" t="str">
        <f t="shared" si="2"/>
        <v xml:space="preserve"> </v>
      </c>
      <c r="BN30" s="4" t="str">
        <f t="shared" si="3"/>
        <v xml:space="preserve"> </v>
      </c>
      <c r="BO30" s="4" t="str">
        <f t="shared" si="4"/>
        <v xml:space="preserve"> </v>
      </c>
      <c r="BP30" s="4" t="str">
        <f t="shared" si="5"/>
        <v xml:space="preserve"> </v>
      </c>
      <c r="BQ30" s="4" t="str">
        <f t="shared" si="6"/>
        <v xml:space="preserve"> </v>
      </c>
      <c r="BR30" s="4" t="str">
        <f t="shared" si="7"/>
        <v xml:space="preserve"> </v>
      </c>
      <c r="BS30" s="4" t="str">
        <f t="shared" si="8"/>
        <v xml:space="preserve"> </v>
      </c>
      <c r="BT30" s="4" t="str">
        <f t="shared" si="9"/>
        <v xml:space="preserve"> </v>
      </c>
      <c r="BU30" s="4" t="str">
        <f t="shared" si="10"/>
        <v xml:space="preserve"> </v>
      </c>
      <c r="BV30" s="4" t="str">
        <f t="shared" si="11"/>
        <v xml:space="preserve"> </v>
      </c>
      <c r="BW30" s="4" t="str">
        <f t="shared" si="12"/>
        <v xml:space="preserve"> </v>
      </c>
      <c r="BX30" s="4" t="str">
        <f t="shared" si="13"/>
        <v xml:space="preserve"> </v>
      </c>
      <c r="BY30" s="4" t="str">
        <f t="shared" si="14"/>
        <v xml:space="preserve"> </v>
      </c>
      <c r="BZ30" s="4" t="str">
        <f t="shared" si="15"/>
        <v xml:space="preserve"> </v>
      </c>
      <c r="CA30" s="4" t="str">
        <f t="shared" si="16"/>
        <v xml:space="preserve"> </v>
      </c>
      <c r="CB30" s="4" t="str">
        <f t="shared" si="17"/>
        <v xml:space="preserve"> </v>
      </c>
      <c r="CC30" s="4" t="str">
        <f t="shared" si="18"/>
        <v xml:space="preserve"> </v>
      </c>
      <c r="CD30" s="4" t="str">
        <f t="shared" si="19"/>
        <v xml:space="preserve"> </v>
      </c>
      <c r="CE30" s="4" t="str">
        <f t="shared" si="20"/>
        <v xml:space="preserve"> </v>
      </c>
      <c r="CF30" s="4" t="str">
        <f t="shared" si="21"/>
        <v xml:space="preserve"> </v>
      </c>
      <c r="CG30" s="4" t="str">
        <f t="shared" si="22"/>
        <v xml:space="preserve"> </v>
      </c>
      <c r="CH30" s="4" t="str">
        <f t="shared" si="23"/>
        <v xml:space="preserve"> </v>
      </c>
      <c r="CI30" s="4" t="str">
        <f t="shared" si="24"/>
        <v xml:space="preserve"> </v>
      </c>
      <c r="CJ30" s="4" t="str">
        <f t="shared" si="25"/>
        <v xml:space="preserve"> </v>
      </c>
      <c r="CK30" s="4" t="str">
        <f t="shared" si="26"/>
        <v xml:space="preserve"> </v>
      </c>
      <c r="CL30" s="4" t="str">
        <f t="shared" si="27"/>
        <v xml:space="preserve"> </v>
      </c>
      <c r="CM30" s="4" t="str">
        <f t="shared" si="28"/>
        <v xml:space="preserve"> </v>
      </c>
      <c r="CN30" s="4" t="str">
        <f t="shared" si="29"/>
        <v xml:space="preserve"> </v>
      </c>
      <c r="CO30" s="4" t="str">
        <f t="shared" si="30"/>
        <v xml:space="preserve"> </v>
      </c>
      <c r="CP30" s="4" t="str">
        <f t="shared" si="31"/>
        <v xml:space="preserve"> </v>
      </c>
      <c r="CQ30" s="4" t="str">
        <f t="shared" si="32"/>
        <v xml:space="preserve"> </v>
      </c>
      <c r="CR30" s="4" t="str">
        <f t="shared" si="33"/>
        <v xml:space="preserve"> </v>
      </c>
      <c r="CS30" s="4" t="str">
        <f t="shared" si="34"/>
        <v xml:space="preserve"> </v>
      </c>
      <c r="CT30" s="4" t="str">
        <f t="shared" si="35"/>
        <v xml:space="preserve"> </v>
      </c>
      <c r="CU30" s="4" t="str">
        <f t="shared" si="36"/>
        <v xml:space="preserve"> </v>
      </c>
      <c r="CV30" s="4" t="str">
        <f t="shared" si="37"/>
        <v xml:space="preserve"> </v>
      </c>
      <c r="CW30" s="4" t="str">
        <f t="shared" si="38"/>
        <v xml:space="preserve"> </v>
      </c>
      <c r="CX30" s="4" t="str">
        <f t="shared" si="39"/>
        <v xml:space="preserve"> </v>
      </c>
      <c r="CY30" s="4" t="str">
        <f t="shared" si="40"/>
        <v xml:space="preserve"> </v>
      </c>
      <c r="CZ30" s="4" t="str">
        <f t="shared" si="41"/>
        <v xml:space="preserve"> </v>
      </c>
      <c r="DA30" s="4" t="str">
        <f t="shared" si="42"/>
        <v xml:space="preserve"> </v>
      </c>
      <c r="DB30" s="4" t="str">
        <f t="shared" si="43"/>
        <v xml:space="preserve"> </v>
      </c>
      <c r="DC30" s="4" t="str">
        <f t="shared" si="44"/>
        <v xml:space="preserve"> </v>
      </c>
      <c r="DD30" s="4" t="str">
        <f t="shared" si="45"/>
        <v xml:space="preserve"> </v>
      </c>
      <c r="DE30" s="4" t="str">
        <f t="shared" si="46"/>
        <v xml:space="preserve"> </v>
      </c>
      <c r="DF30" s="4" t="str">
        <f t="shared" si="47"/>
        <v xml:space="preserve"> </v>
      </c>
      <c r="DG30" s="4" t="str">
        <f t="shared" si="48"/>
        <v xml:space="preserve"> </v>
      </c>
      <c r="DH30" s="4" t="str">
        <f t="shared" si="49"/>
        <v xml:space="preserve"> </v>
      </c>
      <c r="DI30" s="4" t="str">
        <f t="shared" si="50"/>
        <v xml:space="preserve"> </v>
      </c>
      <c r="DJ30" s="4" t="str">
        <f t="shared" si="51"/>
        <v xml:space="preserve"> </v>
      </c>
      <c r="DK30" s="4" t="str">
        <f t="shared" si="52"/>
        <v xml:space="preserve"> </v>
      </c>
      <c r="DL30" s="4" t="str">
        <f t="shared" si="53"/>
        <v xml:space="preserve"> </v>
      </c>
      <c r="DM30" s="4" t="str">
        <f t="shared" si="54"/>
        <v xml:space="preserve"> </v>
      </c>
      <c r="DN30" s="15" t="str">
        <f t="shared" si="60"/>
        <v xml:space="preserve"> </v>
      </c>
    </row>
    <row r="31" spans="1:118">
      <c r="A31" s="85"/>
      <c r="B31" s="68"/>
      <c r="C31" s="91"/>
      <c r="D31" s="91"/>
      <c r="E31" s="91"/>
      <c r="F31" s="94"/>
      <c r="G31" s="68"/>
      <c r="H31" s="91"/>
      <c r="I31" s="91"/>
      <c r="J31" s="94"/>
      <c r="K31" s="68"/>
      <c r="L31" s="3"/>
      <c r="M31" s="91"/>
      <c r="N31" s="94"/>
      <c r="O31" s="68"/>
      <c r="P31" s="91"/>
      <c r="Q31" s="91"/>
      <c r="R31" s="94"/>
      <c r="S31" s="68"/>
      <c r="T31" s="91"/>
      <c r="U31" s="105"/>
      <c r="V31" s="94"/>
      <c r="W31" s="68"/>
      <c r="X31" s="3"/>
      <c r="Y31" s="91"/>
      <c r="Z31" s="94"/>
      <c r="AA31" s="68"/>
      <c r="AB31" s="91"/>
      <c r="AC31" s="91"/>
      <c r="AD31" s="94"/>
      <c r="AE31" s="68"/>
      <c r="AF31" s="91"/>
      <c r="AG31" s="91"/>
      <c r="AH31" s="68"/>
      <c r="AI31" s="91"/>
      <c r="AJ31" s="91"/>
      <c r="AK31" s="94"/>
      <c r="AL31" s="68"/>
      <c r="AM31" s="91"/>
      <c r="AN31" s="91"/>
      <c r="AO31" s="94"/>
      <c r="AP31" s="68"/>
      <c r="AQ31" s="91"/>
      <c r="AR31" s="94"/>
      <c r="AS31" s="68"/>
      <c r="AT31" s="91"/>
      <c r="AU31" s="94"/>
      <c r="AV31" s="3"/>
      <c r="AW31" s="91"/>
      <c r="AX31" s="91"/>
      <c r="AY31" s="91"/>
      <c r="AZ31" s="68"/>
      <c r="BA31" s="91"/>
      <c r="BB31" s="91"/>
      <c r="BC31" s="91"/>
      <c r="BD31" s="99" t="str">
        <f t="shared" si="0"/>
        <v xml:space="preserve"> </v>
      </c>
      <c r="BF31" s="23" t="str">
        <f t="shared" si="55"/>
        <v xml:space="preserve"> </v>
      </c>
      <c r="BG31" s="23" t="str">
        <f t="shared" si="56"/>
        <v xml:space="preserve"> </v>
      </c>
      <c r="BH31" s="23" t="str">
        <f t="shared" si="57"/>
        <v xml:space="preserve"> </v>
      </c>
      <c r="BI31" s="23" t="str">
        <f t="shared" si="58"/>
        <v xml:space="preserve"> </v>
      </c>
      <c r="BJ31" s="23" t="str">
        <f t="shared" si="59"/>
        <v xml:space="preserve"> </v>
      </c>
      <c r="BL31" s="4" t="str">
        <f t="shared" si="1"/>
        <v xml:space="preserve"> </v>
      </c>
      <c r="BM31" s="4" t="str">
        <f t="shared" si="2"/>
        <v xml:space="preserve"> </v>
      </c>
      <c r="BN31" s="4" t="str">
        <f t="shared" si="3"/>
        <v xml:space="preserve"> </v>
      </c>
      <c r="BO31" s="4" t="str">
        <f t="shared" si="4"/>
        <v xml:space="preserve"> </v>
      </c>
      <c r="BP31" s="4" t="str">
        <f t="shared" si="5"/>
        <v xml:space="preserve"> </v>
      </c>
      <c r="BQ31" s="4" t="str">
        <f t="shared" si="6"/>
        <v xml:space="preserve"> </v>
      </c>
      <c r="BR31" s="4" t="str">
        <f t="shared" si="7"/>
        <v xml:space="preserve"> </v>
      </c>
      <c r="BS31" s="4" t="str">
        <f t="shared" si="8"/>
        <v xml:space="preserve"> </v>
      </c>
      <c r="BT31" s="4" t="str">
        <f t="shared" si="9"/>
        <v xml:space="preserve"> </v>
      </c>
      <c r="BU31" s="4" t="str">
        <f t="shared" si="10"/>
        <v xml:space="preserve"> </v>
      </c>
      <c r="BV31" s="4" t="str">
        <f t="shared" si="11"/>
        <v xml:space="preserve"> </v>
      </c>
      <c r="BW31" s="4" t="str">
        <f t="shared" si="12"/>
        <v xml:space="preserve"> </v>
      </c>
      <c r="BX31" s="4" t="str">
        <f t="shared" si="13"/>
        <v xml:space="preserve"> </v>
      </c>
      <c r="BY31" s="4" t="str">
        <f t="shared" si="14"/>
        <v xml:space="preserve"> </v>
      </c>
      <c r="BZ31" s="4" t="str">
        <f t="shared" si="15"/>
        <v xml:space="preserve"> </v>
      </c>
      <c r="CA31" s="4" t="str">
        <f t="shared" si="16"/>
        <v xml:space="preserve"> </v>
      </c>
      <c r="CB31" s="4" t="str">
        <f t="shared" si="17"/>
        <v xml:space="preserve"> </v>
      </c>
      <c r="CC31" s="4" t="str">
        <f t="shared" si="18"/>
        <v xml:space="preserve"> </v>
      </c>
      <c r="CD31" s="4" t="str">
        <f t="shared" si="19"/>
        <v xml:space="preserve"> </v>
      </c>
      <c r="CE31" s="4" t="str">
        <f t="shared" si="20"/>
        <v xml:space="preserve"> </v>
      </c>
      <c r="CF31" s="4" t="str">
        <f t="shared" si="21"/>
        <v xml:space="preserve"> </v>
      </c>
      <c r="CG31" s="4" t="str">
        <f t="shared" si="22"/>
        <v xml:space="preserve"> </v>
      </c>
      <c r="CH31" s="4" t="str">
        <f t="shared" si="23"/>
        <v xml:space="preserve"> </v>
      </c>
      <c r="CI31" s="4" t="str">
        <f t="shared" si="24"/>
        <v xml:space="preserve"> </v>
      </c>
      <c r="CJ31" s="4" t="str">
        <f t="shared" si="25"/>
        <v xml:space="preserve"> </v>
      </c>
      <c r="CK31" s="4" t="str">
        <f t="shared" si="26"/>
        <v xml:space="preserve"> </v>
      </c>
      <c r="CL31" s="4" t="str">
        <f t="shared" si="27"/>
        <v xml:space="preserve"> </v>
      </c>
      <c r="CM31" s="4" t="str">
        <f t="shared" si="28"/>
        <v xml:space="preserve"> </v>
      </c>
      <c r="CN31" s="4" t="str">
        <f t="shared" si="29"/>
        <v xml:space="preserve"> </v>
      </c>
      <c r="CO31" s="4" t="str">
        <f t="shared" si="30"/>
        <v xml:space="preserve"> </v>
      </c>
      <c r="CP31" s="4" t="str">
        <f t="shared" si="31"/>
        <v xml:space="preserve"> </v>
      </c>
      <c r="CQ31" s="4" t="str">
        <f t="shared" si="32"/>
        <v xml:space="preserve"> </v>
      </c>
      <c r="CR31" s="4" t="str">
        <f t="shared" si="33"/>
        <v xml:space="preserve"> </v>
      </c>
      <c r="CS31" s="4" t="str">
        <f t="shared" si="34"/>
        <v xml:space="preserve"> </v>
      </c>
      <c r="CT31" s="4" t="str">
        <f t="shared" si="35"/>
        <v xml:space="preserve"> </v>
      </c>
      <c r="CU31" s="4" t="str">
        <f t="shared" si="36"/>
        <v xml:space="preserve"> </v>
      </c>
      <c r="CV31" s="4" t="str">
        <f t="shared" si="37"/>
        <v xml:space="preserve"> </v>
      </c>
      <c r="CW31" s="4" t="str">
        <f t="shared" si="38"/>
        <v xml:space="preserve"> </v>
      </c>
      <c r="CX31" s="4" t="str">
        <f t="shared" si="39"/>
        <v xml:space="preserve"> </v>
      </c>
      <c r="CY31" s="4" t="str">
        <f t="shared" si="40"/>
        <v xml:space="preserve"> </v>
      </c>
      <c r="CZ31" s="4" t="str">
        <f t="shared" si="41"/>
        <v xml:space="preserve"> </v>
      </c>
      <c r="DA31" s="4" t="str">
        <f t="shared" si="42"/>
        <v xml:space="preserve"> </v>
      </c>
      <c r="DB31" s="4" t="str">
        <f t="shared" si="43"/>
        <v xml:space="preserve"> </v>
      </c>
      <c r="DC31" s="4" t="str">
        <f t="shared" si="44"/>
        <v xml:space="preserve"> </v>
      </c>
      <c r="DD31" s="4" t="str">
        <f t="shared" si="45"/>
        <v xml:space="preserve"> </v>
      </c>
      <c r="DE31" s="4" t="str">
        <f t="shared" si="46"/>
        <v xml:space="preserve"> </v>
      </c>
      <c r="DF31" s="4" t="str">
        <f t="shared" si="47"/>
        <v xml:space="preserve"> </v>
      </c>
      <c r="DG31" s="4" t="str">
        <f t="shared" si="48"/>
        <v xml:space="preserve"> </v>
      </c>
      <c r="DH31" s="4" t="str">
        <f t="shared" si="49"/>
        <v xml:space="preserve"> </v>
      </c>
      <c r="DI31" s="4" t="str">
        <f t="shared" si="50"/>
        <v xml:space="preserve"> </v>
      </c>
      <c r="DJ31" s="4" t="str">
        <f t="shared" si="51"/>
        <v xml:space="preserve"> </v>
      </c>
      <c r="DK31" s="4" t="str">
        <f t="shared" si="52"/>
        <v xml:space="preserve"> </v>
      </c>
      <c r="DL31" s="4" t="str">
        <f t="shared" si="53"/>
        <v xml:space="preserve"> </v>
      </c>
      <c r="DM31" s="4" t="str">
        <f t="shared" si="54"/>
        <v xml:space="preserve"> </v>
      </c>
      <c r="DN31" s="15" t="str">
        <f t="shared" si="60"/>
        <v xml:space="preserve"> </v>
      </c>
    </row>
    <row r="32" spans="1:118">
      <c r="A32" s="85"/>
      <c r="B32" s="68"/>
      <c r="C32" s="91"/>
      <c r="D32" s="91"/>
      <c r="E32" s="91"/>
      <c r="F32" s="94"/>
      <c r="G32" s="68"/>
      <c r="H32" s="91"/>
      <c r="I32" s="91"/>
      <c r="J32" s="94"/>
      <c r="K32" s="68"/>
      <c r="L32" s="3"/>
      <c r="M32" s="91"/>
      <c r="N32" s="94"/>
      <c r="O32" s="68"/>
      <c r="P32" s="91"/>
      <c r="Q32" s="91"/>
      <c r="R32" s="94"/>
      <c r="S32" s="68"/>
      <c r="T32" s="91"/>
      <c r="U32" s="105"/>
      <c r="V32" s="94"/>
      <c r="W32" s="68"/>
      <c r="X32" s="3"/>
      <c r="Y32" s="91"/>
      <c r="Z32" s="94"/>
      <c r="AA32" s="68"/>
      <c r="AB32" s="91"/>
      <c r="AC32" s="91"/>
      <c r="AD32" s="94"/>
      <c r="AE32" s="68"/>
      <c r="AF32" s="91"/>
      <c r="AG32" s="91"/>
      <c r="AH32" s="68"/>
      <c r="AI32" s="91"/>
      <c r="AJ32" s="91"/>
      <c r="AK32" s="94"/>
      <c r="AL32" s="68"/>
      <c r="AM32" s="91"/>
      <c r="AN32" s="91"/>
      <c r="AO32" s="94"/>
      <c r="AP32" s="68"/>
      <c r="AQ32" s="91"/>
      <c r="AR32" s="94"/>
      <c r="AS32" s="68"/>
      <c r="AT32" s="91"/>
      <c r="AU32" s="94"/>
      <c r="AV32" s="3"/>
      <c r="AW32" s="91"/>
      <c r="AX32" s="91"/>
      <c r="AY32" s="91"/>
      <c r="AZ32" s="68"/>
      <c r="BA32" s="91"/>
      <c r="BB32" s="91"/>
      <c r="BC32" s="91"/>
      <c r="BD32" s="99" t="str">
        <f t="shared" si="0"/>
        <v xml:space="preserve"> </v>
      </c>
      <c r="BF32" s="23" t="str">
        <f t="shared" si="55"/>
        <v xml:space="preserve"> </v>
      </c>
      <c r="BG32" s="23" t="str">
        <f t="shared" si="56"/>
        <v xml:space="preserve"> </v>
      </c>
      <c r="BH32" s="23" t="str">
        <f t="shared" si="57"/>
        <v xml:space="preserve"> </v>
      </c>
      <c r="BI32" s="23" t="str">
        <f t="shared" si="58"/>
        <v xml:space="preserve"> </v>
      </c>
      <c r="BJ32" s="23" t="str">
        <f t="shared" si="59"/>
        <v xml:space="preserve"> </v>
      </c>
      <c r="BL32" s="4" t="str">
        <f t="shared" si="1"/>
        <v xml:space="preserve"> </v>
      </c>
      <c r="BM32" s="4" t="str">
        <f t="shared" si="2"/>
        <v xml:space="preserve"> </v>
      </c>
      <c r="BN32" s="4" t="str">
        <f t="shared" si="3"/>
        <v xml:space="preserve"> </v>
      </c>
      <c r="BO32" s="4" t="str">
        <f t="shared" si="4"/>
        <v xml:space="preserve"> </v>
      </c>
      <c r="BP32" s="4" t="str">
        <f t="shared" si="5"/>
        <v xml:space="preserve"> </v>
      </c>
      <c r="BQ32" s="4" t="str">
        <f t="shared" si="6"/>
        <v xml:space="preserve"> </v>
      </c>
      <c r="BR32" s="4" t="str">
        <f t="shared" si="7"/>
        <v xml:space="preserve"> </v>
      </c>
      <c r="BS32" s="4" t="str">
        <f t="shared" si="8"/>
        <v xml:space="preserve"> </v>
      </c>
      <c r="BT32" s="4" t="str">
        <f t="shared" si="9"/>
        <v xml:space="preserve"> </v>
      </c>
      <c r="BU32" s="4" t="str">
        <f t="shared" si="10"/>
        <v xml:space="preserve"> </v>
      </c>
      <c r="BV32" s="4" t="str">
        <f t="shared" si="11"/>
        <v xml:space="preserve"> </v>
      </c>
      <c r="BW32" s="4" t="str">
        <f t="shared" si="12"/>
        <v xml:space="preserve"> </v>
      </c>
      <c r="BX32" s="4" t="str">
        <f t="shared" si="13"/>
        <v xml:space="preserve"> </v>
      </c>
      <c r="BY32" s="4" t="str">
        <f t="shared" si="14"/>
        <v xml:space="preserve"> </v>
      </c>
      <c r="BZ32" s="4" t="str">
        <f t="shared" si="15"/>
        <v xml:space="preserve"> </v>
      </c>
      <c r="CA32" s="4" t="str">
        <f t="shared" si="16"/>
        <v xml:space="preserve"> </v>
      </c>
      <c r="CB32" s="4" t="str">
        <f t="shared" si="17"/>
        <v xml:space="preserve"> </v>
      </c>
      <c r="CC32" s="4" t="str">
        <f t="shared" si="18"/>
        <v xml:space="preserve"> </v>
      </c>
      <c r="CD32" s="4" t="str">
        <f t="shared" si="19"/>
        <v xml:space="preserve"> </v>
      </c>
      <c r="CE32" s="4" t="str">
        <f t="shared" si="20"/>
        <v xml:space="preserve"> </v>
      </c>
      <c r="CF32" s="4" t="str">
        <f t="shared" si="21"/>
        <v xml:space="preserve"> </v>
      </c>
      <c r="CG32" s="4" t="str">
        <f t="shared" si="22"/>
        <v xml:space="preserve"> </v>
      </c>
      <c r="CH32" s="4" t="str">
        <f t="shared" si="23"/>
        <v xml:space="preserve"> </v>
      </c>
      <c r="CI32" s="4" t="str">
        <f t="shared" si="24"/>
        <v xml:space="preserve"> </v>
      </c>
      <c r="CJ32" s="4" t="str">
        <f t="shared" si="25"/>
        <v xml:space="preserve"> </v>
      </c>
      <c r="CK32" s="4" t="str">
        <f t="shared" si="26"/>
        <v xml:space="preserve"> </v>
      </c>
      <c r="CL32" s="4" t="str">
        <f t="shared" si="27"/>
        <v xml:space="preserve"> </v>
      </c>
      <c r="CM32" s="4" t="str">
        <f t="shared" si="28"/>
        <v xml:space="preserve"> </v>
      </c>
      <c r="CN32" s="4" t="str">
        <f t="shared" si="29"/>
        <v xml:space="preserve"> </v>
      </c>
      <c r="CO32" s="4" t="str">
        <f t="shared" si="30"/>
        <v xml:space="preserve"> </v>
      </c>
      <c r="CP32" s="4" t="str">
        <f t="shared" si="31"/>
        <v xml:space="preserve"> </v>
      </c>
      <c r="CQ32" s="4" t="str">
        <f t="shared" si="32"/>
        <v xml:space="preserve"> </v>
      </c>
      <c r="CR32" s="4" t="str">
        <f t="shared" si="33"/>
        <v xml:space="preserve"> </v>
      </c>
      <c r="CS32" s="4" t="str">
        <f t="shared" si="34"/>
        <v xml:space="preserve"> </v>
      </c>
      <c r="CT32" s="4" t="str">
        <f t="shared" si="35"/>
        <v xml:space="preserve"> </v>
      </c>
      <c r="CU32" s="4" t="str">
        <f t="shared" si="36"/>
        <v xml:space="preserve"> </v>
      </c>
      <c r="CV32" s="4" t="str">
        <f t="shared" si="37"/>
        <v xml:space="preserve"> </v>
      </c>
      <c r="CW32" s="4" t="str">
        <f t="shared" si="38"/>
        <v xml:space="preserve"> </v>
      </c>
      <c r="CX32" s="4" t="str">
        <f t="shared" si="39"/>
        <v xml:space="preserve"> </v>
      </c>
      <c r="CY32" s="4" t="str">
        <f t="shared" si="40"/>
        <v xml:space="preserve"> </v>
      </c>
      <c r="CZ32" s="4" t="str">
        <f t="shared" si="41"/>
        <v xml:space="preserve"> </v>
      </c>
      <c r="DA32" s="4" t="str">
        <f t="shared" si="42"/>
        <v xml:space="preserve"> </v>
      </c>
      <c r="DB32" s="4" t="str">
        <f t="shared" si="43"/>
        <v xml:space="preserve"> </v>
      </c>
      <c r="DC32" s="4" t="str">
        <f t="shared" si="44"/>
        <v xml:space="preserve"> </v>
      </c>
      <c r="DD32" s="4" t="str">
        <f t="shared" si="45"/>
        <v xml:space="preserve"> </v>
      </c>
      <c r="DE32" s="4" t="str">
        <f t="shared" si="46"/>
        <v xml:space="preserve"> </v>
      </c>
      <c r="DF32" s="4" t="str">
        <f t="shared" si="47"/>
        <v xml:space="preserve"> </v>
      </c>
      <c r="DG32" s="4" t="str">
        <f t="shared" si="48"/>
        <v xml:space="preserve"> </v>
      </c>
      <c r="DH32" s="4" t="str">
        <f t="shared" si="49"/>
        <v xml:space="preserve"> </v>
      </c>
      <c r="DI32" s="4" t="str">
        <f t="shared" si="50"/>
        <v xml:space="preserve"> </v>
      </c>
      <c r="DJ32" s="4" t="str">
        <f t="shared" si="51"/>
        <v xml:space="preserve"> </v>
      </c>
      <c r="DK32" s="4" t="str">
        <f t="shared" si="52"/>
        <v xml:space="preserve"> </v>
      </c>
      <c r="DL32" s="4" t="str">
        <f t="shared" si="53"/>
        <v xml:space="preserve"> </v>
      </c>
      <c r="DM32" s="4" t="str">
        <f t="shared" si="54"/>
        <v xml:space="preserve"> </v>
      </c>
      <c r="DN32" s="15" t="str">
        <f t="shared" si="60"/>
        <v xml:space="preserve"> </v>
      </c>
    </row>
    <row r="33" spans="1:118">
      <c r="A33" s="85"/>
      <c r="B33" s="68"/>
      <c r="C33" s="91"/>
      <c r="D33" s="91"/>
      <c r="E33" s="91"/>
      <c r="F33" s="94"/>
      <c r="G33" s="68"/>
      <c r="H33" s="91"/>
      <c r="I33" s="91"/>
      <c r="J33" s="94"/>
      <c r="K33" s="68"/>
      <c r="L33" s="3"/>
      <c r="M33" s="91"/>
      <c r="N33" s="94"/>
      <c r="O33" s="68"/>
      <c r="P33" s="91"/>
      <c r="Q33" s="91"/>
      <c r="R33" s="94"/>
      <c r="S33" s="68"/>
      <c r="T33" s="91"/>
      <c r="U33" s="105"/>
      <c r="V33" s="94"/>
      <c r="W33" s="68"/>
      <c r="X33" s="3"/>
      <c r="Y33" s="91"/>
      <c r="Z33" s="94"/>
      <c r="AA33" s="68"/>
      <c r="AB33" s="91"/>
      <c r="AC33" s="91"/>
      <c r="AD33" s="94"/>
      <c r="AE33" s="68"/>
      <c r="AF33" s="91"/>
      <c r="AG33" s="91"/>
      <c r="AH33" s="68"/>
      <c r="AI33" s="91"/>
      <c r="AJ33" s="91"/>
      <c r="AK33" s="94"/>
      <c r="AL33" s="68"/>
      <c r="AM33" s="91"/>
      <c r="AN33" s="91"/>
      <c r="AO33" s="94"/>
      <c r="AP33" s="68"/>
      <c r="AQ33" s="91"/>
      <c r="AR33" s="94"/>
      <c r="AS33" s="68"/>
      <c r="AT33" s="91"/>
      <c r="AU33" s="94"/>
      <c r="AV33" s="3"/>
      <c r="AW33" s="91"/>
      <c r="AX33" s="91"/>
      <c r="AY33" s="91"/>
      <c r="AZ33" s="68"/>
      <c r="BA33" s="91"/>
      <c r="BB33" s="91"/>
      <c r="BC33" s="91"/>
      <c r="BD33" s="99" t="str">
        <f t="shared" si="0"/>
        <v xml:space="preserve"> </v>
      </c>
      <c r="BF33" s="23" t="str">
        <f t="shared" si="55"/>
        <v xml:space="preserve"> </v>
      </c>
      <c r="BG33" s="23" t="str">
        <f t="shared" si="56"/>
        <v xml:space="preserve"> </v>
      </c>
      <c r="BH33" s="23" t="str">
        <f t="shared" si="57"/>
        <v xml:space="preserve"> </v>
      </c>
      <c r="BI33" s="23" t="str">
        <f t="shared" si="58"/>
        <v xml:space="preserve"> </v>
      </c>
      <c r="BJ33" s="23" t="str">
        <f t="shared" si="59"/>
        <v xml:space="preserve"> </v>
      </c>
      <c r="BL33" s="4" t="str">
        <f t="shared" si="1"/>
        <v xml:space="preserve"> </v>
      </c>
      <c r="BM33" s="4" t="str">
        <f t="shared" si="2"/>
        <v xml:space="preserve"> </v>
      </c>
      <c r="BN33" s="4" t="str">
        <f t="shared" si="3"/>
        <v xml:space="preserve"> </v>
      </c>
      <c r="BO33" s="4" t="str">
        <f t="shared" si="4"/>
        <v xml:space="preserve"> </v>
      </c>
      <c r="BP33" s="4" t="str">
        <f t="shared" si="5"/>
        <v xml:space="preserve"> </v>
      </c>
      <c r="BQ33" s="4" t="str">
        <f t="shared" si="6"/>
        <v xml:space="preserve"> </v>
      </c>
      <c r="BR33" s="4" t="str">
        <f t="shared" si="7"/>
        <v xml:space="preserve"> </v>
      </c>
      <c r="BS33" s="4" t="str">
        <f t="shared" si="8"/>
        <v xml:space="preserve"> </v>
      </c>
      <c r="BT33" s="4" t="str">
        <f t="shared" si="9"/>
        <v xml:space="preserve"> </v>
      </c>
      <c r="BU33" s="4" t="str">
        <f t="shared" si="10"/>
        <v xml:space="preserve"> </v>
      </c>
      <c r="BV33" s="4" t="str">
        <f t="shared" si="11"/>
        <v xml:space="preserve"> </v>
      </c>
      <c r="BW33" s="4" t="str">
        <f t="shared" si="12"/>
        <v xml:space="preserve"> </v>
      </c>
      <c r="BX33" s="4" t="str">
        <f t="shared" si="13"/>
        <v xml:space="preserve"> </v>
      </c>
      <c r="BY33" s="4" t="str">
        <f t="shared" si="14"/>
        <v xml:space="preserve"> </v>
      </c>
      <c r="BZ33" s="4" t="str">
        <f t="shared" si="15"/>
        <v xml:space="preserve"> </v>
      </c>
      <c r="CA33" s="4" t="str">
        <f t="shared" si="16"/>
        <v xml:space="preserve"> </v>
      </c>
      <c r="CB33" s="4" t="str">
        <f t="shared" si="17"/>
        <v xml:space="preserve"> </v>
      </c>
      <c r="CC33" s="4" t="str">
        <f t="shared" si="18"/>
        <v xml:space="preserve"> </v>
      </c>
      <c r="CD33" s="4" t="str">
        <f t="shared" si="19"/>
        <v xml:space="preserve"> </v>
      </c>
      <c r="CE33" s="4" t="str">
        <f t="shared" si="20"/>
        <v xml:space="preserve"> </v>
      </c>
      <c r="CF33" s="4" t="str">
        <f t="shared" si="21"/>
        <v xml:space="preserve"> </v>
      </c>
      <c r="CG33" s="4" t="str">
        <f t="shared" si="22"/>
        <v xml:space="preserve"> </v>
      </c>
      <c r="CH33" s="4" t="str">
        <f t="shared" si="23"/>
        <v xml:space="preserve"> </v>
      </c>
      <c r="CI33" s="4" t="str">
        <f t="shared" si="24"/>
        <v xml:space="preserve"> </v>
      </c>
      <c r="CJ33" s="4" t="str">
        <f t="shared" si="25"/>
        <v xml:space="preserve"> </v>
      </c>
      <c r="CK33" s="4" t="str">
        <f t="shared" si="26"/>
        <v xml:space="preserve"> </v>
      </c>
      <c r="CL33" s="4" t="str">
        <f t="shared" si="27"/>
        <v xml:space="preserve"> </v>
      </c>
      <c r="CM33" s="4" t="str">
        <f t="shared" si="28"/>
        <v xml:space="preserve"> </v>
      </c>
      <c r="CN33" s="4" t="str">
        <f t="shared" si="29"/>
        <v xml:space="preserve"> </v>
      </c>
      <c r="CO33" s="4" t="str">
        <f t="shared" si="30"/>
        <v xml:space="preserve"> </v>
      </c>
      <c r="CP33" s="4" t="str">
        <f t="shared" si="31"/>
        <v xml:space="preserve"> </v>
      </c>
      <c r="CQ33" s="4" t="str">
        <f t="shared" si="32"/>
        <v xml:space="preserve"> </v>
      </c>
      <c r="CR33" s="4" t="str">
        <f t="shared" si="33"/>
        <v xml:space="preserve"> </v>
      </c>
      <c r="CS33" s="4" t="str">
        <f t="shared" si="34"/>
        <v xml:space="preserve"> </v>
      </c>
      <c r="CT33" s="4" t="str">
        <f t="shared" si="35"/>
        <v xml:space="preserve"> </v>
      </c>
      <c r="CU33" s="4" t="str">
        <f t="shared" si="36"/>
        <v xml:space="preserve"> </v>
      </c>
      <c r="CV33" s="4" t="str">
        <f t="shared" si="37"/>
        <v xml:space="preserve"> </v>
      </c>
      <c r="CW33" s="4" t="str">
        <f t="shared" si="38"/>
        <v xml:space="preserve"> </v>
      </c>
      <c r="CX33" s="4" t="str">
        <f t="shared" si="39"/>
        <v xml:space="preserve"> </v>
      </c>
      <c r="CY33" s="4" t="str">
        <f t="shared" si="40"/>
        <v xml:space="preserve"> </v>
      </c>
      <c r="CZ33" s="4" t="str">
        <f t="shared" si="41"/>
        <v xml:space="preserve"> </v>
      </c>
      <c r="DA33" s="4" t="str">
        <f t="shared" si="42"/>
        <v xml:space="preserve"> </v>
      </c>
      <c r="DB33" s="4" t="str">
        <f t="shared" si="43"/>
        <v xml:space="preserve"> </v>
      </c>
      <c r="DC33" s="4" t="str">
        <f t="shared" si="44"/>
        <v xml:space="preserve"> </v>
      </c>
      <c r="DD33" s="4" t="str">
        <f t="shared" si="45"/>
        <v xml:space="preserve"> </v>
      </c>
      <c r="DE33" s="4" t="str">
        <f t="shared" si="46"/>
        <v xml:space="preserve"> </v>
      </c>
      <c r="DF33" s="4" t="str">
        <f t="shared" si="47"/>
        <v xml:space="preserve"> </v>
      </c>
      <c r="DG33" s="4" t="str">
        <f t="shared" si="48"/>
        <v xml:space="preserve"> </v>
      </c>
      <c r="DH33" s="4" t="str">
        <f t="shared" si="49"/>
        <v xml:space="preserve"> </v>
      </c>
      <c r="DI33" s="4" t="str">
        <f t="shared" si="50"/>
        <v xml:space="preserve"> </v>
      </c>
      <c r="DJ33" s="4" t="str">
        <f t="shared" si="51"/>
        <v xml:space="preserve"> </v>
      </c>
      <c r="DK33" s="4" t="str">
        <f t="shared" si="52"/>
        <v xml:space="preserve"> </v>
      </c>
      <c r="DL33" s="4" t="str">
        <f t="shared" si="53"/>
        <v xml:space="preserve"> </v>
      </c>
      <c r="DM33" s="4" t="str">
        <f t="shared" si="54"/>
        <v xml:space="preserve"> </v>
      </c>
      <c r="DN33" s="15" t="str">
        <f t="shared" si="60"/>
        <v xml:space="preserve"> </v>
      </c>
    </row>
    <row r="34" spans="1:118">
      <c r="A34" s="85"/>
      <c r="B34" s="68"/>
      <c r="C34" s="91"/>
      <c r="D34" s="91"/>
      <c r="E34" s="91"/>
      <c r="F34" s="94"/>
      <c r="G34" s="68"/>
      <c r="H34" s="91"/>
      <c r="I34" s="91"/>
      <c r="J34" s="94"/>
      <c r="K34" s="68"/>
      <c r="L34" s="3"/>
      <c r="M34" s="91"/>
      <c r="N34" s="94"/>
      <c r="O34" s="68"/>
      <c r="P34" s="91"/>
      <c r="Q34" s="91"/>
      <c r="R34" s="94"/>
      <c r="S34" s="68"/>
      <c r="T34" s="91"/>
      <c r="U34" s="105"/>
      <c r="V34" s="94"/>
      <c r="W34" s="68"/>
      <c r="X34" s="3"/>
      <c r="Y34" s="91"/>
      <c r="Z34" s="94"/>
      <c r="AA34" s="68"/>
      <c r="AB34" s="91"/>
      <c r="AC34" s="91"/>
      <c r="AD34" s="94"/>
      <c r="AE34" s="68"/>
      <c r="AF34" s="91"/>
      <c r="AG34" s="91"/>
      <c r="AH34" s="68"/>
      <c r="AI34" s="91"/>
      <c r="AJ34" s="91"/>
      <c r="AK34" s="94"/>
      <c r="AL34" s="68"/>
      <c r="AM34" s="91"/>
      <c r="AN34" s="91"/>
      <c r="AO34" s="94"/>
      <c r="AP34" s="68"/>
      <c r="AQ34" s="91"/>
      <c r="AR34" s="94"/>
      <c r="AS34" s="68"/>
      <c r="AT34" s="91"/>
      <c r="AU34" s="94"/>
      <c r="AV34" s="3"/>
      <c r="AW34" s="91"/>
      <c r="AX34" s="91"/>
      <c r="AY34" s="91"/>
      <c r="AZ34" s="68"/>
      <c r="BA34" s="91"/>
      <c r="BB34" s="91"/>
      <c r="BC34" s="91"/>
      <c r="BD34" s="99" t="str">
        <f t="shared" si="0"/>
        <v xml:space="preserve"> </v>
      </c>
      <c r="BF34" s="23" t="str">
        <f t="shared" si="55"/>
        <v xml:space="preserve"> </v>
      </c>
      <c r="BG34" s="23" t="str">
        <f t="shared" si="56"/>
        <v xml:space="preserve"> </v>
      </c>
      <c r="BH34" s="23" t="str">
        <f t="shared" si="57"/>
        <v xml:space="preserve"> </v>
      </c>
      <c r="BI34" s="23" t="str">
        <f t="shared" si="58"/>
        <v xml:space="preserve"> </v>
      </c>
      <c r="BJ34" s="23" t="str">
        <f t="shared" si="59"/>
        <v xml:space="preserve"> </v>
      </c>
      <c r="BL34" s="4" t="str">
        <f t="shared" si="1"/>
        <v xml:space="preserve"> </v>
      </c>
      <c r="BM34" s="4" t="str">
        <f t="shared" si="2"/>
        <v xml:space="preserve"> </v>
      </c>
      <c r="BN34" s="4" t="str">
        <f t="shared" si="3"/>
        <v xml:space="preserve"> </v>
      </c>
      <c r="BO34" s="4" t="str">
        <f t="shared" si="4"/>
        <v xml:space="preserve"> </v>
      </c>
      <c r="BP34" s="4" t="str">
        <f t="shared" si="5"/>
        <v xml:space="preserve"> </v>
      </c>
      <c r="BQ34" s="4" t="str">
        <f t="shared" si="6"/>
        <v xml:space="preserve"> </v>
      </c>
      <c r="BR34" s="4" t="str">
        <f t="shared" si="7"/>
        <v xml:space="preserve"> </v>
      </c>
      <c r="BS34" s="4" t="str">
        <f t="shared" si="8"/>
        <v xml:space="preserve"> </v>
      </c>
      <c r="BT34" s="4" t="str">
        <f t="shared" si="9"/>
        <v xml:space="preserve"> </v>
      </c>
      <c r="BU34" s="4" t="str">
        <f t="shared" si="10"/>
        <v xml:space="preserve"> </v>
      </c>
      <c r="BV34" s="4" t="str">
        <f t="shared" si="11"/>
        <v xml:space="preserve"> </v>
      </c>
      <c r="BW34" s="4" t="str">
        <f t="shared" si="12"/>
        <v xml:space="preserve"> </v>
      </c>
      <c r="BX34" s="4" t="str">
        <f t="shared" si="13"/>
        <v xml:space="preserve"> </v>
      </c>
      <c r="BY34" s="4" t="str">
        <f t="shared" si="14"/>
        <v xml:space="preserve"> </v>
      </c>
      <c r="BZ34" s="4" t="str">
        <f t="shared" si="15"/>
        <v xml:space="preserve"> </v>
      </c>
      <c r="CA34" s="4" t="str">
        <f t="shared" si="16"/>
        <v xml:space="preserve"> </v>
      </c>
      <c r="CB34" s="4" t="str">
        <f t="shared" si="17"/>
        <v xml:space="preserve"> </v>
      </c>
      <c r="CC34" s="4" t="str">
        <f t="shared" si="18"/>
        <v xml:space="preserve"> </v>
      </c>
      <c r="CD34" s="4" t="str">
        <f t="shared" si="19"/>
        <v xml:space="preserve"> </v>
      </c>
      <c r="CE34" s="4" t="str">
        <f t="shared" si="20"/>
        <v xml:space="preserve"> </v>
      </c>
      <c r="CF34" s="4" t="str">
        <f t="shared" si="21"/>
        <v xml:space="preserve"> </v>
      </c>
      <c r="CG34" s="4" t="str">
        <f t="shared" si="22"/>
        <v xml:space="preserve"> </v>
      </c>
      <c r="CH34" s="4" t="str">
        <f t="shared" si="23"/>
        <v xml:space="preserve"> </v>
      </c>
      <c r="CI34" s="4" t="str">
        <f t="shared" si="24"/>
        <v xml:space="preserve"> </v>
      </c>
      <c r="CJ34" s="4" t="str">
        <f t="shared" si="25"/>
        <v xml:space="preserve"> </v>
      </c>
      <c r="CK34" s="4" t="str">
        <f t="shared" si="26"/>
        <v xml:space="preserve"> </v>
      </c>
      <c r="CL34" s="4" t="str">
        <f t="shared" si="27"/>
        <v xml:space="preserve"> </v>
      </c>
      <c r="CM34" s="4" t="str">
        <f t="shared" si="28"/>
        <v xml:space="preserve"> </v>
      </c>
      <c r="CN34" s="4" t="str">
        <f t="shared" si="29"/>
        <v xml:space="preserve"> </v>
      </c>
      <c r="CO34" s="4" t="str">
        <f t="shared" si="30"/>
        <v xml:space="preserve"> </v>
      </c>
      <c r="CP34" s="4" t="str">
        <f t="shared" si="31"/>
        <v xml:space="preserve"> </v>
      </c>
      <c r="CQ34" s="4" t="str">
        <f t="shared" si="32"/>
        <v xml:space="preserve"> </v>
      </c>
      <c r="CR34" s="4" t="str">
        <f t="shared" si="33"/>
        <v xml:space="preserve"> </v>
      </c>
      <c r="CS34" s="4" t="str">
        <f t="shared" si="34"/>
        <v xml:space="preserve"> </v>
      </c>
      <c r="CT34" s="4" t="str">
        <f t="shared" si="35"/>
        <v xml:space="preserve"> </v>
      </c>
      <c r="CU34" s="4" t="str">
        <f t="shared" si="36"/>
        <v xml:space="preserve"> </v>
      </c>
      <c r="CV34" s="4" t="str">
        <f t="shared" si="37"/>
        <v xml:space="preserve"> </v>
      </c>
      <c r="CW34" s="4" t="str">
        <f t="shared" si="38"/>
        <v xml:space="preserve"> </v>
      </c>
      <c r="CX34" s="4" t="str">
        <f t="shared" si="39"/>
        <v xml:space="preserve"> </v>
      </c>
      <c r="CY34" s="4" t="str">
        <f t="shared" si="40"/>
        <v xml:space="preserve"> </v>
      </c>
      <c r="CZ34" s="4" t="str">
        <f t="shared" si="41"/>
        <v xml:space="preserve"> </v>
      </c>
      <c r="DA34" s="4" t="str">
        <f t="shared" si="42"/>
        <v xml:space="preserve"> </v>
      </c>
      <c r="DB34" s="4" t="str">
        <f t="shared" si="43"/>
        <v xml:space="preserve"> </v>
      </c>
      <c r="DC34" s="4" t="str">
        <f t="shared" si="44"/>
        <v xml:space="preserve"> </v>
      </c>
      <c r="DD34" s="4" t="str">
        <f t="shared" si="45"/>
        <v xml:space="preserve"> </v>
      </c>
      <c r="DE34" s="4" t="str">
        <f t="shared" si="46"/>
        <v xml:space="preserve"> </v>
      </c>
      <c r="DF34" s="4" t="str">
        <f t="shared" si="47"/>
        <v xml:space="preserve"> </v>
      </c>
      <c r="DG34" s="4" t="str">
        <f t="shared" si="48"/>
        <v xml:space="preserve"> </v>
      </c>
      <c r="DH34" s="4" t="str">
        <f t="shared" si="49"/>
        <v xml:space="preserve"> </v>
      </c>
      <c r="DI34" s="4" t="str">
        <f t="shared" si="50"/>
        <v xml:space="preserve"> </v>
      </c>
      <c r="DJ34" s="4" t="str">
        <f t="shared" si="51"/>
        <v xml:space="preserve"> </v>
      </c>
      <c r="DK34" s="4" t="str">
        <f t="shared" si="52"/>
        <v xml:space="preserve"> </v>
      </c>
      <c r="DL34" s="4" t="str">
        <f t="shared" si="53"/>
        <v xml:space="preserve"> </v>
      </c>
      <c r="DM34" s="4" t="str">
        <f t="shared" si="54"/>
        <v xml:space="preserve"> </v>
      </c>
      <c r="DN34" s="15" t="str">
        <f t="shared" si="60"/>
        <v xml:space="preserve"> </v>
      </c>
    </row>
    <row r="35" spans="1:118">
      <c r="A35" s="85"/>
      <c r="B35" s="68"/>
      <c r="C35" s="91"/>
      <c r="D35" s="91"/>
      <c r="E35" s="91"/>
      <c r="F35" s="94"/>
      <c r="G35" s="68"/>
      <c r="H35" s="91"/>
      <c r="I35" s="91"/>
      <c r="J35" s="94"/>
      <c r="K35" s="68"/>
      <c r="L35" s="3"/>
      <c r="M35" s="91"/>
      <c r="N35" s="94"/>
      <c r="O35" s="68"/>
      <c r="P35" s="91"/>
      <c r="Q35" s="91"/>
      <c r="R35" s="94"/>
      <c r="S35" s="68"/>
      <c r="T35" s="91"/>
      <c r="U35" s="105"/>
      <c r="V35" s="94"/>
      <c r="W35" s="68"/>
      <c r="X35" s="3"/>
      <c r="Y35" s="91"/>
      <c r="Z35" s="94"/>
      <c r="AA35" s="68"/>
      <c r="AB35" s="91"/>
      <c r="AC35" s="91"/>
      <c r="AD35" s="94"/>
      <c r="AE35" s="68"/>
      <c r="AF35" s="91"/>
      <c r="AG35" s="91"/>
      <c r="AH35" s="68"/>
      <c r="AI35" s="91"/>
      <c r="AJ35" s="91"/>
      <c r="AK35" s="94"/>
      <c r="AL35" s="68"/>
      <c r="AM35" s="91"/>
      <c r="AN35" s="91"/>
      <c r="AO35" s="94"/>
      <c r="AP35" s="68"/>
      <c r="AQ35" s="91"/>
      <c r="AR35" s="94"/>
      <c r="AS35" s="68"/>
      <c r="AT35" s="91"/>
      <c r="AU35" s="94"/>
      <c r="AV35" s="3"/>
      <c r="AW35" s="91"/>
      <c r="AX35" s="91"/>
      <c r="AY35" s="91"/>
      <c r="AZ35" s="68"/>
      <c r="BA35" s="91"/>
      <c r="BB35" s="91"/>
      <c r="BC35" s="91"/>
      <c r="BD35" s="99" t="str">
        <f t="shared" si="0"/>
        <v xml:space="preserve"> </v>
      </c>
      <c r="BF35" s="23" t="str">
        <f t="shared" si="55"/>
        <v xml:space="preserve"> </v>
      </c>
      <c r="BG35" s="23" t="str">
        <f t="shared" si="56"/>
        <v xml:space="preserve"> </v>
      </c>
      <c r="BH35" s="23" t="str">
        <f t="shared" si="57"/>
        <v xml:space="preserve"> </v>
      </c>
      <c r="BI35" s="23" t="str">
        <f t="shared" si="58"/>
        <v xml:space="preserve"> </v>
      </c>
      <c r="BJ35" s="23" t="str">
        <f t="shared" si="59"/>
        <v xml:space="preserve"> </v>
      </c>
      <c r="BL35" s="4" t="str">
        <f t="shared" si="1"/>
        <v xml:space="preserve"> </v>
      </c>
      <c r="BM35" s="4" t="str">
        <f t="shared" si="2"/>
        <v xml:space="preserve"> </v>
      </c>
      <c r="BN35" s="4" t="str">
        <f t="shared" si="3"/>
        <v xml:space="preserve"> </v>
      </c>
      <c r="BO35" s="4" t="str">
        <f t="shared" si="4"/>
        <v xml:space="preserve"> </v>
      </c>
      <c r="BP35" s="4" t="str">
        <f t="shared" si="5"/>
        <v xml:space="preserve"> </v>
      </c>
      <c r="BQ35" s="4" t="str">
        <f t="shared" si="6"/>
        <v xml:space="preserve"> </v>
      </c>
      <c r="BR35" s="4" t="str">
        <f t="shared" si="7"/>
        <v xml:space="preserve"> </v>
      </c>
      <c r="BS35" s="4" t="str">
        <f t="shared" si="8"/>
        <v xml:space="preserve"> </v>
      </c>
      <c r="BT35" s="4" t="str">
        <f t="shared" si="9"/>
        <v xml:space="preserve"> </v>
      </c>
      <c r="BU35" s="4" t="str">
        <f t="shared" si="10"/>
        <v xml:space="preserve"> </v>
      </c>
      <c r="BV35" s="4" t="str">
        <f t="shared" si="11"/>
        <v xml:space="preserve"> </v>
      </c>
      <c r="BW35" s="4" t="str">
        <f t="shared" si="12"/>
        <v xml:space="preserve"> </v>
      </c>
      <c r="BX35" s="4" t="str">
        <f t="shared" si="13"/>
        <v xml:space="preserve"> </v>
      </c>
      <c r="BY35" s="4" t="str">
        <f t="shared" si="14"/>
        <v xml:space="preserve"> </v>
      </c>
      <c r="BZ35" s="4" t="str">
        <f t="shared" si="15"/>
        <v xml:space="preserve"> </v>
      </c>
      <c r="CA35" s="4" t="str">
        <f t="shared" si="16"/>
        <v xml:space="preserve"> </v>
      </c>
      <c r="CB35" s="4" t="str">
        <f t="shared" si="17"/>
        <v xml:space="preserve"> </v>
      </c>
      <c r="CC35" s="4" t="str">
        <f t="shared" si="18"/>
        <v xml:space="preserve"> </v>
      </c>
      <c r="CD35" s="4" t="str">
        <f t="shared" si="19"/>
        <v xml:space="preserve"> </v>
      </c>
      <c r="CE35" s="4" t="str">
        <f t="shared" si="20"/>
        <v xml:space="preserve"> </v>
      </c>
      <c r="CF35" s="4" t="str">
        <f t="shared" si="21"/>
        <v xml:space="preserve"> </v>
      </c>
      <c r="CG35" s="4" t="str">
        <f t="shared" si="22"/>
        <v xml:space="preserve"> </v>
      </c>
      <c r="CH35" s="4" t="str">
        <f t="shared" si="23"/>
        <v xml:space="preserve"> </v>
      </c>
      <c r="CI35" s="4" t="str">
        <f t="shared" si="24"/>
        <v xml:space="preserve"> </v>
      </c>
      <c r="CJ35" s="4" t="str">
        <f t="shared" si="25"/>
        <v xml:space="preserve"> </v>
      </c>
      <c r="CK35" s="4" t="str">
        <f t="shared" si="26"/>
        <v xml:space="preserve"> </v>
      </c>
      <c r="CL35" s="4" t="str">
        <f t="shared" si="27"/>
        <v xml:space="preserve"> </v>
      </c>
      <c r="CM35" s="4" t="str">
        <f t="shared" si="28"/>
        <v xml:space="preserve"> </v>
      </c>
      <c r="CN35" s="4" t="str">
        <f t="shared" si="29"/>
        <v xml:space="preserve"> </v>
      </c>
      <c r="CO35" s="4" t="str">
        <f t="shared" si="30"/>
        <v xml:space="preserve"> </v>
      </c>
      <c r="CP35" s="4" t="str">
        <f t="shared" si="31"/>
        <v xml:space="preserve"> </v>
      </c>
      <c r="CQ35" s="4" t="str">
        <f t="shared" si="32"/>
        <v xml:space="preserve"> </v>
      </c>
      <c r="CR35" s="4" t="str">
        <f t="shared" si="33"/>
        <v xml:space="preserve"> </v>
      </c>
      <c r="CS35" s="4" t="str">
        <f t="shared" si="34"/>
        <v xml:space="preserve"> </v>
      </c>
      <c r="CT35" s="4" t="str">
        <f t="shared" si="35"/>
        <v xml:space="preserve"> </v>
      </c>
      <c r="CU35" s="4" t="str">
        <f t="shared" si="36"/>
        <v xml:space="preserve"> </v>
      </c>
      <c r="CV35" s="4" t="str">
        <f t="shared" si="37"/>
        <v xml:space="preserve"> </v>
      </c>
      <c r="CW35" s="4" t="str">
        <f t="shared" si="38"/>
        <v xml:space="preserve"> </v>
      </c>
      <c r="CX35" s="4" t="str">
        <f t="shared" si="39"/>
        <v xml:space="preserve"> </v>
      </c>
      <c r="CY35" s="4" t="str">
        <f t="shared" si="40"/>
        <v xml:space="preserve"> </v>
      </c>
      <c r="CZ35" s="4" t="str">
        <f t="shared" si="41"/>
        <v xml:space="preserve"> </v>
      </c>
      <c r="DA35" s="4" t="str">
        <f t="shared" si="42"/>
        <v xml:space="preserve"> </v>
      </c>
      <c r="DB35" s="4" t="str">
        <f t="shared" si="43"/>
        <v xml:space="preserve"> </v>
      </c>
      <c r="DC35" s="4" t="str">
        <f t="shared" si="44"/>
        <v xml:space="preserve"> </v>
      </c>
      <c r="DD35" s="4" t="str">
        <f t="shared" si="45"/>
        <v xml:space="preserve"> </v>
      </c>
      <c r="DE35" s="4" t="str">
        <f t="shared" si="46"/>
        <v xml:space="preserve"> </v>
      </c>
      <c r="DF35" s="4" t="str">
        <f t="shared" si="47"/>
        <v xml:space="preserve"> </v>
      </c>
      <c r="DG35" s="4" t="str">
        <f t="shared" si="48"/>
        <v xml:space="preserve"> </v>
      </c>
      <c r="DH35" s="4" t="str">
        <f t="shared" si="49"/>
        <v xml:space="preserve"> </v>
      </c>
      <c r="DI35" s="4" t="str">
        <f t="shared" si="50"/>
        <v xml:space="preserve"> </v>
      </c>
      <c r="DJ35" s="4" t="str">
        <f t="shared" si="51"/>
        <v xml:space="preserve"> </v>
      </c>
      <c r="DK35" s="4" t="str">
        <f t="shared" si="52"/>
        <v xml:space="preserve"> </v>
      </c>
      <c r="DL35" s="4" t="str">
        <f t="shared" si="53"/>
        <v xml:space="preserve"> </v>
      </c>
      <c r="DM35" s="4" t="str">
        <f t="shared" si="54"/>
        <v xml:space="preserve"> </v>
      </c>
      <c r="DN35" s="15" t="str">
        <f t="shared" si="60"/>
        <v xml:space="preserve"> </v>
      </c>
    </row>
    <row r="36" spans="1:118">
      <c r="A36" s="85"/>
      <c r="B36" s="68"/>
      <c r="C36" s="91"/>
      <c r="D36" s="91"/>
      <c r="E36" s="91"/>
      <c r="F36" s="94"/>
      <c r="G36" s="68"/>
      <c r="H36" s="91"/>
      <c r="I36" s="91"/>
      <c r="J36" s="94"/>
      <c r="K36" s="68"/>
      <c r="L36" s="3"/>
      <c r="M36" s="91"/>
      <c r="N36" s="94"/>
      <c r="O36" s="68"/>
      <c r="P36" s="91"/>
      <c r="Q36" s="91"/>
      <c r="R36" s="94"/>
      <c r="S36" s="68"/>
      <c r="T36" s="91"/>
      <c r="U36" s="105"/>
      <c r="V36" s="94"/>
      <c r="W36" s="68"/>
      <c r="X36" s="3"/>
      <c r="Y36" s="91"/>
      <c r="Z36" s="94"/>
      <c r="AA36" s="68"/>
      <c r="AB36" s="91"/>
      <c r="AC36" s="91"/>
      <c r="AD36" s="94"/>
      <c r="AE36" s="68"/>
      <c r="AF36" s="91"/>
      <c r="AG36" s="91"/>
      <c r="AH36" s="68"/>
      <c r="AI36" s="91"/>
      <c r="AJ36" s="91"/>
      <c r="AK36" s="94"/>
      <c r="AL36" s="68"/>
      <c r="AM36" s="91"/>
      <c r="AN36" s="91"/>
      <c r="AO36" s="94"/>
      <c r="AP36" s="68"/>
      <c r="AQ36" s="91"/>
      <c r="AR36" s="94"/>
      <c r="AS36" s="68"/>
      <c r="AT36" s="91"/>
      <c r="AU36" s="94"/>
      <c r="AV36" s="3"/>
      <c r="AW36" s="91"/>
      <c r="AX36" s="91"/>
      <c r="AY36" s="91"/>
      <c r="AZ36" s="68"/>
      <c r="BA36" s="91"/>
      <c r="BB36" s="91"/>
      <c r="BC36" s="91"/>
      <c r="BD36" s="99" t="str">
        <f t="shared" si="0"/>
        <v xml:space="preserve"> </v>
      </c>
      <c r="BF36" s="23" t="str">
        <f t="shared" si="55"/>
        <v xml:space="preserve"> </v>
      </c>
      <c r="BG36" s="23" t="str">
        <f t="shared" si="56"/>
        <v xml:space="preserve"> </v>
      </c>
      <c r="BH36" s="23" t="str">
        <f t="shared" si="57"/>
        <v xml:space="preserve"> </v>
      </c>
      <c r="BI36" s="23" t="str">
        <f t="shared" si="58"/>
        <v xml:space="preserve"> </v>
      </c>
      <c r="BJ36" s="23" t="str">
        <f t="shared" si="59"/>
        <v xml:space="preserve"> </v>
      </c>
      <c r="BL36" s="4" t="str">
        <f t="shared" si="1"/>
        <v xml:space="preserve"> </v>
      </c>
      <c r="BM36" s="4" t="str">
        <f t="shared" si="2"/>
        <v xml:space="preserve"> </v>
      </c>
      <c r="BN36" s="4" t="str">
        <f t="shared" si="3"/>
        <v xml:space="preserve"> </v>
      </c>
      <c r="BO36" s="4" t="str">
        <f t="shared" si="4"/>
        <v xml:space="preserve"> </v>
      </c>
      <c r="BP36" s="4" t="str">
        <f t="shared" si="5"/>
        <v xml:space="preserve"> </v>
      </c>
      <c r="BQ36" s="4" t="str">
        <f t="shared" si="6"/>
        <v xml:space="preserve"> </v>
      </c>
      <c r="BR36" s="4" t="str">
        <f t="shared" si="7"/>
        <v xml:space="preserve"> </v>
      </c>
      <c r="BS36" s="4" t="str">
        <f t="shared" si="8"/>
        <v xml:space="preserve"> </v>
      </c>
      <c r="BT36" s="4" t="str">
        <f t="shared" si="9"/>
        <v xml:space="preserve"> </v>
      </c>
      <c r="BU36" s="4" t="str">
        <f t="shared" si="10"/>
        <v xml:space="preserve"> </v>
      </c>
      <c r="BV36" s="4" t="str">
        <f t="shared" si="11"/>
        <v xml:space="preserve"> </v>
      </c>
      <c r="BW36" s="4" t="str">
        <f t="shared" si="12"/>
        <v xml:space="preserve"> </v>
      </c>
      <c r="BX36" s="4" t="str">
        <f t="shared" si="13"/>
        <v xml:space="preserve"> </v>
      </c>
      <c r="BY36" s="4" t="str">
        <f t="shared" si="14"/>
        <v xml:space="preserve"> </v>
      </c>
      <c r="BZ36" s="4" t="str">
        <f t="shared" si="15"/>
        <v xml:space="preserve"> </v>
      </c>
      <c r="CA36" s="4" t="str">
        <f t="shared" si="16"/>
        <v xml:space="preserve"> </v>
      </c>
      <c r="CB36" s="4" t="str">
        <f t="shared" si="17"/>
        <v xml:space="preserve"> </v>
      </c>
      <c r="CC36" s="4" t="str">
        <f t="shared" si="18"/>
        <v xml:space="preserve"> </v>
      </c>
      <c r="CD36" s="4" t="str">
        <f t="shared" si="19"/>
        <v xml:space="preserve"> </v>
      </c>
      <c r="CE36" s="4" t="str">
        <f t="shared" si="20"/>
        <v xml:space="preserve"> </v>
      </c>
      <c r="CF36" s="4" t="str">
        <f t="shared" si="21"/>
        <v xml:space="preserve"> </v>
      </c>
      <c r="CG36" s="4" t="str">
        <f t="shared" si="22"/>
        <v xml:space="preserve"> </v>
      </c>
      <c r="CH36" s="4" t="str">
        <f t="shared" si="23"/>
        <v xml:space="preserve"> </v>
      </c>
      <c r="CI36" s="4" t="str">
        <f t="shared" si="24"/>
        <v xml:space="preserve"> </v>
      </c>
      <c r="CJ36" s="4" t="str">
        <f t="shared" si="25"/>
        <v xml:space="preserve"> </v>
      </c>
      <c r="CK36" s="4" t="str">
        <f t="shared" si="26"/>
        <v xml:space="preserve"> </v>
      </c>
      <c r="CL36" s="4" t="str">
        <f t="shared" si="27"/>
        <v xml:space="preserve"> </v>
      </c>
      <c r="CM36" s="4" t="str">
        <f t="shared" si="28"/>
        <v xml:space="preserve"> </v>
      </c>
      <c r="CN36" s="4" t="str">
        <f t="shared" si="29"/>
        <v xml:space="preserve"> </v>
      </c>
      <c r="CO36" s="4" t="str">
        <f t="shared" si="30"/>
        <v xml:space="preserve"> </v>
      </c>
      <c r="CP36" s="4" t="str">
        <f t="shared" si="31"/>
        <v xml:space="preserve"> </v>
      </c>
      <c r="CQ36" s="4" t="str">
        <f t="shared" si="32"/>
        <v xml:space="preserve"> </v>
      </c>
      <c r="CR36" s="4" t="str">
        <f t="shared" si="33"/>
        <v xml:space="preserve"> </v>
      </c>
      <c r="CS36" s="4" t="str">
        <f t="shared" si="34"/>
        <v xml:space="preserve"> </v>
      </c>
      <c r="CT36" s="4" t="str">
        <f t="shared" si="35"/>
        <v xml:space="preserve"> </v>
      </c>
      <c r="CU36" s="4" t="str">
        <f t="shared" si="36"/>
        <v xml:space="preserve"> </v>
      </c>
      <c r="CV36" s="4" t="str">
        <f t="shared" si="37"/>
        <v xml:space="preserve"> </v>
      </c>
      <c r="CW36" s="4" t="str">
        <f t="shared" si="38"/>
        <v xml:space="preserve"> </v>
      </c>
      <c r="CX36" s="4" t="str">
        <f t="shared" si="39"/>
        <v xml:space="preserve"> </v>
      </c>
      <c r="CY36" s="4" t="str">
        <f t="shared" si="40"/>
        <v xml:space="preserve"> </v>
      </c>
      <c r="CZ36" s="4" t="str">
        <f t="shared" si="41"/>
        <v xml:space="preserve"> </v>
      </c>
      <c r="DA36" s="4" t="str">
        <f t="shared" si="42"/>
        <v xml:space="preserve"> </v>
      </c>
      <c r="DB36" s="4" t="str">
        <f t="shared" si="43"/>
        <v xml:space="preserve"> </v>
      </c>
      <c r="DC36" s="4" t="str">
        <f t="shared" si="44"/>
        <v xml:space="preserve"> </v>
      </c>
      <c r="DD36" s="4" t="str">
        <f t="shared" si="45"/>
        <v xml:space="preserve"> </v>
      </c>
      <c r="DE36" s="4" t="str">
        <f t="shared" si="46"/>
        <v xml:space="preserve"> </v>
      </c>
      <c r="DF36" s="4" t="str">
        <f t="shared" si="47"/>
        <v xml:space="preserve"> </v>
      </c>
      <c r="DG36" s="4" t="str">
        <f t="shared" si="48"/>
        <v xml:space="preserve"> </v>
      </c>
      <c r="DH36" s="4" t="str">
        <f t="shared" si="49"/>
        <v xml:space="preserve"> </v>
      </c>
      <c r="DI36" s="4" t="str">
        <f t="shared" si="50"/>
        <v xml:space="preserve"> </v>
      </c>
      <c r="DJ36" s="4" t="str">
        <f t="shared" si="51"/>
        <v xml:space="preserve"> </v>
      </c>
      <c r="DK36" s="4" t="str">
        <f t="shared" si="52"/>
        <v xml:space="preserve"> </v>
      </c>
      <c r="DL36" s="4" t="str">
        <f t="shared" si="53"/>
        <v xml:space="preserve"> </v>
      </c>
      <c r="DM36" s="4" t="str">
        <f t="shared" si="54"/>
        <v xml:space="preserve"> </v>
      </c>
      <c r="DN36" s="15" t="str">
        <f t="shared" si="60"/>
        <v xml:space="preserve"> </v>
      </c>
    </row>
    <row r="37" spans="1:118">
      <c r="A37" s="85"/>
      <c r="B37" s="68"/>
      <c r="C37" s="91"/>
      <c r="D37" s="91"/>
      <c r="E37" s="91"/>
      <c r="F37" s="94"/>
      <c r="G37" s="68"/>
      <c r="H37" s="91"/>
      <c r="I37" s="91"/>
      <c r="J37" s="94"/>
      <c r="K37" s="68"/>
      <c r="L37" s="3"/>
      <c r="M37" s="91"/>
      <c r="N37" s="94"/>
      <c r="O37" s="68"/>
      <c r="P37" s="91"/>
      <c r="Q37" s="91"/>
      <c r="R37" s="94"/>
      <c r="S37" s="68"/>
      <c r="T37" s="91"/>
      <c r="U37" s="105"/>
      <c r="V37" s="94"/>
      <c r="W37" s="68"/>
      <c r="X37" s="3"/>
      <c r="Y37" s="91"/>
      <c r="Z37" s="94"/>
      <c r="AA37" s="68"/>
      <c r="AB37" s="91"/>
      <c r="AC37" s="91"/>
      <c r="AD37" s="94"/>
      <c r="AE37" s="68"/>
      <c r="AF37" s="91"/>
      <c r="AG37" s="91"/>
      <c r="AH37" s="68"/>
      <c r="AI37" s="91"/>
      <c r="AJ37" s="91"/>
      <c r="AK37" s="94"/>
      <c r="AL37" s="68"/>
      <c r="AM37" s="91"/>
      <c r="AN37" s="91"/>
      <c r="AO37" s="94"/>
      <c r="AP37" s="68"/>
      <c r="AQ37" s="91"/>
      <c r="AR37" s="94"/>
      <c r="AS37" s="68"/>
      <c r="AT37" s="91"/>
      <c r="AU37" s="94"/>
      <c r="AV37" s="3"/>
      <c r="AW37" s="91"/>
      <c r="AX37" s="91"/>
      <c r="AY37" s="91"/>
      <c r="AZ37" s="68"/>
      <c r="BA37" s="91"/>
      <c r="BB37" s="91"/>
      <c r="BC37" s="91"/>
      <c r="BD37" s="99" t="str">
        <f t="shared" si="0"/>
        <v xml:space="preserve"> </v>
      </c>
      <c r="BF37" s="23" t="str">
        <f t="shared" si="55"/>
        <v xml:space="preserve"> </v>
      </c>
      <c r="BG37" s="23" t="str">
        <f t="shared" si="56"/>
        <v xml:space="preserve"> </v>
      </c>
      <c r="BH37" s="23" t="str">
        <f t="shared" si="57"/>
        <v xml:space="preserve"> </v>
      </c>
      <c r="BI37" s="23" t="str">
        <f t="shared" si="58"/>
        <v xml:space="preserve"> </v>
      </c>
      <c r="BJ37" s="23" t="str">
        <f t="shared" si="59"/>
        <v xml:space="preserve"> </v>
      </c>
      <c r="BL37" s="4" t="str">
        <f t="shared" si="1"/>
        <v xml:space="preserve"> </v>
      </c>
      <c r="BM37" s="4" t="str">
        <f t="shared" si="2"/>
        <v xml:space="preserve"> </v>
      </c>
      <c r="BN37" s="4" t="str">
        <f t="shared" si="3"/>
        <v xml:space="preserve"> </v>
      </c>
      <c r="BO37" s="4" t="str">
        <f t="shared" si="4"/>
        <v xml:space="preserve"> </v>
      </c>
      <c r="BP37" s="4" t="str">
        <f t="shared" si="5"/>
        <v xml:space="preserve"> </v>
      </c>
      <c r="BQ37" s="4" t="str">
        <f t="shared" si="6"/>
        <v xml:space="preserve"> </v>
      </c>
      <c r="BR37" s="4" t="str">
        <f t="shared" si="7"/>
        <v xml:space="preserve"> </v>
      </c>
      <c r="BS37" s="4" t="str">
        <f t="shared" si="8"/>
        <v xml:space="preserve"> </v>
      </c>
      <c r="BT37" s="4" t="str">
        <f t="shared" si="9"/>
        <v xml:space="preserve"> </v>
      </c>
      <c r="BU37" s="4" t="str">
        <f t="shared" si="10"/>
        <v xml:space="preserve"> </v>
      </c>
      <c r="BV37" s="4" t="str">
        <f t="shared" si="11"/>
        <v xml:space="preserve"> </v>
      </c>
      <c r="BW37" s="4" t="str">
        <f t="shared" si="12"/>
        <v xml:space="preserve"> </v>
      </c>
      <c r="BX37" s="4" t="str">
        <f t="shared" si="13"/>
        <v xml:space="preserve"> </v>
      </c>
      <c r="BY37" s="4" t="str">
        <f t="shared" si="14"/>
        <v xml:space="preserve"> </v>
      </c>
      <c r="BZ37" s="4" t="str">
        <f t="shared" si="15"/>
        <v xml:space="preserve"> </v>
      </c>
      <c r="CA37" s="4" t="str">
        <f t="shared" si="16"/>
        <v xml:space="preserve"> </v>
      </c>
      <c r="CB37" s="4" t="str">
        <f t="shared" si="17"/>
        <v xml:space="preserve"> </v>
      </c>
      <c r="CC37" s="4" t="str">
        <f t="shared" si="18"/>
        <v xml:space="preserve"> </v>
      </c>
      <c r="CD37" s="4" t="str">
        <f t="shared" si="19"/>
        <v xml:space="preserve"> </v>
      </c>
      <c r="CE37" s="4" t="str">
        <f t="shared" si="20"/>
        <v xml:space="preserve"> </v>
      </c>
      <c r="CF37" s="4" t="str">
        <f t="shared" si="21"/>
        <v xml:space="preserve"> </v>
      </c>
      <c r="CG37" s="4" t="str">
        <f t="shared" si="22"/>
        <v xml:space="preserve"> </v>
      </c>
      <c r="CH37" s="4" t="str">
        <f t="shared" si="23"/>
        <v xml:space="preserve"> </v>
      </c>
      <c r="CI37" s="4" t="str">
        <f t="shared" si="24"/>
        <v xml:space="preserve"> </v>
      </c>
      <c r="CJ37" s="4" t="str">
        <f t="shared" si="25"/>
        <v xml:space="preserve"> </v>
      </c>
      <c r="CK37" s="4" t="str">
        <f t="shared" si="26"/>
        <v xml:space="preserve"> </v>
      </c>
      <c r="CL37" s="4" t="str">
        <f t="shared" si="27"/>
        <v xml:space="preserve"> </v>
      </c>
      <c r="CM37" s="4" t="str">
        <f t="shared" si="28"/>
        <v xml:space="preserve"> </v>
      </c>
      <c r="CN37" s="4" t="str">
        <f t="shared" si="29"/>
        <v xml:space="preserve"> </v>
      </c>
      <c r="CO37" s="4" t="str">
        <f t="shared" si="30"/>
        <v xml:space="preserve"> </v>
      </c>
      <c r="CP37" s="4" t="str">
        <f t="shared" si="31"/>
        <v xml:space="preserve"> </v>
      </c>
      <c r="CQ37" s="4" t="str">
        <f t="shared" si="32"/>
        <v xml:space="preserve"> </v>
      </c>
      <c r="CR37" s="4" t="str">
        <f t="shared" si="33"/>
        <v xml:space="preserve"> </v>
      </c>
      <c r="CS37" s="4" t="str">
        <f t="shared" si="34"/>
        <v xml:space="preserve"> </v>
      </c>
      <c r="CT37" s="4" t="str">
        <f t="shared" si="35"/>
        <v xml:space="preserve"> </v>
      </c>
      <c r="CU37" s="4" t="str">
        <f t="shared" si="36"/>
        <v xml:space="preserve"> </v>
      </c>
      <c r="CV37" s="4" t="str">
        <f t="shared" si="37"/>
        <v xml:space="preserve"> </v>
      </c>
      <c r="CW37" s="4" t="str">
        <f t="shared" si="38"/>
        <v xml:space="preserve"> </v>
      </c>
      <c r="CX37" s="4" t="str">
        <f t="shared" si="39"/>
        <v xml:space="preserve"> </v>
      </c>
      <c r="CY37" s="4" t="str">
        <f t="shared" si="40"/>
        <v xml:space="preserve"> </v>
      </c>
      <c r="CZ37" s="4" t="str">
        <f t="shared" si="41"/>
        <v xml:space="preserve"> </v>
      </c>
      <c r="DA37" s="4" t="str">
        <f t="shared" si="42"/>
        <v xml:space="preserve"> </v>
      </c>
      <c r="DB37" s="4" t="str">
        <f t="shared" si="43"/>
        <v xml:space="preserve"> </v>
      </c>
      <c r="DC37" s="4" t="str">
        <f t="shared" si="44"/>
        <v xml:space="preserve"> </v>
      </c>
      <c r="DD37" s="4" t="str">
        <f t="shared" si="45"/>
        <v xml:space="preserve"> </v>
      </c>
      <c r="DE37" s="4" t="str">
        <f t="shared" si="46"/>
        <v xml:space="preserve"> </v>
      </c>
      <c r="DF37" s="4" t="str">
        <f t="shared" si="47"/>
        <v xml:space="preserve"> </v>
      </c>
      <c r="DG37" s="4" t="str">
        <f t="shared" si="48"/>
        <v xml:space="preserve"> </v>
      </c>
      <c r="DH37" s="4" t="str">
        <f t="shared" si="49"/>
        <v xml:space="preserve"> </v>
      </c>
      <c r="DI37" s="4" t="str">
        <f t="shared" si="50"/>
        <v xml:space="preserve"> </v>
      </c>
      <c r="DJ37" s="4" t="str">
        <f t="shared" si="51"/>
        <v xml:space="preserve"> </v>
      </c>
      <c r="DK37" s="4" t="str">
        <f t="shared" si="52"/>
        <v xml:space="preserve"> </v>
      </c>
      <c r="DL37" s="4" t="str">
        <f t="shared" si="53"/>
        <v xml:space="preserve"> </v>
      </c>
      <c r="DM37" s="4" t="str">
        <f t="shared" si="54"/>
        <v xml:space="preserve"> </v>
      </c>
      <c r="DN37" s="15" t="str">
        <f t="shared" si="60"/>
        <v xml:space="preserve"> </v>
      </c>
    </row>
    <row r="38" spans="1:118">
      <c r="A38" s="85"/>
      <c r="B38" s="68"/>
      <c r="C38" s="91"/>
      <c r="D38" s="91"/>
      <c r="E38" s="91"/>
      <c r="F38" s="94"/>
      <c r="G38" s="68"/>
      <c r="H38" s="91"/>
      <c r="I38" s="91"/>
      <c r="J38" s="94"/>
      <c r="K38" s="68"/>
      <c r="L38" s="3"/>
      <c r="M38" s="91"/>
      <c r="N38" s="94"/>
      <c r="O38" s="68"/>
      <c r="P38" s="91"/>
      <c r="Q38" s="91"/>
      <c r="R38" s="94"/>
      <c r="S38" s="68"/>
      <c r="T38" s="91"/>
      <c r="U38" s="105"/>
      <c r="V38" s="94"/>
      <c r="W38" s="68"/>
      <c r="X38" s="3"/>
      <c r="Y38" s="91"/>
      <c r="Z38" s="94"/>
      <c r="AA38" s="68"/>
      <c r="AB38" s="91"/>
      <c r="AC38" s="91"/>
      <c r="AD38" s="94"/>
      <c r="AE38" s="68"/>
      <c r="AF38" s="91"/>
      <c r="AG38" s="91"/>
      <c r="AH38" s="68"/>
      <c r="AI38" s="91"/>
      <c r="AJ38" s="91"/>
      <c r="AK38" s="94"/>
      <c r="AL38" s="68"/>
      <c r="AM38" s="91"/>
      <c r="AN38" s="91"/>
      <c r="AO38" s="94"/>
      <c r="AP38" s="68"/>
      <c r="AQ38" s="91"/>
      <c r="AR38" s="94"/>
      <c r="AS38" s="68"/>
      <c r="AT38" s="91"/>
      <c r="AU38" s="94"/>
      <c r="AV38" s="3"/>
      <c r="AW38" s="91"/>
      <c r="AX38" s="91"/>
      <c r="AY38" s="91"/>
      <c r="AZ38" s="68"/>
      <c r="BA38" s="91"/>
      <c r="BB38" s="91"/>
      <c r="BC38" s="91"/>
      <c r="BD38" s="99" t="str">
        <f t="shared" si="0"/>
        <v xml:space="preserve"> </v>
      </c>
      <c r="BF38" s="23" t="str">
        <f t="shared" si="55"/>
        <v xml:space="preserve"> </v>
      </c>
      <c r="BG38" s="23" t="str">
        <f t="shared" si="56"/>
        <v xml:space="preserve"> </v>
      </c>
      <c r="BH38" s="23" t="str">
        <f t="shared" si="57"/>
        <v xml:space="preserve"> </v>
      </c>
      <c r="BI38" s="23" t="str">
        <f t="shared" si="58"/>
        <v xml:space="preserve"> </v>
      </c>
      <c r="BJ38" s="23" t="str">
        <f t="shared" si="59"/>
        <v xml:space="preserve"> </v>
      </c>
      <c r="BL38" s="4" t="str">
        <f t="shared" si="1"/>
        <v xml:space="preserve"> </v>
      </c>
      <c r="BM38" s="4" t="str">
        <f t="shared" si="2"/>
        <v xml:space="preserve"> </v>
      </c>
      <c r="BN38" s="4" t="str">
        <f t="shared" si="3"/>
        <v xml:space="preserve"> </v>
      </c>
      <c r="BO38" s="4" t="str">
        <f t="shared" si="4"/>
        <v xml:space="preserve"> </v>
      </c>
      <c r="BP38" s="4" t="str">
        <f t="shared" si="5"/>
        <v xml:space="preserve"> </v>
      </c>
      <c r="BQ38" s="4" t="str">
        <f t="shared" si="6"/>
        <v xml:space="preserve"> </v>
      </c>
      <c r="BR38" s="4" t="str">
        <f t="shared" si="7"/>
        <v xml:space="preserve"> </v>
      </c>
      <c r="BS38" s="4" t="str">
        <f t="shared" si="8"/>
        <v xml:space="preserve"> </v>
      </c>
      <c r="BT38" s="4" t="str">
        <f t="shared" si="9"/>
        <v xml:space="preserve"> </v>
      </c>
      <c r="BU38" s="4" t="str">
        <f t="shared" si="10"/>
        <v xml:space="preserve"> </v>
      </c>
      <c r="BV38" s="4" t="str">
        <f t="shared" si="11"/>
        <v xml:space="preserve"> </v>
      </c>
      <c r="BW38" s="4" t="str">
        <f t="shared" si="12"/>
        <v xml:space="preserve"> </v>
      </c>
      <c r="BX38" s="4" t="str">
        <f t="shared" si="13"/>
        <v xml:space="preserve"> </v>
      </c>
      <c r="BY38" s="4" t="str">
        <f t="shared" si="14"/>
        <v xml:space="preserve"> </v>
      </c>
      <c r="BZ38" s="4" t="str">
        <f t="shared" si="15"/>
        <v xml:space="preserve"> </v>
      </c>
      <c r="CA38" s="4" t="str">
        <f t="shared" si="16"/>
        <v xml:space="preserve"> </v>
      </c>
      <c r="CB38" s="4" t="str">
        <f t="shared" si="17"/>
        <v xml:space="preserve"> </v>
      </c>
      <c r="CC38" s="4" t="str">
        <f t="shared" si="18"/>
        <v xml:space="preserve"> </v>
      </c>
      <c r="CD38" s="4" t="str">
        <f t="shared" si="19"/>
        <v xml:space="preserve"> </v>
      </c>
      <c r="CE38" s="4" t="str">
        <f t="shared" si="20"/>
        <v xml:space="preserve"> </v>
      </c>
      <c r="CF38" s="4" t="str">
        <f t="shared" si="21"/>
        <v xml:space="preserve"> </v>
      </c>
      <c r="CG38" s="4" t="str">
        <f t="shared" si="22"/>
        <v xml:space="preserve"> </v>
      </c>
      <c r="CH38" s="4" t="str">
        <f t="shared" si="23"/>
        <v xml:space="preserve"> </v>
      </c>
      <c r="CI38" s="4" t="str">
        <f t="shared" si="24"/>
        <v xml:space="preserve"> </v>
      </c>
      <c r="CJ38" s="4" t="str">
        <f t="shared" si="25"/>
        <v xml:space="preserve"> </v>
      </c>
      <c r="CK38" s="4" t="str">
        <f t="shared" si="26"/>
        <v xml:space="preserve"> </v>
      </c>
      <c r="CL38" s="4" t="str">
        <f t="shared" si="27"/>
        <v xml:space="preserve"> </v>
      </c>
      <c r="CM38" s="4" t="str">
        <f t="shared" si="28"/>
        <v xml:space="preserve"> </v>
      </c>
      <c r="CN38" s="4" t="str">
        <f t="shared" si="29"/>
        <v xml:space="preserve"> </v>
      </c>
      <c r="CO38" s="4" t="str">
        <f t="shared" si="30"/>
        <v xml:space="preserve"> </v>
      </c>
      <c r="CP38" s="4" t="str">
        <f t="shared" si="31"/>
        <v xml:space="preserve"> </v>
      </c>
      <c r="CQ38" s="4" t="str">
        <f t="shared" si="32"/>
        <v xml:space="preserve"> </v>
      </c>
      <c r="CR38" s="4" t="str">
        <f t="shared" si="33"/>
        <v xml:space="preserve"> </v>
      </c>
      <c r="CS38" s="4" t="str">
        <f t="shared" si="34"/>
        <v xml:space="preserve"> </v>
      </c>
      <c r="CT38" s="4" t="str">
        <f t="shared" si="35"/>
        <v xml:space="preserve"> </v>
      </c>
      <c r="CU38" s="4" t="str">
        <f t="shared" si="36"/>
        <v xml:space="preserve"> </v>
      </c>
      <c r="CV38" s="4" t="str">
        <f t="shared" si="37"/>
        <v xml:space="preserve"> </v>
      </c>
      <c r="CW38" s="4" t="str">
        <f t="shared" si="38"/>
        <v xml:space="preserve"> </v>
      </c>
      <c r="CX38" s="4" t="str">
        <f t="shared" si="39"/>
        <v xml:space="preserve"> </v>
      </c>
      <c r="CY38" s="4" t="str">
        <f t="shared" si="40"/>
        <v xml:space="preserve"> </v>
      </c>
      <c r="CZ38" s="4" t="str">
        <f t="shared" si="41"/>
        <v xml:space="preserve"> </v>
      </c>
      <c r="DA38" s="4" t="str">
        <f t="shared" si="42"/>
        <v xml:space="preserve"> </v>
      </c>
      <c r="DB38" s="4" t="str">
        <f t="shared" si="43"/>
        <v xml:space="preserve"> </v>
      </c>
      <c r="DC38" s="4" t="str">
        <f t="shared" si="44"/>
        <v xml:space="preserve"> </v>
      </c>
      <c r="DD38" s="4" t="str">
        <f t="shared" si="45"/>
        <v xml:space="preserve"> </v>
      </c>
      <c r="DE38" s="4" t="str">
        <f t="shared" si="46"/>
        <v xml:space="preserve"> </v>
      </c>
      <c r="DF38" s="4" t="str">
        <f t="shared" si="47"/>
        <v xml:space="preserve"> </v>
      </c>
      <c r="DG38" s="4" t="str">
        <f t="shared" si="48"/>
        <v xml:space="preserve"> </v>
      </c>
      <c r="DH38" s="4" t="str">
        <f t="shared" si="49"/>
        <v xml:space="preserve"> </v>
      </c>
      <c r="DI38" s="4" t="str">
        <f t="shared" si="50"/>
        <v xml:space="preserve"> </v>
      </c>
      <c r="DJ38" s="4" t="str">
        <f t="shared" si="51"/>
        <v xml:space="preserve"> </v>
      </c>
      <c r="DK38" s="4" t="str">
        <f t="shared" si="52"/>
        <v xml:space="preserve"> </v>
      </c>
      <c r="DL38" s="4" t="str">
        <f t="shared" si="53"/>
        <v xml:space="preserve"> </v>
      </c>
      <c r="DM38" s="4" t="str">
        <f t="shared" si="54"/>
        <v xml:space="preserve"> </v>
      </c>
      <c r="DN38" s="15" t="str">
        <f t="shared" si="60"/>
        <v xml:space="preserve"> </v>
      </c>
    </row>
    <row r="39" spans="1:118">
      <c r="A39" s="85"/>
      <c r="B39" s="68"/>
      <c r="C39" s="91"/>
      <c r="D39" s="91"/>
      <c r="E39" s="91"/>
      <c r="F39" s="94"/>
      <c r="G39" s="68"/>
      <c r="H39" s="91"/>
      <c r="I39" s="91"/>
      <c r="J39" s="94"/>
      <c r="K39" s="68"/>
      <c r="L39" s="3"/>
      <c r="M39" s="91"/>
      <c r="N39" s="94"/>
      <c r="O39" s="68"/>
      <c r="P39" s="91"/>
      <c r="Q39" s="91"/>
      <c r="R39" s="94"/>
      <c r="S39" s="68"/>
      <c r="T39" s="91"/>
      <c r="U39" s="105"/>
      <c r="V39" s="94"/>
      <c r="W39" s="68"/>
      <c r="X39" s="3"/>
      <c r="Y39" s="91"/>
      <c r="Z39" s="94"/>
      <c r="AA39" s="68"/>
      <c r="AB39" s="91"/>
      <c r="AC39" s="91"/>
      <c r="AD39" s="94"/>
      <c r="AE39" s="68"/>
      <c r="AF39" s="91"/>
      <c r="AG39" s="91"/>
      <c r="AH39" s="68"/>
      <c r="AI39" s="91"/>
      <c r="AJ39" s="91"/>
      <c r="AK39" s="94"/>
      <c r="AL39" s="68"/>
      <c r="AM39" s="91"/>
      <c r="AN39" s="91"/>
      <c r="AO39" s="94"/>
      <c r="AP39" s="68"/>
      <c r="AQ39" s="91"/>
      <c r="AR39" s="94"/>
      <c r="AS39" s="68"/>
      <c r="AT39" s="91"/>
      <c r="AU39" s="94"/>
      <c r="AV39" s="3"/>
      <c r="AW39" s="91"/>
      <c r="AX39" s="91"/>
      <c r="AY39" s="91"/>
      <c r="AZ39" s="68"/>
      <c r="BA39" s="91"/>
      <c r="BB39" s="91"/>
      <c r="BC39" s="91"/>
      <c r="BD39" s="99" t="str">
        <f t="shared" si="0"/>
        <v xml:space="preserve"> </v>
      </c>
      <c r="BF39" s="23" t="str">
        <f t="shared" si="55"/>
        <v xml:space="preserve"> </v>
      </c>
      <c r="BG39" s="23" t="str">
        <f t="shared" si="56"/>
        <v xml:space="preserve"> </v>
      </c>
      <c r="BH39" s="23" t="str">
        <f t="shared" si="57"/>
        <v xml:space="preserve"> </v>
      </c>
      <c r="BI39" s="23" t="str">
        <f t="shared" si="58"/>
        <v xml:space="preserve"> </v>
      </c>
      <c r="BJ39" s="23" t="str">
        <f t="shared" si="59"/>
        <v xml:space="preserve"> </v>
      </c>
      <c r="BL39" s="4" t="str">
        <f t="shared" si="1"/>
        <v xml:space="preserve"> </v>
      </c>
      <c r="BM39" s="4" t="str">
        <f t="shared" si="2"/>
        <v xml:space="preserve"> </v>
      </c>
      <c r="BN39" s="4" t="str">
        <f t="shared" si="3"/>
        <v xml:space="preserve"> </v>
      </c>
      <c r="BO39" s="4" t="str">
        <f t="shared" si="4"/>
        <v xml:space="preserve"> </v>
      </c>
      <c r="BP39" s="4" t="str">
        <f t="shared" si="5"/>
        <v xml:space="preserve"> </v>
      </c>
      <c r="BQ39" s="4" t="str">
        <f t="shared" si="6"/>
        <v xml:space="preserve"> </v>
      </c>
      <c r="BR39" s="4" t="str">
        <f t="shared" si="7"/>
        <v xml:space="preserve"> </v>
      </c>
      <c r="BS39" s="4" t="str">
        <f t="shared" si="8"/>
        <v xml:space="preserve"> </v>
      </c>
      <c r="BT39" s="4" t="str">
        <f t="shared" si="9"/>
        <v xml:space="preserve"> </v>
      </c>
      <c r="BU39" s="4" t="str">
        <f t="shared" si="10"/>
        <v xml:space="preserve"> </v>
      </c>
      <c r="BV39" s="4" t="str">
        <f t="shared" si="11"/>
        <v xml:space="preserve"> </v>
      </c>
      <c r="BW39" s="4" t="str">
        <f t="shared" si="12"/>
        <v xml:space="preserve"> </v>
      </c>
      <c r="BX39" s="4" t="str">
        <f t="shared" si="13"/>
        <v xml:space="preserve"> </v>
      </c>
      <c r="BY39" s="4" t="str">
        <f t="shared" si="14"/>
        <v xml:space="preserve"> </v>
      </c>
      <c r="BZ39" s="4" t="str">
        <f t="shared" si="15"/>
        <v xml:space="preserve"> </v>
      </c>
      <c r="CA39" s="4" t="str">
        <f t="shared" si="16"/>
        <v xml:space="preserve"> </v>
      </c>
      <c r="CB39" s="4" t="str">
        <f t="shared" si="17"/>
        <v xml:space="preserve"> </v>
      </c>
      <c r="CC39" s="4" t="str">
        <f t="shared" si="18"/>
        <v xml:space="preserve"> </v>
      </c>
      <c r="CD39" s="4" t="str">
        <f t="shared" si="19"/>
        <v xml:space="preserve"> </v>
      </c>
      <c r="CE39" s="4" t="str">
        <f t="shared" si="20"/>
        <v xml:space="preserve"> </v>
      </c>
      <c r="CF39" s="4" t="str">
        <f t="shared" si="21"/>
        <v xml:space="preserve"> </v>
      </c>
      <c r="CG39" s="4" t="str">
        <f t="shared" si="22"/>
        <v xml:space="preserve"> </v>
      </c>
      <c r="CH39" s="4" t="str">
        <f t="shared" si="23"/>
        <v xml:space="preserve"> </v>
      </c>
      <c r="CI39" s="4" t="str">
        <f t="shared" si="24"/>
        <v xml:space="preserve"> </v>
      </c>
      <c r="CJ39" s="4" t="str">
        <f t="shared" si="25"/>
        <v xml:space="preserve"> </v>
      </c>
      <c r="CK39" s="4" t="str">
        <f t="shared" si="26"/>
        <v xml:space="preserve"> </v>
      </c>
      <c r="CL39" s="4" t="str">
        <f t="shared" si="27"/>
        <v xml:space="preserve"> </v>
      </c>
      <c r="CM39" s="4" t="str">
        <f t="shared" si="28"/>
        <v xml:space="preserve"> </v>
      </c>
      <c r="CN39" s="4" t="str">
        <f t="shared" si="29"/>
        <v xml:space="preserve"> </v>
      </c>
      <c r="CO39" s="4" t="str">
        <f t="shared" si="30"/>
        <v xml:space="preserve"> </v>
      </c>
      <c r="CP39" s="4" t="str">
        <f t="shared" si="31"/>
        <v xml:space="preserve"> </v>
      </c>
      <c r="CQ39" s="4" t="str">
        <f t="shared" si="32"/>
        <v xml:space="preserve"> </v>
      </c>
      <c r="CR39" s="4" t="str">
        <f t="shared" si="33"/>
        <v xml:space="preserve"> </v>
      </c>
      <c r="CS39" s="4" t="str">
        <f t="shared" si="34"/>
        <v xml:space="preserve"> </v>
      </c>
      <c r="CT39" s="4" t="str">
        <f t="shared" si="35"/>
        <v xml:space="preserve"> </v>
      </c>
      <c r="CU39" s="4" t="str">
        <f t="shared" si="36"/>
        <v xml:space="preserve"> </v>
      </c>
      <c r="CV39" s="4" t="str">
        <f t="shared" si="37"/>
        <v xml:space="preserve"> </v>
      </c>
      <c r="CW39" s="4" t="str">
        <f t="shared" si="38"/>
        <v xml:space="preserve"> </v>
      </c>
      <c r="CX39" s="4" t="str">
        <f t="shared" si="39"/>
        <v xml:space="preserve"> </v>
      </c>
      <c r="CY39" s="4" t="str">
        <f t="shared" si="40"/>
        <v xml:space="preserve"> </v>
      </c>
      <c r="CZ39" s="4" t="str">
        <f t="shared" si="41"/>
        <v xml:space="preserve"> </v>
      </c>
      <c r="DA39" s="4" t="str">
        <f t="shared" si="42"/>
        <v xml:space="preserve"> </v>
      </c>
      <c r="DB39" s="4" t="str">
        <f t="shared" si="43"/>
        <v xml:space="preserve"> </v>
      </c>
      <c r="DC39" s="4" t="str">
        <f t="shared" si="44"/>
        <v xml:space="preserve"> </v>
      </c>
      <c r="DD39" s="4" t="str">
        <f t="shared" si="45"/>
        <v xml:space="preserve"> </v>
      </c>
      <c r="DE39" s="4" t="str">
        <f t="shared" si="46"/>
        <v xml:space="preserve"> </v>
      </c>
      <c r="DF39" s="4" t="str">
        <f t="shared" si="47"/>
        <v xml:space="preserve"> </v>
      </c>
      <c r="DG39" s="4" t="str">
        <f t="shared" si="48"/>
        <v xml:space="preserve"> </v>
      </c>
      <c r="DH39" s="4" t="str">
        <f t="shared" si="49"/>
        <v xml:space="preserve"> </v>
      </c>
      <c r="DI39" s="4" t="str">
        <f t="shared" si="50"/>
        <v xml:space="preserve"> </v>
      </c>
      <c r="DJ39" s="4" t="str">
        <f t="shared" si="51"/>
        <v xml:space="preserve"> </v>
      </c>
      <c r="DK39" s="4" t="str">
        <f t="shared" si="52"/>
        <v xml:space="preserve"> </v>
      </c>
      <c r="DL39" s="4" t="str">
        <f t="shared" si="53"/>
        <v xml:space="preserve"> </v>
      </c>
      <c r="DM39" s="4" t="str">
        <f t="shared" si="54"/>
        <v xml:space="preserve"> </v>
      </c>
      <c r="DN39" s="15" t="str">
        <f t="shared" si="60"/>
        <v xml:space="preserve"> </v>
      </c>
    </row>
    <row r="40" spans="1:118">
      <c r="A40" s="85"/>
      <c r="B40" s="68"/>
      <c r="C40" s="91"/>
      <c r="D40" s="91"/>
      <c r="E40" s="91"/>
      <c r="F40" s="94"/>
      <c r="G40" s="68"/>
      <c r="H40" s="91"/>
      <c r="I40" s="91"/>
      <c r="J40" s="94"/>
      <c r="K40" s="68"/>
      <c r="L40" s="3"/>
      <c r="M40" s="91"/>
      <c r="N40" s="94"/>
      <c r="O40" s="68"/>
      <c r="P40" s="91"/>
      <c r="Q40" s="91"/>
      <c r="R40" s="94"/>
      <c r="S40" s="68"/>
      <c r="T40" s="91"/>
      <c r="U40" s="105"/>
      <c r="V40" s="94"/>
      <c r="W40" s="68"/>
      <c r="X40" s="3"/>
      <c r="Y40" s="91"/>
      <c r="Z40" s="94"/>
      <c r="AA40" s="68"/>
      <c r="AB40" s="91"/>
      <c r="AC40" s="91"/>
      <c r="AD40" s="94"/>
      <c r="AE40" s="68"/>
      <c r="AF40" s="91"/>
      <c r="AG40" s="91"/>
      <c r="AH40" s="68"/>
      <c r="AI40" s="91"/>
      <c r="AJ40" s="91"/>
      <c r="AK40" s="94"/>
      <c r="AL40" s="68"/>
      <c r="AM40" s="91"/>
      <c r="AN40" s="91"/>
      <c r="AO40" s="94"/>
      <c r="AP40" s="68"/>
      <c r="AQ40" s="91"/>
      <c r="AR40" s="94"/>
      <c r="AS40" s="68"/>
      <c r="AT40" s="91"/>
      <c r="AU40" s="94"/>
      <c r="AV40" s="3"/>
      <c r="AW40" s="91"/>
      <c r="AX40" s="91"/>
      <c r="AY40" s="91"/>
      <c r="AZ40" s="68"/>
      <c r="BA40" s="91"/>
      <c r="BB40" s="91"/>
      <c r="BC40" s="91"/>
      <c r="BD40" s="99" t="str">
        <f t="shared" si="0"/>
        <v xml:space="preserve"> </v>
      </c>
      <c r="BF40" s="23" t="str">
        <f t="shared" si="55"/>
        <v xml:space="preserve"> </v>
      </c>
      <c r="BG40" s="23" t="str">
        <f t="shared" si="56"/>
        <v xml:space="preserve"> </v>
      </c>
      <c r="BH40" s="23" t="str">
        <f t="shared" si="57"/>
        <v xml:space="preserve"> </v>
      </c>
      <c r="BI40" s="23" t="str">
        <f t="shared" si="58"/>
        <v xml:space="preserve"> </v>
      </c>
      <c r="BJ40" s="23" t="str">
        <f t="shared" si="59"/>
        <v xml:space="preserve"> </v>
      </c>
      <c r="BL40" s="4" t="str">
        <f t="shared" si="1"/>
        <v xml:space="preserve"> </v>
      </c>
      <c r="BM40" s="4" t="str">
        <f t="shared" si="2"/>
        <v xml:space="preserve"> </v>
      </c>
      <c r="BN40" s="4" t="str">
        <f t="shared" si="3"/>
        <v xml:space="preserve"> </v>
      </c>
      <c r="BO40" s="4" t="str">
        <f t="shared" si="4"/>
        <v xml:space="preserve"> </v>
      </c>
      <c r="BP40" s="4" t="str">
        <f t="shared" si="5"/>
        <v xml:space="preserve"> </v>
      </c>
      <c r="BQ40" s="4" t="str">
        <f t="shared" si="6"/>
        <v xml:space="preserve"> </v>
      </c>
      <c r="BR40" s="4" t="str">
        <f t="shared" si="7"/>
        <v xml:space="preserve"> </v>
      </c>
      <c r="BS40" s="4" t="str">
        <f t="shared" si="8"/>
        <v xml:space="preserve"> </v>
      </c>
      <c r="BT40" s="4" t="str">
        <f t="shared" si="9"/>
        <v xml:space="preserve"> </v>
      </c>
      <c r="BU40" s="4" t="str">
        <f t="shared" si="10"/>
        <v xml:space="preserve"> </v>
      </c>
      <c r="BV40" s="4" t="str">
        <f t="shared" si="11"/>
        <v xml:space="preserve"> </v>
      </c>
      <c r="BW40" s="4" t="str">
        <f t="shared" si="12"/>
        <v xml:space="preserve"> </v>
      </c>
      <c r="BX40" s="4" t="str">
        <f t="shared" si="13"/>
        <v xml:space="preserve"> </v>
      </c>
      <c r="BY40" s="4" t="str">
        <f t="shared" si="14"/>
        <v xml:space="preserve"> </v>
      </c>
      <c r="BZ40" s="4" t="str">
        <f t="shared" si="15"/>
        <v xml:space="preserve"> </v>
      </c>
      <c r="CA40" s="4" t="str">
        <f t="shared" si="16"/>
        <v xml:space="preserve"> </v>
      </c>
      <c r="CB40" s="4" t="str">
        <f t="shared" si="17"/>
        <v xml:space="preserve"> </v>
      </c>
      <c r="CC40" s="4" t="str">
        <f t="shared" si="18"/>
        <v xml:space="preserve"> </v>
      </c>
      <c r="CD40" s="4" t="str">
        <f t="shared" si="19"/>
        <v xml:space="preserve"> </v>
      </c>
      <c r="CE40" s="4" t="str">
        <f t="shared" si="20"/>
        <v xml:space="preserve"> </v>
      </c>
      <c r="CF40" s="4" t="str">
        <f t="shared" si="21"/>
        <v xml:space="preserve"> </v>
      </c>
      <c r="CG40" s="4" t="str">
        <f t="shared" si="22"/>
        <v xml:space="preserve"> </v>
      </c>
      <c r="CH40" s="4" t="str">
        <f t="shared" si="23"/>
        <v xml:space="preserve"> </v>
      </c>
      <c r="CI40" s="4" t="str">
        <f t="shared" si="24"/>
        <v xml:space="preserve"> </v>
      </c>
      <c r="CJ40" s="4" t="str">
        <f t="shared" si="25"/>
        <v xml:space="preserve"> </v>
      </c>
      <c r="CK40" s="4" t="str">
        <f t="shared" si="26"/>
        <v xml:space="preserve"> </v>
      </c>
      <c r="CL40" s="4" t="str">
        <f t="shared" si="27"/>
        <v xml:space="preserve"> </v>
      </c>
      <c r="CM40" s="4" t="str">
        <f t="shared" si="28"/>
        <v xml:space="preserve"> </v>
      </c>
      <c r="CN40" s="4" t="str">
        <f t="shared" si="29"/>
        <v xml:space="preserve"> </v>
      </c>
      <c r="CO40" s="4" t="str">
        <f t="shared" si="30"/>
        <v xml:space="preserve"> </v>
      </c>
      <c r="CP40" s="4" t="str">
        <f t="shared" si="31"/>
        <v xml:space="preserve"> </v>
      </c>
      <c r="CQ40" s="4" t="str">
        <f t="shared" si="32"/>
        <v xml:space="preserve"> </v>
      </c>
      <c r="CR40" s="4" t="str">
        <f t="shared" si="33"/>
        <v xml:space="preserve"> </v>
      </c>
      <c r="CS40" s="4" t="str">
        <f t="shared" si="34"/>
        <v xml:space="preserve"> </v>
      </c>
      <c r="CT40" s="4" t="str">
        <f t="shared" si="35"/>
        <v xml:space="preserve"> </v>
      </c>
      <c r="CU40" s="4" t="str">
        <f t="shared" si="36"/>
        <v xml:space="preserve"> </v>
      </c>
      <c r="CV40" s="4" t="str">
        <f t="shared" si="37"/>
        <v xml:space="preserve"> </v>
      </c>
      <c r="CW40" s="4" t="str">
        <f t="shared" si="38"/>
        <v xml:space="preserve"> </v>
      </c>
      <c r="CX40" s="4" t="str">
        <f t="shared" si="39"/>
        <v xml:space="preserve"> </v>
      </c>
      <c r="CY40" s="4" t="str">
        <f t="shared" si="40"/>
        <v xml:space="preserve"> </v>
      </c>
      <c r="CZ40" s="4" t="str">
        <f t="shared" si="41"/>
        <v xml:space="preserve"> </v>
      </c>
      <c r="DA40" s="4" t="str">
        <f t="shared" si="42"/>
        <v xml:space="preserve"> </v>
      </c>
      <c r="DB40" s="4" t="str">
        <f t="shared" si="43"/>
        <v xml:space="preserve"> </v>
      </c>
      <c r="DC40" s="4" t="str">
        <f t="shared" si="44"/>
        <v xml:space="preserve"> </v>
      </c>
      <c r="DD40" s="4" t="str">
        <f t="shared" si="45"/>
        <v xml:space="preserve"> </v>
      </c>
      <c r="DE40" s="4" t="str">
        <f t="shared" si="46"/>
        <v xml:space="preserve"> </v>
      </c>
      <c r="DF40" s="4" t="str">
        <f t="shared" si="47"/>
        <v xml:space="preserve"> </v>
      </c>
      <c r="DG40" s="4" t="str">
        <f t="shared" si="48"/>
        <v xml:space="preserve"> </v>
      </c>
      <c r="DH40" s="4" t="str">
        <f t="shared" si="49"/>
        <v xml:space="preserve"> </v>
      </c>
      <c r="DI40" s="4" t="str">
        <f t="shared" si="50"/>
        <v xml:space="preserve"> </v>
      </c>
      <c r="DJ40" s="4" t="str">
        <f t="shared" si="51"/>
        <v xml:space="preserve"> </v>
      </c>
      <c r="DK40" s="4" t="str">
        <f t="shared" si="52"/>
        <v xml:space="preserve"> </v>
      </c>
      <c r="DL40" s="4" t="str">
        <f t="shared" si="53"/>
        <v xml:space="preserve"> </v>
      </c>
      <c r="DM40" s="4" t="str">
        <f t="shared" si="54"/>
        <v xml:space="preserve"> </v>
      </c>
      <c r="DN40" s="15" t="str">
        <f t="shared" si="60"/>
        <v xml:space="preserve"> </v>
      </c>
    </row>
    <row r="41" spans="1:118">
      <c r="A41" s="85"/>
      <c r="B41" s="68"/>
      <c r="C41" s="91"/>
      <c r="D41" s="91"/>
      <c r="E41" s="91"/>
      <c r="F41" s="94"/>
      <c r="G41" s="68"/>
      <c r="H41" s="91"/>
      <c r="I41" s="91"/>
      <c r="J41" s="94"/>
      <c r="K41" s="68"/>
      <c r="L41" s="3"/>
      <c r="M41" s="91"/>
      <c r="N41" s="94"/>
      <c r="O41" s="68"/>
      <c r="P41" s="91"/>
      <c r="Q41" s="91"/>
      <c r="R41" s="94"/>
      <c r="S41" s="68"/>
      <c r="T41" s="91"/>
      <c r="U41" s="105"/>
      <c r="V41" s="94"/>
      <c r="W41" s="68"/>
      <c r="X41" s="3"/>
      <c r="Y41" s="91"/>
      <c r="Z41" s="94"/>
      <c r="AA41" s="68"/>
      <c r="AB41" s="91"/>
      <c r="AC41" s="91"/>
      <c r="AD41" s="94"/>
      <c r="AE41" s="68"/>
      <c r="AF41" s="91"/>
      <c r="AG41" s="91"/>
      <c r="AH41" s="68"/>
      <c r="AI41" s="91"/>
      <c r="AJ41" s="91"/>
      <c r="AK41" s="94"/>
      <c r="AL41" s="68"/>
      <c r="AM41" s="91"/>
      <c r="AN41" s="91"/>
      <c r="AO41" s="94"/>
      <c r="AP41" s="68"/>
      <c r="AQ41" s="91"/>
      <c r="AR41" s="94"/>
      <c r="AS41" s="68"/>
      <c r="AT41" s="91"/>
      <c r="AU41" s="94"/>
      <c r="AV41" s="3"/>
      <c r="AW41" s="91"/>
      <c r="AX41" s="91"/>
      <c r="AY41" s="91"/>
      <c r="AZ41" s="68"/>
      <c r="BA41" s="91"/>
      <c r="BB41" s="91"/>
      <c r="BC41" s="91"/>
      <c r="BD41" s="99" t="str">
        <f t="shared" si="0"/>
        <v xml:space="preserve"> </v>
      </c>
      <c r="BF41" s="23" t="str">
        <f t="shared" si="55"/>
        <v xml:space="preserve"> </v>
      </c>
      <c r="BG41" s="23" t="str">
        <f t="shared" si="56"/>
        <v xml:space="preserve"> </v>
      </c>
      <c r="BH41" s="23" t="str">
        <f t="shared" si="57"/>
        <v xml:space="preserve"> </v>
      </c>
      <c r="BI41" s="23" t="str">
        <f t="shared" si="58"/>
        <v xml:space="preserve"> </v>
      </c>
      <c r="BJ41" s="23" t="str">
        <f t="shared" si="59"/>
        <v xml:space="preserve"> </v>
      </c>
      <c r="BL41" s="4" t="str">
        <f t="shared" si="1"/>
        <v xml:space="preserve"> </v>
      </c>
      <c r="BM41" s="4" t="str">
        <f t="shared" si="2"/>
        <v xml:space="preserve"> </v>
      </c>
      <c r="BN41" s="4" t="str">
        <f t="shared" si="3"/>
        <v xml:space="preserve"> </v>
      </c>
      <c r="BO41" s="4" t="str">
        <f t="shared" si="4"/>
        <v xml:space="preserve"> </v>
      </c>
      <c r="BP41" s="4" t="str">
        <f t="shared" si="5"/>
        <v xml:space="preserve"> </v>
      </c>
      <c r="BQ41" s="4" t="str">
        <f t="shared" si="6"/>
        <v xml:space="preserve"> </v>
      </c>
      <c r="BR41" s="4" t="str">
        <f t="shared" si="7"/>
        <v xml:space="preserve"> </v>
      </c>
      <c r="BS41" s="4" t="str">
        <f t="shared" si="8"/>
        <v xml:space="preserve"> </v>
      </c>
      <c r="BT41" s="4" t="str">
        <f t="shared" si="9"/>
        <v xml:space="preserve"> </v>
      </c>
      <c r="BU41" s="4" t="str">
        <f t="shared" si="10"/>
        <v xml:space="preserve"> </v>
      </c>
      <c r="BV41" s="4" t="str">
        <f t="shared" si="11"/>
        <v xml:space="preserve"> </v>
      </c>
      <c r="BW41" s="4" t="str">
        <f t="shared" si="12"/>
        <v xml:space="preserve"> </v>
      </c>
      <c r="BX41" s="4" t="str">
        <f t="shared" si="13"/>
        <v xml:space="preserve"> </v>
      </c>
      <c r="BY41" s="4" t="str">
        <f t="shared" si="14"/>
        <v xml:space="preserve"> </v>
      </c>
      <c r="BZ41" s="4" t="str">
        <f t="shared" si="15"/>
        <v xml:space="preserve"> </v>
      </c>
      <c r="CA41" s="4" t="str">
        <f t="shared" si="16"/>
        <v xml:space="preserve"> </v>
      </c>
      <c r="CB41" s="4" t="str">
        <f t="shared" si="17"/>
        <v xml:space="preserve"> </v>
      </c>
      <c r="CC41" s="4" t="str">
        <f t="shared" si="18"/>
        <v xml:space="preserve"> </v>
      </c>
      <c r="CD41" s="4" t="str">
        <f t="shared" si="19"/>
        <v xml:space="preserve"> </v>
      </c>
      <c r="CE41" s="4" t="str">
        <f t="shared" si="20"/>
        <v xml:space="preserve"> </v>
      </c>
      <c r="CF41" s="4" t="str">
        <f t="shared" si="21"/>
        <v xml:space="preserve"> </v>
      </c>
      <c r="CG41" s="4" t="str">
        <f t="shared" si="22"/>
        <v xml:space="preserve"> </v>
      </c>
      <c r="CH41" s="4" t="str">
        <f t="shared" si="23"/>
        <v xml:space="preserve"> </v>
      </c>
      <c r="CI41" s="4" t="str">
        <f t="shared" si="24"/>
        <v xml:space="preserve"> </v>
      </c>
      <c r="CJ41" s="4" t="str">
        <f t="shared" si="25"/>
        <v xml:space="preserve"> </v>
      </c>
      <c r="CK41" s="4" t="str">
        <f t="shared" si="26"/>
        <v xml:space="preserve"> </v>
      </c>
      <c r="CL41" s="4" t="str">
        <f t="shared" si="27"/>
        <v xml:space="preserve"> </v>
      </c>
      <c r="CM41" s="4" t="str">
        <f t="shared" si="28"/>
        <v xml:space="preserve"> </v>
      </c>
      <c r="CN41" s="4" t="str">
        <f t="shared" si="29"/>
        <v xml:space="preserve"> </v>
      </c>
      <c r="CO41" s="4" t="str">
        <f t="shared" si="30"/>
        <v xml:space="preserve"> </v>
      </c>
      <c r="CP41" s="4" t="str">
        <f t="shared" si="31"/>
        <v xml:space="preserve"> </v>
      </c>
      <c r="CQ41" s="4" t="str">
        <f t="shared" si="32"/>
        <v xml:space="preserve"> </v>
      </c>
      <c r="CR41" s="4" t="str">
        <f t="shared" si="33"/>
        <v xml:space="preserve"> </v>
      </c>
      <c r="CS41" s="4" t="str">
        <f t="shared" si="34"/>
        <v xml:space="preserve"> </v>
      </c>
      <c r="CT41" s="4" t="str">
        <f t="shared" si="35"/>
        <v xml:space="preserve"> </v>
      </c>
      <c r="CU41" s="4" t="str">
        <f t="shared" si="36"/>
        <v xml:space="preserve"> </v>
      </c>
      <c r="CV41" s="4" t="str">
        <f t="shared" si="37"/>
        <v xml:space="preserve"> </v>
      </c>
      <c r="CW41" s="4" t="str">
        <f t="shared" si="38"/>
        <v xml:space="preserve"> </v>
      </c>
      <c r="CX41" s="4" t="str">
        <f t="shared" si="39"/>
        <v xml:space="preserve"> </v>
      </c>
      <c r="CY41" s="4" t="str">
        <f t="shared" si="40"/>
        <v xml:space="preserve"> </v>
      </c>
      <c r="CZ41" s="4" t="str">
        <f t="shared" si="41"/>
        <v xml:space="preserve"> </v>
      </c>
      <c r="DA41" s="4" t="str">
        <f t="shared" si="42"/>
        <v xml:space="preserve"> </v>
      </c>
      <c r="DB41" s="4" t="str">
        <f t="shared" si="43"/>
        <v xml:space="preserve"> </v>
      </c>
      <c r="DC41" s="4" t="str">
        <f t="shared" si="44"/>
        <v xml:space="preserve"> </v>
      </c>
      <c r="DD41" s="4" t="str">
        <f t="shared" si="45"/>
        <v xml:space="preserve"> </v>
      </c>
      <c r="DE41" s="4" t="str">
        <f t="shared" si="46"/>
        <v xml:space="preserve"> </v>
      </c>
      <c r="DF41" s="4" t="str">
        <f t="shared" si="47"/>
        <v xml:space="preserve"> </v>
      </c>
      <c r="DG41" s="4" t="str">
        <f t="shared" si="48"/>
        <v xml:space="preserve"> </v>
      </c>
      <c r="DH41" s="4" t="str">
        <f t="shared" si="49"/>
        <v xml:space="preserve"> </v>
      </c>
      <c r="DI41" s="4" t="str">
        <f t="shared" si="50"/>
        <v xml:space="preserve"> </v>
      </c>
      <c r="DJ41" s="4" t="str">
        <f t="shared" si="51"/>
        <v xml:space="preserve"> </v>
      </c>
      <c r="DK41" s="4" t="str">
        <f t="shared" si="52"/>
        <v xml:space="preserve"> </v>
      </c>
      <c r="DL41" s="4" t="str">
        <f t="shared" si="53"/>
        <v xml:space="preserve"> </v>
      </c>
      <c r="DM41" s="4" t="str">
        <f t="shared" si="54"/>
        <v xml:space="preserve"> </v>
      </c>
      <c r="DN41" s="15" t="str">
        <f t="shared" si="60"/>
        <v xml:space="preserve"> </v>
      </c>
    </row>
    <row r="42" spans="1:118">
      <c r="A42" s="85"/>
      <c r="B42" s="68"/>
      <c r="C42" s="91"/>
      <c r="D42" s="91"/>
      <c r="E42" s="91"/>
      <c r="F42" s="94"/>
      <c r="G42" s="68"/>
      <c r="H42" s="91"/>
      <c r="I42" s="91"/>
      <c r="J42" s="94"/>
      <c r="K42" s="68"/>
      <c r="L42" s="3"/>
      <c r="M42" s="91"/>
      <c r="N42" s="94"/>
      <c r="O42" s="68"/>
      <c r="P42" s="91"/>
      <c r="Q42" s="91"/>
      <c r="R42" s="94"/>
      <c r="S42" s="68"/>
      <c r="T42" s="91"/>
      <c r="U42" s="105"/>
      <c r="V42" s="94"/>
      <c r="W42" s="68"/>
      <c r="X42" s="3"/>
      <c r="Y42" s="91"/>
      <c r="Z42" s="94"/>
      <c r="AA42" s="68"/>
      <c r="AB42" s="91"/>
      <c r="AC42" s="91"/>
      <c r="AD42" s="94"/>
      <c r="AE42" s="68"/>
      <c r="AF42" s="91"/>
      <c r="AG42" s="91"/>
      <c r="AH42" s="68"/>
      <c r="AI42" s="91"/>
      <c r="AJ42" s="91"/>
      <c r="AK42" s="94"/>
      <c r="AL42" s="68"/>
      <c r="AM42" s="91"/>
      <c r="AN42" s="91"/>
      <c r="AO42" s="94"/>
      <c r="AP42" s="68"/>
      <c r="AQ42" s="91"/>
      <c r="AR42" s="94"/>
      <c r="AS42" s="68"/>
      <c r="AT42" s="91"/>
      <c r="AU42" s="94"/>
      <c r="AV42" s="3"/>
      <c r="AW42" s="91"/>
      <c r="AX42" s="91"/>
      <c r="AY42" s="91"/>
      <c r="AZ42" s="68"/>
      <c r="BA42" s="91"/>
      <c r="BB42" s="91"/>
      <c r="BC42" s="91"/>
      <c r="BD42" s="99" t="str">
        <f t="shared" si="0"/>
        <v xml:space="preserve"> </v>
      </c>
      <c r="BF42" s="23" t="str">
        <f t="shared" si="55"/>
        <v xml:space="preserve"> </v>
      </c>
      <c r="BG42" s="23" t="str">
        <f t="shared" si="56"/>
        <v xml:space="preserve"> </v>
      </c>
      <c r="BH42" s="23" t="str">
        <f t="shared" si="57"/>
        <v xml:space="preserve"> </v>
      </c>
      <c r="BI42" s="23" t="str">
        <f t="shared" si="58"/>
        <v xml:space="preserve"> </v>
      </c>
      <c r="BJ42" s="23" t="str">
        <f t="shared" si="59"/>
        <v xml:space="preserve"> </v>
      </c>
      <c r="BL42" s="4" t="str">
        <f t="shared" si="1"/>
        <v xml:space="preserve"> </v>
      </c>
      <c r="BM42" s="4" t="str">
        <f t="shared" si="2"/>
        <v xml:space="preserve"> </v>
      </c>
      <c r="BN42" s="4" t="str">
        <f t="shared" si="3"/>
        <v xml:space="preserve"> </v>
      </c>
      <c r="BO42" s="4" t="str">
        <f t="shared" si="4"/>
        <v xml:space="preserve"> </v>
      </c>
      <c r="BP42" s="4" t="str">
        <f t="shared" si="5"/>
        <v xml:space="preserve"> </v>
      </c>
      <c r="BQ42" s="4" t="str">
        <f t="shared" si="6"/>
        <v xml:space="preserve"> </v>
      </c>
      <c r="BR42" s="4" t="str">
        <f t="shared" si="7"/>
        <v xml:space="preserve"> </v>
      </c>
      <c r="BS42" s="4" t="str">
        <f t="shared" si="8"/>
        <v xml:space="preserve"> </v>
      </c>
      <c r="BT42" s="4" t="str">
        <f t="shared" si="9"/>
        <v xml:space="preserve"> </v>
      </c>
      <c r="BU42" s="4" t="str">
        <f t="shared" si="10"/>
        <v xml:space="preserve"> </v>
      </c>
      <c r="BV42" s="4" t="str">
        <f t="shared" si="11"/>
        <v xml:space="preserve"> </v>
      </c>
      <c r="BW42" s="4" t="str">
        <f t="shared" si="12"/>
        <v xml:space="preserve"> </v>
      </c>
      <c r="BX42" s="4" t="str">
        <f t="shared" si="13"/>
        <v xml:space="preserve"> </v>
      </c>
      <c r="BY42" s="4" t="str">
        <f t="shared" si="14"/>
        <v xml:space="preserve"> </v>
      </c>
      <c r="BZ42" s="4" t="str">
        <f t="shared" si="15"/>
        <v xml:space="preserve"> </v>
      </c>
      <c r="CA42" s="4" t="str">
        <f t="shared" si="16"/>
        <v xml:space="preserve"> </v>
      </c>
      <c r="CB42" s="4" t="str">
        <f t="shared" si="17"/>
        <v xml:space="preserve"> </v>
      </c>
      <c r="CC42" s="4" t="str">
        <f t="shared" si="18"/>
        <v xml:space="preserve"> </v>
      </c>
      <c r="CD42" s="4" t="str">
        <f t="shared" si="19"/>
        <v xml:space="preserve"> </v>
      </c>
      <c r="CE42" s="4" t="str">
        <f t="shared" si="20"/>
        <v xml:space="preserve"> </v>
      </c>
      <c r="CF42" s="4" t="str">
        <f t="shared" si="21"/>
        <v xml:space="preserve"> </v>
      </c>
      <c r="CG42" s="4" t="str">
        <f t="shared" si="22"/>
        <v xml:space="preserve"> </v>
      </c>
      <c r="CH42" s="4" t="str">
        <f t="shared" si="23"/>
        <v xml:space="preserve"> </v>
      </c>
      <c r="CI42" s="4" t="str">
        <f t="shared" si="24"/>
        <v xml:space="preserve"> </v>
      </c>
      <c r="CJ42" s="4" t="str">
        <f t="shared" si="25"/>
        <v xml:space="preserve"> </v>
      </c>
      <c r="CK42" s="4" t="str">
        <f t="shared" si="26"/>
        <v xml:space="preserve"> </v>
      </c>
      <c r="CL42" s="4" t="str">
        <f t="shared" si="27"/>
        <v xml:space="preserve"> </v>
      </c>
      <c r="CM42" s="4" t="str">
        <f t="shared" si="28"/>
        <v xml:space="preserve"> </v>
      </c>
      <c r="CN42" s="4" t="str">
        <f t="shared" si="29"/>
        <v xml:space="preserve"> </v>
      </c>
      <c r="CO42" s="4" t="str">
        <f t="shared" si="30"/>
        <v xml:space="preserve"> </v>
      </c>
      <c r="CP42" s="4" t="str">
        <f t="shared" si="31"/>
        <v xml:space="preserve"> </v>
      </c>
      <c r="CQ42" s="4" t="str">
        <f t="shared" si="32"/>
        <v xml:space="preserve"> </v>
      </c>
      <c r="CR42" s="4" t="str">
        <f t="shared" si="33"/>
        <v xml:space="preserve"> </v>
      </c>
      <c r="CS42" s="4" t="str">
        <f t="shared" si="34"/>
        <v xml:space="preserve"> </v>
      </c>
      <c r="CT42" s="4" t="str">
        <f t="shared" si="35"/>
        <v xml:space="preserve"> </v>
      </c>
      <c r="CU42" s="4" t="str">
        <f t="shared" si="36"/>
        <v xml:space="preserve"> </v>
      </c>
      <c r="CV42" s="4" t="str">
        <f t="shared" si="37"/>
        <v xml:space="preserve"> </v>
      </c>
      <c r="CW42" s="4" t="str">
        <f t="shared" si="38"/>
        <v xml:space="preserve"> </v>
      </c>
      <c r="CX42" s="4" t="str">
        <f t="shared" si="39"/>
        <v xml:space="preserve"> </v>
      </c>
      <c r="CY42" s="4" t="str">
        <f t="shared" si="40"/>
        <v xml:space="preserve"> </v>
      </c>
      <c r="CZ42" s="4" t="str">
        <f t="shared" si="41"/>
        <v xml:space="preserve"> </v>
      </c>
      <c r="DA42" s="4" t="str">
        <f t="shared" si="42"/>
        <v xml:space="preserve"> </v>
      </c>
      <c r="DB42" s="4" t="str">
        <f t="shared" si="43"/>
        <v xml:space="preserve"> </v>
      </c>
      <c r="DC42" s="4" t="str">
        <f t="shared" si="44"/>
        <v xml:space="preserve"> </v>
      </c>
      <c r="DD42" s="4" t="str">
        <f t="shared" si="45"/>
        <v xml:space="preserve"> </v>
      </c>
      <c r="DE42" s="4" t="str">
        <f t="shared" si="46"/>
        <v xml:space="preserve"> </v>
      </c>
      <c r="DF42" s="4" t="str">
        <f t="shared" si="47"/>
        <v xml:space="preserve"> </v>
      </c>
      <c r="DG42" s="4" t="str">
        <f t="shared" si="48"/>
        <v xml:space="preserve"> </v>
      </c>
      <c r="DH42" s="4" t="str">
        <f t="shared" si="49"/>
        <v xml:space="preserve"> </v>
      </c>
      <c r="DI42" s="4" t="str">
        <f t="shared" si="50"/>
        <v xml:space="preserve"> </v>
      </c>
      <c r="DJ42" s="4" t="str">
        <f t="shared" si="51"/>
        <v xml:space="preserve"> </v>
      </c>
      <c r="DK42" s="4" t="str">
        <f t="shared" si="52"/>
        <v xml:space="preserve"> </v>
      </c>
      <c r="DL42" s="4" t="str">
        <f t="shared" si="53"/>
        <v xml:space="preserve"> </v>
      </c>
      <c r="DM42" s="4" t="str">
        <f t="shared" si="54"/>
        <v xml:space="preserve"> </v>
      </c>
      <c r="DN42" s="15" t="str">
        <f t="shared" si="60"/>
        <v xml:space="preserve"> </v>
      </c>
    </row>
    <row r="43" spans="1:118">
      <c r="A43" s="85"/>
      <c r="B43" s="68"/>
      <c r="C43" s="91"/>
      <c r="D43" s="91"/>
      <c r="E43" s="91"/>
      <c r="F43" s="94"/>
      <c r="G43" s="68"/>
      <c r="H43" s="91"/>
      <c r="I43" s="91"/>
      <c r="J43" s="94"/>
      <c r="K43" s="68"/>
      <c r="L43" s="3"/>
      <c r="M43" s="91"/>
      <c r="N43" s="94"/>
      <c r="O43" s="68"/>
      <c r="P43" s="91"/>
      <c r="Q43" s="91"/>
      <c r="R43" s="94"/>
      <c r="S43" s="68"/>
      <c r="T43" s="91"/>
      <c r="U43" s="105"/>
      <c r="V43" s="94"/>
      <c r="W43" s="68"/>
      <c r="X43" s="3"/>
      <c r="Y43" s="91"/>
      <c r="Z43" s="94"/>
      <c r="AA43" s="68"/>
      <c r="AB43" s="91"/>
      <c r="AC43" s="91"/>
      <c r="AD43" s="94"/>
      <c r="AE43" s="68"/>
      <c r="AF43" s="91"/>
      <c r="AG43" s="91"/>
      <c r="AH43" s="68"/>
      <c r="AI43" s="91"/>
      <c r="AJ43" s="91"/>
      <c r="AK43" s="94"/>
      <c r="AL43" s="68"/>
      <c r="AM43" s="91"/>
      <c r="AN43" s="91"/>
      <c r="AO43" s="94"/>
      <c r="AP43" s="68"/>
      <c r="AQ43" s="91"/>
      <c r="AR43" s="94"/>
      <c r="AS43" s="68"/>
      <c r="AT43" s="91"/>
      <c r="AU43" s="94"/>
      <c r="AV43" s="3"/>
      <c r="AW43" s="91"/>
      <c r="AX43" s="91"/>
      <c r="AY43" s="91"/>
      <c r="AZ43" s="68"/>
      <c r="BA43" s="91"/>
      <c r="BB43" s="91"/>
      <c r="BC43" s="91"/>
      <c r="BD43" s="99" t="str">
        <f t="shared" si="0"/>
        <v xml:space="preserve"> </v>
      </c>
      <c r="BF43" s="23" t="str">
        <f t="shared" si="55"/>
        <v xml:space="preserve"> </v>
      </c>
      <c r="BG43" s="23" t="str">
        <f t="shared" si="56"/>
        <v xml:space="preserve"> </v>
      </c>
      <c r="BH43" s="23" t="str">
        <f t="shared" si="57"/>
        <v xml:space="preserve"> </v>
      </c>
      <c r="BI43" s="23" t="str">
        <f t="shared" si="58"/>
        <v xml:space="preserve"> </v>
      </c>
      <c r="BJ43" s="23" t="str">
        <f t="shared" si="59"/>
        <v xml:space="preserve"> </v>
      </c>
      <c r="BL43" s="4" t="str">
        <f t="shared" si="1"/>
        <v xml:space="preserve"> </v>
      </c>
      <c r="BM43" s="4" t="str">
        <f t="shared" si="2"/>
        <v xml:space="preserve"> </v>
      </c>
      <c r="BN43" s="4" t="str">
        <f t="shared" si="3"/>
        <v xml:space="preserve"> </v>
      </c>
      <c r="BO43" s="4" t="str">
        <f t="shared" si="4"/>
        <v xml:space="preserve"> </v>
      </c>
      <c r="BP43" s="4" t="str">
        <f t="shared" si="5"/>
        <v xml:space="preserve"> </v>
      </c>
      <c r="BQ43" s="4" t="str">
        <f t="shared" si="6"/>
        <v xml:space="preserve"> </v>
      </c>
      <c r="BR43" s="4" t="str">
        <f t="shared" si="7"/>
        <v xml:space="preserve"> </v>
      </c>
      <c r="BS43" s="4" t="str">
        <f t="shared" si="8"/>
        <v xml:space="preserve"> </v>
      </c>
      <c r="BT43" s="4" t="str">
        <f t="shared" si="9"/>
        <v xml:space="preserve"> </v>
      </c>
      <c r="BU43" s="4" t="str">
        <f t="shared" si="10"/>
        <v xml:space="preserve"> </v>
      </c>
      <c r="BV43" s="4" t="str">
        <f t="shared" si="11"/>
        <v xml:space="preserve"> </v>
      </c>
      <c r="BW43" s="4" t="str">
        <f t="shared" si="12"/>
        <v xml:space="preserve"> </v>
      </c>
      <c r="BX43" s="4" t="str">
        <f t="shared" si="13"/>
        <v xml:space="preserve"> </v>
      </c>
      <c r="BY43" s="4" t="str">
        <f t="shared" si="14"/>
        <v xml:space="preserve"> </v>
      </c>
      <c r="BZ43" s="4" t="str">
        <f t="shared" si="15"/>
        <v xml:space="preserve"> </v>
      </c>
      <c r="CA43" s="4" t="str">
        <f t="shared" si="16"/>
        <v xml:space="preserve"> </v>
      </c>
      <c r="CB43" s="4" t="str">
        <f t="shared" si="17"/>
        <v xml:space="preserve"> </v>
      </c>
      <c r="CC43" s="4" t="str">
        <f t="shared" si="18"/>
        <v xml:space="preserve"> </v>
      </c>
      <c r="CD43" s="4" t="str">
        <f t="shared" si="19"/>
        <v xml:space="preserve"> </v>
      </c>
      <c r="CE43" s="4" t="str">
        <f t="shared" si="20"/>
        <v xml:space="preserve"> </v>
      </c>
      <c r="CF43" s="4" t="str">
        <f t="shared" si="21"/>
        <v xml:space="preserve"> </v>
      </c>
      <c r="CG43" s="4" t="str">
        <f t="shared" si="22"/>
        <v xml:space="preserve"> </v>
      </c>
      <c r="CH43" s="4" t="str">
        <f t="shared" si="23"/>
        <v xml:space="preserve"> </v>
      </c>
      <c r="CI43" s="4" t="str">
        <f t="shared" si="24"/>
        <v xml:space="preserve"> </v>
      </c>
      <c r="CJ43" s="4" t="str">
        <f t="shared" si="25"/>
        <v xml:space="preserve"> </v>
      </c>
      <c r="CK43" s="4" t="str">
        <f t="shared" si="26"/>
        <v xml:space="preserve"> </v>
      </c>
      <c r="CL43" s="4" t="str">
        <f t="shared" si="27"/>
        <v xml:space="preserve"> </v>
      </c>
      <c r="CM43" s="4" t="str">
        <f t="shared" si="28"/>
        <v xml:space="preserve"> </v>
      </c>
      <c r="CN43" s="4" t="str">
        <f t="shared" si="29"/>
        <v xml:space="preserve"> </v>
      </c>
      <c r="CO43" s="4" t="str">
        <f t="shared" si="30"/>
        <v xml:space="preserve"> </v>
      </c>
      <c r="CP43" s="4" t="str">
        <f t="shared" si="31"/>
        <v xml:space="preserve"> </v>
      </c>
      <c r="CQ43" s="4" t="str">
        <f t="shared" si="32"/>
        <v xml:space="preserve"> </v>
      </c>
      <c r="CR43" s="4" t="str">
        <f t="shared" si="33"/>
        <v xml:space="preserve"> </v>
      </c>
      <c r="CS43" s="4" t="str">
        <f t="shared" si="34"/>
        <v xml:space="preserve"> </v>
      </c>
      <c r="CT43" s="4" t="str">
        <f t="shared" si="35"/>
        <v xml:space="preserve"> </v>
      </c>
      <c r="CU43" s="4" t="str">
        <f t="shared" si="36"/>
        <v xml:space="preserve"> </v>
      </c>
      <c r="CV43" s="4" t="str">
        <f t="shared" si="37"/>
        <v xml:space="preserve"> </v>
      </c>
      <c r="CW43" s="4" t="str">
        <f t="shared" si="38"/>
        <v xml:space="preserve"> </v>
      </c>
      <c r="CX43" s="4" t="str">
        <f t="shared" si="39"/>
        <v xml:space="preserve"> </v>
      </c>
      <c r="CY43" s="4" t="str">
        <f t="shared" si="40"/>
        <v xml:space="preserve"> </v>
      </c>
      <c r="CZ43" s="4" t="str">
        <f t="shared" si="41"/>
        <v xml:space="preserve"> </v>
      </c>
      <c r="DA43" s="4" t="str">
        <f t="shared" si="42"/>
        <v xml:space="preserve"> </v>
      </c>
      <c r="DB43" s="4" t="str">
        <f t="shared" si="43"/>
        <v xml:space="preserve"> </v>
      </c>
      <c r="DC43" s="4" t="str">
        <f t="shared" si="44"/>
        <v xml:space="preserve"> </v>
      </c>
      <c r="DD43" s="4" t="str">
        <f t="shared" si="45"/>
        <v xml:space="preserve"> </v>
      </c>
      <c r="DE43" s="4" t="str">
        <f t="shared" si="46"/>
        <v xml:space="preserve"> </v>
      </c>
      <c r="DF43" s="4" t="str">
        <f t="shared" si="47"/>
        <v xml:space="preserve"> </v>
      </c>
      <c r="DG43" s="4" t="str">
        <f t="shared" si="48"/>
        <v xml:space="preserve"> </v>
      </c>
      <c r="DH43" s="4" t="str">
        <f t="shared" si="49"/>
        <v xml:space="preserve"> </v>
      </c>
      <c r="DI43" s="4" t="str">
        <f t="shared" si="50"/>
        <v xml:space="preserve"> </v>
      </c>
      <c r="DJ43" s="4" t="str">
        <f t="shared" si="51"/>
        <v xml:space="preserve"> </v>
      </c>
      <c r="DK43" s="4" t="str">
        <f t="shared" si="52"/>
        <v xml:space="preserve"> </v>
      </c>
      <c r="DL43" s="4" t="str">
        <f t="shared" si="53"/>
        <v xml:space="preserve"> </v>
      </c>
      <c r="DM43" s="4" t="str">
        <f t="shared" si="54"/>
        <v xml:space="preserve"> </v>
      </c>
      <c r="DN43" s="15" t="str">
        <f t="shared" si="60"/>
        <v xml:space="preserve"> </v>
      </c>
    </row>
    <row r="44" spans="1:118">
      <c r="A44" s="85"/>
      <c r="B44" s="68"/>
      <c r="C44" s="91"/>
      <c r="D44" s="91"/>
      <c r="E44" s="91"/>
      <c r="F44" s="94"/>
      <c r="G44" s="68"/>
      <c r="H44" s="91"/>
      <c r="I44" s="91"/>
      <c r="J44" s="94"/>
      <c r="K44" s="68"/>
      <c r="L44" s="3"/>
      <c r="M44" s="91"/>
      <c r="N44" s="94"/>
      <c r="O44" s="68"/>
      <c r="P44" s="91"/>
      <c r="Q44" s="91"/>
      <c r="R44" s="94"/>
      <c r="S44" s="68"/>
      <c r="T44" s="91"/>
      <c r="U44" s="105"/>
      <c r="V44" s="94"/>
      <c r="W44" s="68"/>
      <c r="X44" s="3"/>
      <c r="Y44" s="91"/>
      <c r="Z44" s="94"/>
      <c r="AA44" s="68"/>
      <c r="AB44" s="91"/>
      <c r="AC44" s="91"/>
      <c r="AD44" s="94"/>
      <c r="AE44" s="68"/>
      <c r="AF44" s="91"/>
      <c r="AG44" s="91"/>
      <c r="AH44" s="68"/>
      <c r="AI44" s="91"/>
      <c r="AJ44" s="91"/>
      <c r="AK44" s="94"/>
      <c r="AL44" s="68"/>
      <c r="AM44" s="91"/>
      <c r="AN44" s="91"/>
      <c r="AO44" s="94"/>
      <c r="AP44" s="68"/>
      <c r="AQ44" s="91"/>
      <c r="AR44" s="94"/>
      <c r="AS44" s="68"/>
      <c r="AT44" s="91"/>
      <c r="AU44" s="94"/>
      <c r="AV44" s="3"/>
      <c r="AW44" s="91"/>
      <c r="AX44" s="91"/>
      <c r="AY44" s="91"/>
      <c r="AZ44" s="68"/>
      <c r="BA44" s="91"/>
      <c r="BB44" s="91"/>
      <c r="BC44" s="91"/>
      <c r="BD44" s="99" t="str">
        <f t="shared" si="0"/>
        <v xml:space="preserve"> </v>
      </c>
      <c r="BF44" s="23" t="str">
        <f t="shared" si="55"/>
        <v xml:space="preserve"> </v>
      </c>
      <c r="BG44" s="23" t="str">
        <f t="shared" si="56"/>
        <v xml:space="preserve"> </v>
      </c>
      <c r="BH44" s="23" t="str">
        <f t="shared" si="57"/>
        <v xml:space="preserve"> </v>
      </c>
      <c r="BI44" s="23" t="str">
        <f t="shared" si="58"/>
        <v xml:space="preserve"> </v>
      </c>
      <c r="BJ44" s="23" t="str">
        <f t="shared" si="59"/>
        <v xml:space="preserve"> </v>
      </c>
      <c r="BL44" s="4" t="str">
        <f t="shared" si="1"/>
        <v xml:space="preserve"> </v>
      </c>
      <c r="BM44" s="4" t="str">
        <f t="shared" si="2"/>
        <v xml:space="preserve"> </v>
      </c>
      <c r="BN44" s="4" t="str">
        <f t="shared" si="3"/>
        <v xml:space="preserve"> </v>
      </c>
      <c r="BO44" s="4" t="str">
        <f t="shared" si="4"/>
        <v xml:space="preserve"> </v>
      </c>
      <c r="BP44" s="4" t="str">
        <f t="shared" si="5"/>
        <v xml:space="preserve"> </v>
      </c>
      <c r="BQ44" s="4" t="str">
        <f t="shared" si="6"/>
        <v xml:space="preserve"> </v>
      </c>
      <c r="BR44" s="4" t="str">
        <f t="shared" si="7"/>
        <v xml:space="preserve"> </v>
      </c>
      <c r="BS44" s="4" t="str">
        <f t="shared" si="8"/>
        <v xml:space="preserve"> </v>
      </c>
      <c r="BT44" s="4" t="str">
        <f t="shared" si="9"/>
        <v xml:space="preserve"> </v>
      </c>
      <c r="BU44" s="4" t="str">
        <f t="shared" si="10"/>
        <v xml:space="preserve"> </v>
      </c>
      <c r="BV44" s="4" t="str">
        <f t="shared" si="11"/>
        <v xml:space="preserve"> </v>
      </c>
      <c r="BW44" s="4" t="str">
        <f t="shared" si="12"/>
        <v xml:space="preserve"> </v>
      </c>
      <c r="BX44" s="4" t="str">
        <f t="shared" si="13"/>
        <v xml:space="preserve"> </v>
      </c>
      <c r="BY44" s="4" t="str">
        <f t="shared" si="14"/>
        <v xml:space="preserve"> </v>
      </c>
      <c r="BZ44" s="4" t="str">
        <f t="shared" si="15"/>
        <v xml:space="preserve"> </v>
      </c>
      <c r="CA44" s="4" t="str">
        <f t="shared" si="16"/>
        <v xml:space="preserve"> </v>
      </c>
      <c r="CB44" s="4" t="str">
        <f t="shared" si="17"/>
        <v xml:space="preserve"> </v>
      </c>
      <c r="CC44" s="4" t="str">
        <f t="shared" si="18"/>
        <v xml:space="preserve"> </v>
      </c>
      <c r="CD44" s="4" t="str">
        <f t="shared" si="19"/>
        <v xml:space="preserve"> </v>
      </c>
      <c r="CE44" s="4" t="str">
        <f t="shared" si="20"/>
        <v xml:space="preserve"> </v>
      </c>
      <c r="CF44" s="4" t="str">
        <f t="shared" si="21"/>
        <v xml:space="preserve"> </v>
      </c>
      <c r="CG44" s="4" t="str">
        <f t="shared" si="22"/>
        <v xml:space="preserve"> </v>
      </c>
      <c r="CH44" s="4" t="str">
        <f t="shared" si="23"/>
        <v xml:space="preserve"> </v>
      </c>
      <c r="CI44" s="4" t="str">
        <f t="shared" si="24"/>
        <v xml:space="preserve"> </v>
      </c>
      <c r="CJ44" s="4" t="str">
        <f t="shared" si="25"/>
        <v xml:space="preserve"> </v>
      </c>
      <c r="CK44" s="4" t="str">
        <f t="shared" si="26"/>
        <v xml:space="preserve"> </v>
      </c>
      <c r="CL44" s="4" t="str">
        <f t="shared" si="27"/>
        <v xml:space="preserve"> </v>
      </c>
      <c r="CM44" s="4" t="str">
        <f t="shared" si="28"/>
        <v xml:space="preserve"> </v>
      </c>
      <c r="CN44" s="4" t="str">
        <f t="shared" si="29"/>
        <v xml:space="preserve"> </v>
      </c>
      <c r="CO44" s="4" t="str">
        <f t="shared" si="30"/>
        <v xml:space="preserve"> </v>
      </c>
      <c r="CP44" s="4" t="str">
        <f t="shared" si="31"/>
        <v xml:space="preserve"> </v>
      </c>
      <c r="CQ44" s="4" t="str">
        <f t="shared" si="32"/>
        <v xml:space="preserve"> </v>
      </c>
      <c r="CR44" s="4" t="str">
        <f t="shared" si="33"/>
        <v xml:space="preserve"> </v>
      </c>
      <c r="CS44" s="4" t="str">
        <f t="shared" si="34"/>
        <v xml:space="preserve"> </v>
      </c>
      <c r="CT44" s="4" t="str">
        <f t="shared" si="35"/>
        <v xml:space="preserve"> </v>
      </c>
      <c r="CU44" s="4" t="str">
        <f t="shared" si="36"/>
        <v xml:space="preserve"> </v>
      </c>
      <c r="CV44" s="4" t="str">
        <f t="shared" si="37"/>
        <v xml:space="preserve"> </v>
      </c>
      <c r="CW44" s="4" t="str">
        <f t="shared" si="38"/>
        <v xml:space="preserve"> </v>
      </c>
      <c r="CX44" s="4" t="str">
        <f t="shared" si="39"/>
        <v xml:space="preserve"> </v>
      </c>
      <c r="CY44" s="4" t="str">
        <f t="shared" si="40"/>
        <v xml:space="preserve"> </v>
      </c>
      <c r="CZ44" s="4" t="str">
        <f t="shared" si="41"/>
        <v xml:space="preserve"> </v>
      </c>
      <c r="DA44" s="4" t="str">
        <f t="shared" si="42"/>
        <v xml:space="preserve"> </v>
      </c>
      <c r="DB44" s="4" t="str">
        <f t="shared" si="43"/>
        <v xml:space="preserve"> </v>
      </c>
      <c r="DC44" s="4" t="str">
        <f t="shared" si="44"/>
        <v xml:space="preserve"> </v>
      </c>
      <c r="DD44" s="4" t="str">
        <f t="shared" si="45"/>
        <v xml:space="preserve"> </v>
      </c>
      <c r="DE44" s="4" t="str">
        <f t="shared" si="46"/>
        <v xml:space="preserve"> </v>
      </c>
      <c r="DF44" s="4" t="str">
        <f t="shared" si="47"/>
        <v xml:space="preserve"> </v>
      </c>
      <c r="DG44" s="4" t="str">
        <f t="shared" si="48"/>
        <v xml:space="preserve"> </v>
      </c>
      <c r="DH44" s="4" t="str">
        <f t="shared" si="49"/>
        <v xml:space="preserve"> </v>
      </c>
      <c r="DI44" s="4" t="str">
        <f t="shared" si="50"/>
        <v xml:space="preserve"> </v>
      </c>
      <c r="DJ44" s="4" t="str">
        <f t="shared" si="51"/>
        <v xml:space="preserve"> </v>
      </c>
      <c r="DK44" s="4" t="str">
        <f t="shared" si="52"/>
        <v xml:space="preserve"> </v>
      </c>
      <c r="DL44" s="4" t="str">
        <f t="shared" si="53"/>
        <v xml:space="preserve"> </v>
      </c>
      <c r="DM44" s="4" t="str">
        <f t="shared" si="54"/>
        <v xml:space="preserve"> </v>
      </c>
      <c r="DN44" s="15" t="str">
        <f t="shared" si="60"/>
        <v xml:space="preserve"> </v>
      </c>
    </row>
    <row r="45" spans="1:118">
      <c r="A45" s="85"/>
      <c r="B45" s="68"/>
      <c r="C45" s="91"/>
      <c r="D45" s="91"/>
      <c r="E45" s="91"/>
      <c r="F45" s="94"/>
      <c r="G45" s="68"/>
      <c r="H45" s="91"/>
      <c r="I45" s="91"/>
      <c r="J45" s="94"/>
      <c r="K45" s="68"/>
      <c r="L45" s="3"/>
      <c r="M45" s="91"/>
      <c r="N45" s="94"/>
      <c r="O45" s="68"/>
      <c r="P45" s="91"/>
      <c r="Q45" s="91"/>
      <c r="R45" s="94"/>
      <c r="S45" s="68"/>
      <c r="T45" s="91"/>
      <c r="U45" s="105"/>
      <c r="V45" s="94"/>
      <c r="W45" s="68"/>
      <c r="X45" s="3"/>
      <c r="Y45" s="91"/>
      <c r="Z45" s="94"/>
      <c r="AA45" s="68"/>
      <c r="AB45" s="91"/>
      <c r="AC45" s="91"/>
      <c r="AD45" s="94"/>
      <c r="AE45" s="68"/>
      <c r="AF45" s="91"/>
      <c r="AG45" s="91"/>
      <c r="AH45" s="68"/>
      <c r="AI45" s="91"/>
      <c r="AJ45" s="91"/>
      <c r="AK45" s="94"/>
      <c r="AL45" s="68"/>
      <c r="AM45" s="91"/>
      <c r="AN45" s="91"/>
      <c r="AO45" s="94"/>
      <c r="AP45" s="68"/>
      <c r="AQ45" s="91"/>
      <c r="AR45" s="94"/>
      <c r="AS45" s="68"/>
      <c r="AT45" s="91"/>
      <c r="AU45" s="94"/>
      <c r="AV45" s="3"/>
      <c r="AW45" s="91"/>
      <c r="AX45" s="91"/>
      <c r="AY45" s="91"/>
      <c r="AZ45" s="68"/>
      <c r="BA45" s="91"/>
      <c r="BB45" s="91"/>
      <c r="BC45" s="91"/>
      <c r="BD45" s="99" t="str">
        <f t="shared" si="0"/>
        <v xml:space="preserve"> </v>
      </c>
      <c r="BF45" s="23" t="str">
        <f t="shared" si="55"/>
        <v xml:space="preserve"> </v>
      </c>
      <c r="BG45" s="23" t="str">
        <f t="shared" si="56"/>
        <v xml:space="preserve"> </v>
      </c>
      <c r="BH45" s="23" t="str">
        <f t="shared" si="57"/>
        <v xml:space="preserve"> </v>
      </c>
      <c r="BI45" s="23" t="str">
        <f t="shared" si="58"/>
        <v xml:space="preserve"> </v>
      </c>
      <c r="BJ45" s="23" t="str">
        <f t="shared" si="59"/>
        <v xml:space="preserve"> </v>
      </c>
      <c r="BL45" s="4" t="str">
        <f t="shared" si="1"/>
        <v xml:space="preserve"> </v>
      </c>
      <c r="BM45" s="4" t="str">
        <f t="shared" si="2"/>
        <v xml:space="preserve"> </v>
      </c>
      <c r="BN45" s="4" t="str">
        <f t="shared" si="3"/>
        <v xml:space="preserve"> </v>
      </c>
      <c r="BO45" s="4" t="str">
        <f t="shared" si="4"/>
        <v xml:space="preserve"> </v>
      </c>
      <c r="BP45" s="4" t="str">
        <f t="shared" si="5"/>
        <v xml:space="preserve"> </v>
      </c>
      <c r="BQ45" s="4" t="str">
        <f t="shared" si="6"/>
        <v xml:space="preserve"> </v>
      </c>
      <c r="BR45" s="4" t="str">
        <f t="shared" si="7"/>
        <v xml:space="preserve"> </v>
      </c>
      <c r="BS45" s="4" t="str">
        <f t="shared" si="8"/>
        <v xml:space="preserve"> </v>
      </c>
      <c r="BT45" s="4" t="str">
        <f t="shared" si="9"/>
        <v xml:space="preserve"> </v>
      </c>
      <c r="BU45" s="4" t="str">
        <f t="shared" si="10"/>
        <v xml:space="preserve"> </v>
      </c>
      <c r="BV45" s="4" t="str">
        <f t="shared" si="11"/>
        <v xml:space="preserve"> </v>
      </c>
      <c r="BW45" s="4" t="str">
        <f t="shared" si="12"/>
        <v xml:space="preserve"> </v>
      </c>
      <c r="BX45" s="4" t="str">
        <f t="shared" si="13"/>
        <v xml:space="preserve"> </v>
      </c>
      <c r="BY45" s="4" t="str">
        <f t="shared" si="14"/>
        <v xml:space="preserve"> </v>
      </c>
      <c r="BZ45" s="4" t="str">
        <f t="shared" si="15"/>
        <v xml:space="preserve"> </v>
      </c>
      <c r="CA45" s="4" t="str">
        <f t="shared" si="16"/>
        <v xml:space="preserve"> </v>
      </c>
      <c r="CB45" s="4" t="str">
        <f t="shared" si="17"/>
        <v xml:space="preserve"> </v>
      </c>
      <c r="CC45" s="4" t="str">
        <f t="shared" si="18"/>
        <v xml:space="preserve"> </v>
      </c>
      <c r="CD45" s="4" t="str">
        <f t="shared" si="19"/>
        <v xml:space="preserve"> </v>
      </c>
      <c r="CE45" s="4" t="str">
        <f t="shared" si="20"/>
        <v xml:space="preserve"> </v>
      </c>
      <c r="CF45" s="4" t="str">
        <f t="shared" si="21"/>
        <v xml:space="preserve"> </v>
      </c>
      <c r="CG45" s="4" t="str">
        <f t="shared" si="22"/>
        <v xml:space="preserve"> </v>
      </c>
      <c r="CH45" s="4" t="str">
        <f t="shared" si="23"/>
        <v xml:space="preserve"> </v>
      </c>
      <c r="CI45" s="4" t="str">
        <f t="shared" si="24"/>
        <v xml:space="preserve"> </v>
      </c>
      <c r="CJ45" s="4" t="str">
        <f t="shared" si="25"/>
        <v xml:space="preserve"> </v>
      </c>
      <c r="CK45" s="4" t="str">
        <f t="shared" si="26"/>
        <v xml:space="preserve"> </v>
      </c>
      <c r="CL45" s="4" t="str">
        <f t="shared" si="27"/>
        <v xml:space="preserve"> </v>
      </c>
      <c r="CM45" s="4" t="str">
        <f t="shared" si="28"/>
        <v xml:space="preserve"> </v>
      </c>
      <c r="CN45" s="4" t="str">
        <f t="shared" si="29"/>
        <v xml:space="preserve"> </v>
      </c>
      <c r="CO45" s="4" t="str">
        <f t="shared" si="30"/>
        <v xml:space="preserve"> </v>
      </c>
      <c r="CP45" s="4" t="str">
        <f t="shared" si="31"/>
        <v xml:space="preserve"> </v>
      </c>
      <c r="CQ45" s="4" t="str">
        <f t="shared" si="32"/>
        <v xml:space="preserve"> </v>
      </c>
      <c r="CR45" s="4" t="str">
        <f t="shared" si="33"/>
        <v xml:space="preserve"> </v>
      </c>
      <c r="CS45" s="4" t="str">
        <f t="shared" si="34"/>
        <v xml:space="preserve"> </v>
      </c>
      <c r="CT45" s="4" t="str">
        <f t="shared" si="35"/>
        <v xml:space="preserve"> </v>
      </c>
      <c r="CU45" s="4" t="str">
        <f t="shared" si="36"/>
        <v xml:space="preserve"> </v>
      </c>
      <c r="CV45" s="4" t="str">
        <f t="shared" si="37"/>
        <v xml:space="preserve"> </v>
      </c>
      <c r="CW45" s="4" t="str">
        <f t="shared" si="38"/>
        <v xml:space="preserve"> </v>
      </c>
      <c r="CX45" s="4" t="str">
        <f t="shared" si="39"/>
        <v xml:space="preserve"> </v>
      </c>
      <c r="CY45" s="4" t="str">
        <f t="shared" si="40"/>
        <v xml:space="preserve"> </v>
      </c>
      <c r="CZ45" s="4" t="str">
        <f t="shared" si="41"/>
        <v xml:space="preserve"> </v>
      </c>
      <c r="DA45" s="4" t="str">
        <f t="shared" si="42"/>
        <v xml:space="preserve"> </v>
      </c>
      <c r="DB45" s="4" t="str">
        <f t="shared" si="43"/>
        <v xml:space="preserve"> </v>
      </c>
      <c r="DC45" s="4" t="str">
        <f t="shared" si="44"/>
        <v xml:space="preserve"> </v>
      </c>
      <c r="DD45" s="4" t="str">
        <f t="shared" si="45"/>
        <v xml:space="preserve"> </v>
      </c>
      <c r="DE45" s="4" t="str">
        <f t="shared" si="46"/>
        <v xml:space="preserve"> </v>
      </c>
      <c r="DF45" s="4" t="str">
        <f t="shared" si="47"/>
        <v xml:space="preserve"> </v>
      </c>
      <c r="DG45" s="4" t="str">
        <f t="shared" si="48"/>
        <v xml:space="preserve"> </v>
      </c>
      <c r="DH45" s="4" t="str">
        <f t="shared" si="49"/>
        <v xml:space="preserve"> </v>
      </c>
      <c r="DI45" s="4" t="str">
        <f t="shared" si="50"/>
        <v xml:space="preserve"> </v>
      </c>
      <c r="DJ45" s="4" t="str">
        <f t="shared" si="51"/>
        <v xml:space="preserve"> </v>
      </c>
      <c r="DK45" s="4" t="str">
        <f t="shared" si="52"/>
        <v xml:space="preserve"> </v>
      </c>
      <c r="DL45" s="4" t="str">
        <f t="shared" si="53"/>
        <v xml:space="preserve"> </v>
      </c>
      <c r="DM45" s="4" t="str">
        <f t="shared" si="54"/>
        <v xml:space="preserve"> </v>
      </c>
      <c r="DN45" s="15" t="str">
        <f t="shared" si="60"/>
        <v xml:space="preserve"> </v>
      </c>
    </row>
    <row r="46" spans="1:118">
      <c r="A46" s="85"/>
      <c r="B46" s="68"/>
      <c r="C46" s="91"/>
      <c r="D46" s="91"/>
      <c r="E46" s="91"/>
      <c r="F46" s="94"/>
      <c r="G46" s="68"/>
      <c r="H46" s="91"/>
      <c r="I46" s="91"/>
      <c r="J46" s="94"/>
      <c r="K46" s="68"/>
      <c r="L46" s="3"/>
      <c r="M46" s="91"/>
      <c r="N46" s="94"/>
      <c r="O46" s="68"/>
      <c r="P46" s="91"/>
      <c r="Q46" s="91"/>
      <c r="R46" s="94"/>
      <c r="S46" s="68"/>
      <c r="T46" s="91"/>
      <c r="U46" s="105"/>
      <c r="V46" s="94"/>
      <c r="W46" s="68"/>
      <c r="X46" s="3"/>
      <c r="Y46" s="91"/>
      <c r="Z46" s="94"/>
      <c r="AA46" s="68"/>
      <c r="AB46" s="91"/>
      <c r="AC46" s="91"/>
      <c r="AD46" s="94"/>
      <c r="AE46" s="68"/>
      <c r="AF46" s="91"/>
      <c r="AG46" s="91"/>
      <c r="AH46" s="68"/>
      <c r="AI46" s="91"/>
      <c r="AJ46" s="91"/>
      <c r="AK46" s="94"/>
      <c r="AL46" s="68"/>
      <c r="AM46" s="91"/>
      <c r="AN46" s="91"/>
      <c r="AO46" s="94"/>
      <c r="AP46" s="68"/>
      <c r="AQ46" s="91"/>
      <c r="AR46" s="94"/>
      <c r="AS46" s="68"/>
      <c r="AT46" s="91"/>
      <c r="AU46" s="94"/>
      <c r="AV46" s="3"/>
      <c r="AW46" s="91"/>
      <c r="AX46" s="91"/>
      <c r="AY46" s="91"/>
      <c r="AZ46" s="68"/>
      <c r="BA46" s="91"/>
      <c r="BB46" s="91"/>
      <c r="BC46" s="91"/>
      <c r="BD46" s="99" t="str">
        <f t="shared" si="0"/>
        <v xml:space="preserve"> </v>
      </c>
      <c r="BF46" s="23" t="str">
        <f t="shared" si="55"/>
        <v xml:space="preserve"> </v>
      </c>
      <c r="BG46" s="23" t="str">
        <f t="shared" si="56"/>
        <v xml:space="preserve"> </v>
      </c>
      <c r="BH46" s="23" t="str">
        <f t="shared" si="57"/>
        <v xml:space="preserve"> </v>
      </c>
      <c r="BI46" s="23" t="str">
        <f t="shared" si="58"/>
        <v xml:space="preserve"> </v>
      </c>
      <c r="BJ46" s="23" t="str">
        <f t="shared" si="59"/>
        <v xml:space="preserve"> </v>
      </c>
      <c r="BL46" s="4" t="str">
        <f t="shared" si="1"/>
        <v xml:space="preserve"> </v>
      </c>
      <c r="BM46" s="4" t="str">
        <f t="shared" si="2"/>
        <v xml:space="preserve"> </v>
      </c>
      <c r="BN46" s="4" t="str">
        <f t="shared" si="3"/>
        <v xml:space="preserve"> </v>
      </c>
      <c r="BO46" s="4" t="str">
        <f t="shared" si="4"/>
        <v xml:space="preserve"> </v>
      </c>
      <c r="BP46" s="4" t="str">
        <f t="shared" si="5"/>
        <v xml:space="preserve"> </v>
      </c>
      <c r="BQ46" s="4" t="str">
        <f t="shared" si="6"/>
        <v xml:space="preserve"> </v>
      </c>
      <c r="BR46" s="4" t="str">
        <f t="shared" si="7"/>
        <v xml:space="preserve"> </v>
      </c>
      <c r="BS46" s="4" t="str">
        <f t="shared" si="8"/>
        <v xml:space="preserve"> </v>
      </c>
      <c r="BT46" s="4" t="str">
        <f t="shared" si="9"/>
        <v xml:space="preserve"> </v>
      </c>
      <c r="BU46" s="4" t="str">
        <f t="shared" si="10"/>
        <v xml:space="preserve"> </v>
      </c>
      <c r="BV46" s="4" t="str">
        <f t="shared" si="11"/>
        <v xml:space="preserve"> </v>
      </c>
      <c r="BW46" s="4" t="str">
        <f t="shared" si="12"/>
        <v xml:space="preserve"> </v>
      </c>
      <c r="BX46" s="4" t="str">
        <f t="shared" si="13"/>
        <v xml:space="preserve"> </v>
      </c>
      <c r="BY46" s="4" t="str">
        <f t="shared" si="14"/>
        <v xml:space="preserve"> </v>
      </c>
      <c r="BZ46" s="4" t="str">
        <f t="shared" si="15"/>
        <v xml:space="preserve"> </v>
      </c>
      <c r="CA46" s="4" t="str">
        <f t="shared" si="16"/>
        <v xml:space="preserve"> </v>
      </c>
      <c r="CB46" s="4" t="str">
        <f t="shared" si="17"/>
        <v xml:space="preserve"> </v>
      </c>
      <c r="CC46" s="4" t="str">
        <f t="shared" si="18"/>
        <v xml:space="preserve"> </v>
      </c>
      <c r="CD46" s="4" t="str">
        <f t="shared" si="19"/>
        <v xml:space="preserve"> </v>
      </c>
      <c r="CE46" s="4" t="str">
        <f t="shared" si="20"/>
        <v xml:space="preserve"> </v>
      </c>
      <c r="CF46" s="4" t="str">
        <f t="shared" si="21"/>
        <v xml:space="preserve"> </v>
      </c>
      <c r="CG46" s="4" t="str">
        <f t="shared" si="22"/>
        <v xml:space="preserve"> </v>
      </c>
      <c r="CH46" s="4" t="str">
        <f t="shared" si="23"/>
        <v xml:space="preserve"> </v>
      </c>
      <c r="CI46" s="4" t="str">
        <f t="shared" si="24"/>
        <v xml:space="preserve"> </v>
      </c>
      <c r="CJ46" s="4" t="str">
        <f t="shared" si="25"/>
        <v xml:space="preserve"> </v>
      </c>
      <c r="CK46" s="4" t="str">
        <f t="shared" si="26"/>
        <v xml:space="preserve"> </v>
      </c>
      <c r="CL46" s="4" t="str">
        <f t="shared" si="27"/>
        <v xml:space="preserve"> </v>
      </c>
      <c r="CM46" s="4" t="str">
        <f t="shared" si="28"/>
        <v xml:space="preserve"> </v>
      </c>
      <c r="CN46" s="4" t="str">
        <f t="shared" si="29"/>
        <v xml:space="preserve"> </v>
      </c>
      <c r="CO46" s="4" t="str">
        <f t="shared" si="30"/>
        <v xml:space="preserve"> </v>
      </c>
      <c r="CP46" s="4" t="str">
        <f t="shared" si="31"/>
        <v xml:space="preserve"> </v>
      </c>
      <c r="CQ46" s="4" t="str">
        <f t="shared" si="32"/>
        <v xml:space="preserve"> </v>
      </c>
      <c r="CR46" s="4" t="str">
        <f t="shared" si="33"/>
        <v xml:space="preserve"> </v>
      </c>
      <c r="CS46" s="4" t="str">
        <f t="shared" si="34"/>
        <v xml:space="preserve"> </v>
      </c>
      <c r="CT46" s="4" t="str">
        <f t="shared" si="35"/>
        <v xml:space="preserve"> </v>
      </c>
      <c r="CU46" s="4" t="str">
        <f t="shared" si="36"/>
        <v xml:space="preserve"> </v>
      </c>
      <c r="CV46" s="4" t="str">
        <f t="shared" si="37"/>
        <v xml:space="preserve"> </v>
      </c>
      <c r="CW46" s="4" t="str">
        <f t="shared" si="38"/>
        <v xml:space="preserve"> </v>
      </c>
      <c r="CX46" s="4" t="str">
        <f t="shared" si="39"/>
        <v xml:space="preserve"> </v>
      </c>
      <c r="CY46" s="4" t="str">
        <f t="shared" si="40"/>
        <v xml:space="preserve"> </v>
      </c>
      <c r="CZ46" s="4" t="str">
        <f t="shared" si="41"/>
        <v xml:space="preserve"> </v>
      </c>
      <c r="DA46" s="4" t="str">
        <f t="shared" si="42"/>
        <v xml:space="preserve"> </v>
      </c>
      <c r="DB46" s="4" t="str">
        <f t="shared" si="43"/>
        <v xml:space="preserve"> </v>
      </c>
      <c r="DC46" s="4" t="str">
        <f t="shared" si="44"/>
        <v xml:space="preserve"> </v>
      </c>
      <c r="DD46" s="4" t="str">
        <f t="shared" si="45"/>
        <v xml:space="preserve"> </v>
      </c>
      <c r="DE46" s="4" t="str">
        <f t="shared" si="46"/>
        <v xml:space="preserve"> </v>
      </c>
      <c r="DF46" s="4" t="str">
        <f t="shared" si="47"/>
        <v xml:space="preserve"> </v>
      </c>
      <c r="DG46" s="4" t="str">
        <f t="shared" si="48"/>
        <v xml:space="preserve"> </v>
      </c>
      <c r="DH46" s="4" t="str">
        <f t="shared" si="49"/>
        <v xml:space="preserve"> </v>
      </c>
      <c r="DI46" s="4" t="str">
        <f t="shared" si="50"/>
        <v xml:space="preserve"> </v>
      </c>
      <c r="DJ46" s="4" t="str">
        <f t="shared" si="51"/>
        <v xml:space="preserve"> </v>
      </c>
      <c r="DK46" s="4" t="str">
        <f t="shared" si="52"/>
        <v xml:space="preserve"> </v>
      </c>
      <c r="DL46" s="4" t="str">
        <f t="shared" si="53"/>
        <v xml:space="preserve"> </v>
      </c>
      <c r="DM46" s="4" t="str">
        <f t="shared" si="54"/>
        <v xml:space="preserve"> </v>
      </c>
      <c r="DN46" s="15" t="str">
        <f t="shared" si="60"/>
        <v xml:space="preserve"> </v>
      </c>
    </row>
    <row r="47" spans="1:118">
      <c r="A47" s="85"/>
      <c r="B47" s="68"/>
      <c r="C47" s="91"/>
      <c r="D47" s="91"/>
      <c r="E47" s="91"/>
      <c r="F47" s="94"/>
      <c r="G47" s="68"/>
      <c r="H47" s="91"/>
      <c r="I47" s="91"/>
      <c r="J47" s="94"/>
      <c r="K47" s="68"/>
      <c r="L47" s="3"/>
      <c r="M47" s="91"/>
      <c r="N47" s="94"/>
      <c r="O47" s="68"/>
      <c r="P47" s="91"/>
      <c r="Q47" s="91"/>
      <c r="R47" s="94"/>
      <c r="S47" s="68"/>
      <c r="T47" s="91"/>
      <c r="U47" s="105"/>
      <c r="V47" s="94"/>
      <c r="W47" s="68"/>
      <c r="X47" s="3"/>
      <c r="Y47" s="91"/>
      <c r="Z47" s="94"/>
      <c r="AA47" s="68"/>
      <c r="AB47" s="91"/>
      <c r="AC47" s="91"/>
      <c r="AD47" s="94"/>
      <c r="AE47" s="68"/>
      <c r="AF47" s="91"/>
      <c r="AG47" s="91"/>
      <c r="AH47" s="68"/>
      <c r="AI47" s="91"/>
      <c r="AJ47" s="91"/>
      <c r="AK47" s="94"/>
      <c r="AL47" s="68"/>
      <c r="AM47" s="91"/>
      <c r="AN47" s="91"/>
      <c r="AO47" s="94"/>
      <c r="AP47" s="68"/>
      <c r="AQ47" s="91"/>
      <c r="AR47" s="94"/>
      <c r="AS47" s="68"/>
      <c r="AT47" s="91"/>
      <c r="AU47" s="94"/>
      <c r="AV47" s="3"/>
      <c r="AW47" s="91"/>
      <c r="AX47" s="91"/>
      <c r="AY47" s="91"/>
      <c r="AZ47" s="68"/>
      <c r="BA47" s="91"/>
      <c r="BB47" s="91"/>
      <c r="BC47" s="91"/>
      <c r="BD47" s="99" t="str">
        <f t="shared" si="0"/>
        <v xml:space="preserve"> </v>
      </c>
      <c r="BF47" s="23" t="str">
        <f t="shared" si="55"/>
        <v xml:space="preserve"> </v>
      </c>
      <c r="BG47" s="23" t="str">
        <f t="shared" si="56"/>
        <v xml:space="preserve"> </v>
      </c>
      <c r="BH47" s="23" t="str">
        <f t="shared" si="57"/>
        <v xml:space="preserve"> </v>
      </c>
      <c r="BI47" s="23" t="str">
        <f t="shared" si="58"/>
        <v xml:space="preserve"> </v>
      </c>
      <c r="BJ47" s="23" t="str">
        <f t="shared" si="59"/>
        <v xml:space="preserve"> </v>
      </c>
      <c r="BL47" s="4" t="str">
        <f t="shared" si="1"/>
        <v xml:space="preserve"> </v>
      </c>
      <c r="BM47" s="4" t="str">
        <f t="shared" si="2"/>
        <v xml:space="preserve"> </v>
      </c>
      <c r="BN47" s="4" t="str">
        <f t="shared" si="3"/>
        <v xml:space="preserve"> </v>
      </c>
      <c r="BO47" s="4" t="str">
        <f t="shared" si="4"/>
        <v xml:space="preserve"> </v>
      </c>
      <c r="BP47" s="4" t="str">
        <f t="shared" si="5"/>
        <v xml:space="preserve"> </v>
      </c>
      <c r="BQ47" s="4" t="str">
        <f t="shared" si="6"/>
        <v xml:space="preserve"> </v>
      </c>
      <c r="BR47" s="4" t="str">
        <f t="shared" si="7"/>
        <v xml:space="preserve"> </v>
      </c>
      <c r="BS47" s="4" t="str">
        <f t="shared" si="8"/>
        <v xml:space="preserve"> </v>
      </c>
      <c r="BT47" s="4" t="str">
        <f t="shared" si="9"/>
        <v xml:space="preserve"> </v>
      </c>
      <c r="BU47" s="4" t="str">
        <f t="shared" si="10"/>
        <v xml:space="preserve"> </v>
      </c>
      <c r="BV47" s="4" t="str">
        <f t="shared" si="11"/>
        <v xml:space="preserve"> </v>
      </c>
      <c r="BW47" s="4" t="str">
        <f t="shared" si="12"/>
        <v xml:space="preserve"> </v>
      </c>
      <c r="BX47" s="4" t="str">
        <f t="shared" si="13"/>
        <v xml:space="preserve"> </v>
      </c>
      <c r="BY47" s="4" t="str">
        <f t="shared" si="14"/>
        <v xml:space="preserve"> </v>
      </c>
      <c r="BZ47" s="4" t="str">
        <f t="shared" si="15"/>
        <v xml:space="preserve"> </v>
      </c>
      <c r="CA47" s="4" t="str">
        <f t="shared" si="16"/>
        <v xml:space="preserve"> </v>
      </c>
      <c r="CB47" s="4" t="str">
        <f t="shared" si="17"/>
        <v xml:space="preserve"> </v>
      </c>
      <c r="CC47" s="4" t="str">
        <f t="shared" si="18"/>
        <v xml:space="preserve"> </v>
      </c>
      <c r="CD47" s="4" t="str">
        <f t="shared" si="19"/>
        <v xml:space="preserve"> </v>
      </c>
      <c r="CE47" s="4" t="str">
        <f t="shared" si="20"/>
        <v xml:space="preserve"> </v>
      </c>
      <c r="CF47" s="4" t="str">
        <f t="shared" si="21"/>
        <v xml:space="preserve"> </v>
      </c>
      <c r="CG47" s="4" t="str">
        <f t="shared" si="22"/>
        <v xml:space="preserve"> </v>
      </c>
      <c r="CH47" s="4" t="str">
        <f t="shared" si="23"/>
        <v xml:space="preserve"> </v>
      </c>
      <c r="CI47" s="4" t="str">
        <f t="shared" si="24"/>
        <v xml:space="preserve"> </v>
      </c>
      <c r="CJ47" s="4" t="str">
        <f t="shared" si="25"/>
        <v xml:space="preserve"> </v>
      </c>
      <c r="CK47" s="4" t="str">
        <f t="shared" si="26"/>
        <v xml:space="preserve"> </v>
      </c>
      <c r="CL47" s="4" t="str">
        <f t="shared" si="27"/>
        <v xml:space="preserve"> </v>
      </c>
      <c r="CM47" s="4" t="str">
        <f t="shared" si="28"/>
        <v xml:space="preserve"> </v>
      </c>
      <c r="CN47" s="4" t="str">
        <f t="shared" si="29"/>
        <v xml:space="preserve"> </v>
      </c>
      <c r="CO47" s="4" t="str">
        <f t="shared" si="30"/>
        <v xml:space="preserve"> </v>
      </c>
      <c r="CP47" s="4" t="str">
        <f t="shared" si="31"/>
        <v xml:space="preserve"> </v>
      </c>
      <c r="CQ47" s="4" t="str">
        <f t="shared" si="32"/>
        <v xml:space="preserve"> </v>
      </c>
      <c r="CR47" s="4" t="str">
        <f t="shared" si="33"/>
        <v xml:space="preserve"> </v>
      </c>
      <c r="CS47" s="4" t="str">
        <f t="shared" si="34"/>
        <v xml:space="preserve"> </v>
      </c>
      <c r="CT47" s="4" t="str">
        <f t="shared" si="35"/>
        <v xml:space="preserve"> </v>
      </c>
      <c r="CU47" s="4" t="str">
        <f t="shared" si="36"/>
        <v xml:space="preserve"> </v>
      </c>
      <c r="CV47" s="4" t="str">
        <f t="shared" si="37"/>
        <v xml:space="preserve"> </v>
      </c>
      <c r="CW47" s="4" t="str">
        <f t="shared" si="38"/>
        <v xml:space="preserve"> </v>
      </c>
      <c r="CX47" s="4" t="str">
        <f t="shared" si="39"/>
        <v xml:space="preserve"> </v>
      </c>
      <c r="CY47" s="4" t="str">
        <f t="shared" si="40"/>
        <v xml:space="preserve"> </v>
      </c>
      <c r="CZ47" s="4" t="str">
        <f t="shared" si="41"/>
        <v xml:space="preserve"> </v>
      </c>
      <c r="DA47" s="4" t="str">
        <f t="shared" si="42"/>
        <v xml:space="preserve"> </v>
      </c>
      <c r="DB47" s="4" t="str">
        <f t="shared" si="43"/>
        <v xml:space="preserve"> </v>
      </c>
      <c r="DC47" s="4" t="str">
        <f t="shared" si="44"/>
        <v xml:space="preserve"> </v>
      </c>
      <c r="DD47" s="4" t="str">
        <f t="shared" si="45"/>
        <v xml:space="preserve"> </v>
      </c>
      <c r="DE47" s="4" t="str">
        <f t="shared" si="46"/>
        <v xml:space="preserve"> </v>
      </c>
      <c r="DF47" s="4" t="str">
        <f t="shared" si="47"/>
        <v xml:space="preserve"> </v>
      </c>
      <c r="DG47" s="4" t="str">
        <f t="shared" si="48"/>
        <v xml:space="preserve"> </v>
      </c>
      <c r="DH47" s="4" t="str">
        <f t="shared" si="49"/>
        <v xml:space="preserve"> </v>
      </c>
      <c r="DI47" s="4" t="str">
        <f t="shared" si="50"/>
        <v xml:space="preserve"> </v>
      </c>
      <c r="DJ47" s="4" t="str">
        <f t="shared" si="51"/>
        <v xml:space="preserve"> </v>
      </c>
      <c r="DK47" s="4" t="str">
        <f t="shared" si="52"/>
        <v xml:space="preserve"> </v>
      </c>
      <c r="DL47" s="4" t="str">
        <f t="shared" si="53"/>
        <v xml:space="preserve"> </v>
      </c>
      <c r="DM47" s="4" t="str">
        <f t="shared" si="54"/>
        <v xml:space="preserve"> </v>
      </c>
      <c r="DN47" s="15" t="str">
        <f t="shared" si="60"/>
        <v xml:space="preserve"> </v>
      </c>
    </row>
    <row r="48" spans="1:118">
      <c r="A48" s="85"/>
      <c r="B48" s="68"/>
      <c r="C48" s="91"/>
      <c r="D48" s="91"/>
      <c r="E48" s="91"/>
      <c r="F48" s="94"/>
      <c r="G48" s="68"/>
      <c r="H48" s="91"/>
      <c r="I48" s="91"/>
      <c r="J48" s="94"/>
      <c r="K48" s="68"/>
      <c r="L48" s="3"/>
      <c r="M48" s="91"/>
      <c r="N48" s="94"/>
      <c r="O48" s="68"/>
      <c r="P48" s="91"/>
      <c r="Q48" s="91"/>
      <c r="R48" s="94"/>
      <c r="S48" s="68"/>
      <c r="T48" s="91"/>
      <c r="U48" s="105"/>
      <c r="V48" s="94"/>
      <c r="W48" s="68"/>
      <c r="X48" s="3"/>
      <c r="Y48" s="91"/>
      <c r="Z48" s="94"/>
      <c r="AA48" s="68"/>
      <c r="AB48" s="91"/>
      <c r="AC48" s="91"/>
      <c r="AD48" s="94"/>
      <c r="AE48" s="68"/>
      <c r="AF48" s="91"/>
      <c r="AG48" s="91"/>
      <c r="AH48" s="68"/>
      <c r="AI48" s="91"/>
      <c r="AJ48" s="91"/>
      <c r="AK48" s="94"/>
      <c r="AL48" s="68"/>
      <c r="AM48" s="91"/>
      <c r="AN48" s="91"/>
      <c r="AO48" s="94"/>
      <c r="AP48" s="68"/>
      <c r="AQ48" s="91"/>
      <c r="AR48" s="94"/>
      <c r="AS48" s="68"/>
      <c r="AT48" s="91"/>
      <c r="AU48" s="94"/>
      <c r="AV48" s="3"/>
      <c r="AW48" s="91"/>
      <c r="AX48" s="91"/>
      <c r="AY48" s="91"/>
      <c r="AZ48" s="68"/>
      <c r="BA48" s="91"/>
      <c r="BB48" s="91"/>
      <c r="BC48" s="91"/>
      <c r="BD48" s="99" t="str">
        <f t="shared" si="0"/>
        <v xml:space="preserve"> </v>
      </c>
      <c r="BF48" s="23" t="str">
        <f t="shared" si="55"/>
        <v xml:space="preserve"> </v>
      </c>
      <c r="BG48" s="23" t="str">
        <f t="shared" si="56"/>
        <v xml:space="preserve"> </v>
      </c>
      <c r="BH48" s="23" t="str">
        <f t="shared" si="57"/>
        <v xml:space="preserve"> </v>
      </c>
      <c r="BI48" s="23" t="str">
        <f t="shared" si="58"/>
        <v xml:space="preserve"> </v>
      </c>
      <c r="BJ48" s="23" t="str">
        <f t="shared" si="59"/>
        <v xml:space="preserve"> </v>
      </c>
      <c r="BL48" s="4" t="str">
        <f t="shared" si="1"/>
        <v xml:space="preserve"> </v>
      </c>
      <c r="BM48" s="4" t="str">
        <f t="shared" si="2"/>
        <v xml:space="preserve"> </v>
      </c>
      <c r="BN48" s="4" t="str">
        <f t="shared" si="3"/>
        <v xml:space="preserve"> </v>
      </c>
      <c r="BO48" s="4" t="str">
        <f t="shared" si="4"/>
        <v xml:space="preserve"> </v>
      </c>
      <c r="BP48" s="4" t="str">
        <f t="shared" si="5"/>
        <v xml:space="preserve"> </v>
      </c>
      <c r="BQ48" s="4" t="str">
        <f t="shared" si="6"/>
        <v xml:space="preserve"> </v>
      </c>
      <c r="BR48" s="4" t="str">
        <f t="shared" si="7"/>
        <v xml:space="preserve"> </v>
      </c>
      <c r="BS48" s="4" t="str">
        <f t="shared" si="8"/>
        <v xml:space="preserve"> </v>
      </c>
      <c r="BT48" s="4" t="str">
        <f t="shared" si="9"/>
        <v xml:space="preserve"> </v>
      </c>
      <c r="BU48" s="4" t="str">
        <f t="shared" si="10"/>
        <v xml:space="preserve"> </v>
      </c>
      <c r="BV48" s="4" t="str">
        <f t="shared" si="11"/>
        <v xml:space="preserve"> </v>
      </c>
      <c r="BW48" s="4" t="str">
        <f t="shared" si="12"/>
        <v xml:space="preserve"> </v>
      </c>
      <c r="BX48" s="4" t="str">
        <f t="shared" si="13"/>
        <v xml:space="preserve"> </v>
      </c>
      <c r="BY48" s="4" t="str">
        <f t="shared" si="14"/>
        <v xml:space="preserve"> </v>
      </c>
      <c r="BZ48" s="4" t="str">
        <f t="shared" si="15"/>
        <v xml:space="preserve"> </v>
      </c>
      <c r="CA48" s="4" t="str">
        <f t="shared" si="16"/>
        <v xml:space="preserve"> </v>
      </c>
      <c r="CB48" s="4" t="str">
        <f t="shared" si="17"/>
        <v xml:space="preserve"> </v>
      </c>
      <c r="CC48" s="4" t="str">
        <f t="shared" si="18"/>
        <v xml:space="preserve"> </v>
      </c>
      <c r="CD48" s="4" t="str">
        <f t="shared" si="19"/>
        <v xml:space="preserve"> </v>
      </c>
      <c r="CE48" s="4" t="str">
        <f t="shared" si="20"/>
        <v xml:space="preserve"> </v>
      </c>
      <c r="CF48" s="4" t="str">
        <f t="shared" si="21"/>
        <v xml:space="preserve"> </v>
      </c>
      <c r="CG48" s="4" t="str">
        <f t="shared" si="22"/>
        <v xml:space="preserve"> </v>
      </c>
      <c r="CH48" s="4" t="str">
        <f t="shared" si="23"/>
        <v xml:space="preserve"> </v>
      </c>
      <c r="CI48" s="4" t="str">
        <f t="shared" si="24"/>
        <v xml:space="preserve"> </v>
      </c>
      <c r="CJ48" s="4" t="str">
        <f t="shared" si="25"/>
        <v xml:space="preserve"> </v>
      </c>
      <c r="CK48" s="4" t="str">
        <f t="shared" si="26"/>
        <v xml:space="preserve"> </v>
      </c>
      <c r="CL48" s="4" t="str">
        <f t="shared" si="27"/>
        <v xml:space="preserve"> </v>
      </c>
      <c r="CM48" s="4" t="str">
        <f t="shared" si="28"/>
        <v xml:space="preserve"> </v>
      </c>
      <c r="CN48" s="4" t="str">
        <f t="shared" si="29"/>
        <v xml:space="preserve"> </v>
      </c>
      <c r="CO48" s="4" t="str">
        <f t="shared" si="30"/>
        <v xml:space="preserve"> </v>
      </c>
      <c r="CP48" s="4" t="str">
        <f t="shared" si="31"/>
        <v xml:space="preserve"> </v>
      </c>
      <c r="CQ48" s="4" t="str">
        <f t="shared" si="32"/>
        <v xml:space="preserve"> </v>
      </c>
      <c r="CR48" s="4" t="str">
        <f t="shared" si="33"/>
        <v xml:space="preserve"> </v>
      </c>
      <c r="CS48" s="4" t="str">
        <f t="shared" si="34"/>
        <v xml:space="preserve"> </v>
      </c>
      <c r="CT48" s="4" t="str">
        <f t="shared" si="35"/>
        <v xml:space="preserve"> </v>
      </c>
      <c r="CU48" s="4" t="str">
        <f t="shared" si="36"/>
        <v xml:space="preserve"> </v>
      </c>
      <c r="CV48" s="4" t="str">
        <f t="shared" si="37"/>
        <v xml:space="preserve"> </v>
      </c>
      <c r="CW48" s="4" t="str">
        <f t="shared" si="38"/>
        <v xml:space="preserve"> </v>
      </c>
      <c r="CX48" s="4" t="str">
        <f t="shared" si="39"/>
        <v xml:space="preserve"> </v>
      </c>
      <c r="CY48" s="4" t="str">
        <f t="shared" si="40"/>
        <v xml:space="preserve"> </v>
      </c>
      <c r="CZ48" s="4" t="str">
        <f t="shared" si="41"/>
        <v xml:space="preserve"> </v>
      </c>
      <c r="DA48" s="4" t="str">
        <f t="shared" si="42"/>
        <v xml:space="preserve"> </v>
      </c>
      <c r="DB48" s="4" t="str">
        <f t="shared" si="43"/>
        <v xml:space="preserve"> </v>
      </c>
      <c r="DC48" s="4" t="str">
        <f t="shared" si="44"/>
        <v xml:space="preserve"> </v>
      </c>
      <c r="DD48" s="4" t="str">
        <f t="shared" si="45"/>
        <v xml:space="preserve"> </v>
      </c>
      <c r="DE48" s="4" t="str">
        <f t="shared" si="46"/>
        <v xml:space="preserve"> </v>
      </c>
      <c r="DF48" s="4" t="str">
        <f t="shared" si="47"/>
        <v xml:space="preserve"> </v>
      </c>
      <c r="DG48" s="4" t="str">
        <f t="shared" si="48"/>
        <v xml:space="preserve"> </v>
      </c>
      <c r="DH48" s="4" t="str">
        <f t="shared" si="49"/>
        <v xml:space="preserve"> </v>
      </c>
      <c r="DI48" s="4" t="str">
        <f t="shared" si="50"/>
        <v xml:space="preserve"> </v>
      </c>
      <c r="DJ48" s="4" t="str">
        <f t="shared" si="51"/>
        <v xml:space="preserve"> </v>
      </c>
      <c r="DK48" s="4" t="str">
        <f t="shared" si="52"/>
        <v xml:space="preserve"> </v>
      </c>
      <c r="DL48" s="4" t="str">
        <f t="shared" si="53"/>
        <v xml:space="preserve"> </v>
      </c>
      <c r="DM48" s="4" t="str">
        <f t="shared" si="54"/>
        <v xml:space="preserve"> </v>
      </c>
      <c r="DN48" s="15" t="str">
        <f t="shared" si="60"/>
        <v xml:space="preserve"> </v>
      </c>
    </row>
    <row r="49" spans="1:127">
      <c r="A49" s="85"/>
      <c r="B49" s="68"/>
      <c r="C49" s="91"/>
      <c r="D49" s="91"/>
      <c r="E49" s="91"/>
      <c r="F49" s="94"/>
      <c r="G49" s="68"/>
      <c r="H49" s="91"/>
      <c r="I49" s="91"/>
      <c r="J49" s="94"/>
      <c r="K49" s="68"/>
      <c r="L49" s="3"/>
      <c r="M49" s="91"/>
      <c r="N49" s="94"/>
      <c r="O49" s="68"/>
      <c r="P49" s="91"/>
      <c r="Q49" s="91"/>
      <c r="R49" s="94"/>
      <c r="S49" s="68"/>
      <c r="T49" s="91"/>
      <c r="U49" s="105"/>
      <c r="V49" s="94"/>
      <c r="W49" s="68"/>
      <c r="X49" s="3"/>
      <c r="Y49" s="91"/>
      <c r="Z49" s="94"/>
      <c r="AA49" s="68"/>
      <c r="AB49" s="91"/>
      <c r="AC49" s="91"/>
      <c r="AD49" s="94"/>
      <c r="AE49" s="68"/>
      <c r="AF49" s="91"/>
      <c r="AG49" s="91"/>
      <c r="AH49" s="68"/>
      <c r="AI49" s="91"/>
      <c r="AJ49" s="91"/>
      <c r="AK49" s="94"/>
      <c r="AL49" s="68"/>
      <c r="AM49" s="91"/>
      <c r="AN49" s="91"/>
      <c r="AO49" s="94"/>
      <c r="AP49" s="68"/>
      <c r="AQ49" s="91"/>
      <c r="AR49" s="94"/>
      <c r="AS49" s="68"/>
      <c r="AT49" s="91"/>
      <c r="AU49" s="94"/>
      <c r="AV49" s="3"/>
      <c r="AW49" s="91"/>
      <c r="AX49" s="91"/>
      <c r="AY49" s="91"/>
      <c r="AZ49" s="68"/>
      <c r="BA49" s="91"/>
      <c r="BB49" s="91"/>
      <c r="BC49" s="91"/>
      <c r="BD49" s="99" t="str">
        <f t="shared" si="0"/>
        <v xml:space="preserve"> </v>
      </c>
      <c r="BF49" s="23" t="str">
        <f t="shared" si="55"/>
        <v xml:space="preserve"> </v>
      </c>
      <c r="BG49" s="23" t="str">
        <f t="shared" si="56"/>
        <v xml:space="preserve"> </v>
      </c>
      <c r="BH49" s="23" t="str">
        <f t="shared" si="57"/>
        <v xml:space="preserve"> </v>
      </c>
      <c r="BI49" s="23" t="str">
        <f t="shared" si="58"/>
        <v xml:space="preserve"> </v>
      </c>
      <c r="BJ49" s="23" t="str">
        <f t="shared" si="59"/>
        <v xml:space="preserve"> </v>
      </c>
      <c r="BL49" s="4" t="str">
        <f t="shared" si="1"/>
        <v xml:space="preserve"> </v>
      </c>
      <c r="BM49" s="4" t="str">
        <f t="shared" si="2"/>
        <v xml:space="preserve"> </v>
      </c>
      <c r="BN49" s="4" t="str">
        <f t="shared" si="3"/>
        <v xml:space="preserve"> </v>
      </c>
      <c r="BO49" s="4" t="str">
        <f t="shared" si="4"/>
        <v xml:space="preserve"> </v>
      </c>
      <c r="BP49" s="4" t="str">
        <f t="shared" si="5"/>
        <v xml:space="preserve"> </v>
      </c>
      <c r="BQ49" s="4" t="str">
        <f t="shared" si="6"/>
        <v xml:space="preserve"> </v>
      </c>
      <c r="BR49" s="4" t="str">
        <f t="shared" si="7"/>
        <v xml:space="preserve"> </v>
      </c>
      <c r="BS49" s="4" t="str">
        <f t="shared" si="8"/>
        <v xml:space="preserve"> </v>
      </c>
      <c r="BT49" s="4" t="str">
        <f t="shared" si="9"/>
        <v xml:space="preserve"> </v>
      </c>
      <c r="BU49" s="4" t="str">
        <f t="shared" si="10"/>
        <v xml:space="preserve"> </v>
      </c>
      <c r="BV49" s="4" t="str">
        <f t="shared" si="11"/>
        <v xml:space="preserve"> </v>
      </c>
      <c r="BW49" s="4" t="str">
        <f t="shared" si="12"/>
        <v xml:space="preserve"> </v>
      </c>
      <c r="BX49" s="4" t="str">
        <f t="shared" si="13"/>
        <v xml:space="preserve"> </v>
      </c>
      <c r="BY49" s="4" t="str">
        <f t="shared" si="14"/>
        <v xml:space="preserve"> </v>
      </c>
      <c r="BZ49" s="4" t="str">
        <f t="shared" si="15"/>
        <v xml:space="preserve"> </v>
      </c>
      <c r="CA49" s="4" t="str">
        <f t="shared" si="16"/>
        <v xml:space="preserve"> </v>
      </c>
      <c r="CB49" s="4" t="str">
        <f t="shared" si="17"/>
        <v xml:space="preserve"> </v>
      </c>
      <c r="CC49" s="4" t="str">
        <f t="shared" si="18"/>
        <v xml:space="preserve"> </v>
      </c>
      <c r="CD49" s="4" t="str">
        <f t="shared" si="19"/>
        <v xml:space="preserve"> </v>
      </c>
      <c r="CE49" s="4" t="str">
        <f t="shared" si="20"/>
        <v xml:space="preserve"> </v>
      </c>
      <c r="CF49" s="4" t="str">
        <f t="shared" si="21"/>
        <v xml:space="preserve"> </v>
      </c>
      <c r="CG49" s="4" t="str">
        <f t="shared" si="22"/>
        <v xml:space="preserve"> </v>
      </c>
      <c r="CH49" s="4" t="str">
        <f t="shared" si="23"/>
        <v xml:space="preserve"> </v>
      </c>
      <c r="CI49" s="4" t="str">
        <f t="shared" si="24"/>
        <v xml:space="preserve"> </v>
      </c>
      <c r="CJ49" s="4" t="str">
        <f t="shared" si="25"/>
        <v xml:space="preserve"> </v>
      </c>
      <c r="CK49" s="4" t="str">
        <f t="shared" si="26"/>
        <v xml:space="preserve"> </v>
      </c>
      <c r="CL49" s="4" t="str">
        <f t="shared" si="27"/>
        <v xml:space="preserve"> </v>
      </c>
      <c r="CM49" s="4" t="str">
        <f t="shared" si="28"/>
        <v xml:space="preserve"> </v>
      </c>
      <c r="CN49" s="4" t="str">
        <f t="shared" si="29"/>
        <v xml:space="preserve"> </v>
      </c>
      <c r="CO49" s="4" t="str">
        <f t="shared" si="30"/>
        <v xml:space="preserve"> </v>
      </c>
      <c r="CP49" s="4" t="str">
        <f t="shared" si="31"/>
        <v xml:space="preserve"> </v>
      </c>
      <c r="CQ49" s="4" t="str">
        <f t="shared" si="32"/>
        <v xml:space="preserve"> </v>
      </c>
      <c r="CR49" s="4" t="str">
        <f t="shared" si="33"/>
        <v xml:space="preserve"> </v>
      </c>
      <c r="CS49" s="4" t="str">
        <f t="shared" si="34"/>
        <v xml:space="preserve"> </v>
      </c>
      <c r="CT49" s="4" t="str">
        <f t="shared" si="35"/>
        <v xml:space="preserve"> </v>
      </c>
      <c r="CU49" s="4" t="str">
        <f t="shared" si="36"/>
        <v xml:space="preserve"> </v>
      </c>
      <c r="CV49" s="4" t="str">
        <f t="shared" si="37"/>
        <v xml:space="preserve"> </v>
      </c>
      <c r="CW49" s="4" t="str">
        <f t="shared" si="38"/>
        <v xml:space="preserve"> </v>
      </c>
      <c r="CX49" s="4" t="str">
        <f t="shared" si="39"/>
        <v xml:space="preserve"> </v>
      </c>
      <c r="CY49" s="4" t="str">
        <f t="shared" si="40"/>
        <v xml:space="preserve"> </v>
      </c>
      <c r="CZ49" s="4" t="str">
        <f t="shared" si="41"/>
        <v xml:space="preserve"> </v>
      </c>
      <c r="DA49" s="4" t="str">
        <f t="shared" si="42"/>
        <v xml:space="preserve"> </v>
      </c>
      <c r="DB49" s="4" t="str">
        <f t="shared" si="43"/>
        <v xml:space="preserve"> </v>
      </c>
      <c r="DC49" s="4" t="str">
        <f t="shared" si="44"/>
        <v xml:space="preserve"> </v>
      </c>
      <c r="DD49" s="4" t="str">
        <f t="shared" si="45"/>
        <v xml:space="preserve"> </v>
      </c>
      <c r="DE49" s="4" t="str">
        <f t="shared" si="46"/>
        <v xml:space="preserve"> </v>
      </c>
      <c r="DF49" s="4" t="str">
        <f t="shared" si="47"/>
        <v xml:space="preserve"> </v>
      </c>
      <c r="DG49" s="4" t="str">
        <f t="shared" si="48"/>
        <v xml:space="preserve"> </v>
      </c>
      <c r="DH49" s="4" t="str">
        <f t="shared" si="49"/>
        <v xml:space="preserve"> </v>
      </c>
      <c r="DI49" s="4" t="str">
        <f t="shared" si="50"/>
        <v xml:space="preserve"> </v>
      </c>
      <c r="DJ49" s="4" t="str">
        <f t="shared" si="51"/>
        <v xml:space="preserve"> </v>
      </c>
      <c r="DK49" s="4" t="str">
        <f t="shared" si="52"/>
        <v xml:space="preserve"> </v>
      </c>
      <c r="DL49" s="4" t="str">
        <f t="shared" si="53"/>
        <v xml:space="preserve"> </v>
      </c>
      <c r="DM49" s="4" t="str">
        <f t="shared" si="54"/>
        <v xml:space="preserve"> </v>
      </c>
      <c r="DN49" s="15" t="str">
        <f t="shared" si="60"/>
        <v xml:space="preserve"> </v>
      </c>
    </row>
    <row r="50" spans="1:127" ht="13.5" thickBot="1">
      <c r="A50" s="86"/>
      <c r="B50" s="70"/>
      <c r="C50" s="95"/>
      <c r="D50" s="95"/>
      <c r="E50" s="95"/>
      <c r="F50" s="96"/>
      <c r="G50" s="70"/>
      <c r="H50" s="95"/>
      <c r="I50" s="95"/>
      <c r="J50" s="96"/>
      <c r="K50" s="70"/>
      <c r="L50" s="69"/>
      <c r="M50" s="95"/>
      <c r="N50" s="96"/>
      <c r="O50" s="70"/>
      <c r="P50" s="95"/>
      <c r="Q50" s="95"/>
      <c r="R50" s="96"/>
      <c r="S50" s="70"/>
      <c r="T50" s="95"/>
      <c r="U50" s="106"/>
      <c r="V50" s="96"/>
      <c r="W50" s="70"/>
      <c r="X50" s="69"/>
      <c r="Y50" s="95"/>
      <c r="Z50" s="96"/>
      <c r="AA50" s="70"/>
      <c r="AB50" s="95"/>
      <c r="AC50" s="95"/>
      <c r="AD50" s="96"/>
      <c r="AE50" s="70"/>
      <c r="AF50" s="95"/>
      <c r="AG50" s="95"/>
      <c r="AH50" s="70"/>
      <c r="AI50" s="95"/>
      <c r="AJ50" s="95"/>
      <c r="AK50" s="96"/>
      <c r="AL50" s="70"/>
      <c r="AM50" s="95"/>
      <c r="AN50" s="95"/>
      <c r="AO50" s="96"/>
      <c r="AP50" s="70"/>
      <c r="AQ50" s="95"/>
      <c r="AR50" s="96"/>
      <c r="AS50" s="70"/>
      <c r="AT50" s="95"/>
      <c r="AU50" s="96"/>
      <c r="AV50" s="69"/>
      <c r="AW50" s="95"/>
      <c r="AX50" s="95"/>
      <c r="AY50" s="95"/>
      <c r="AZ50" s="70"/>
      <c r="BA50" s="95"/>
      <c r="BB50" s="95"/>
      <c r="BC50" s="95"/>
      <c r="BD50" s="100" t="str">
        <f t="shared" si="0"/>
        <v xml:space="preserve"> </v>
      </c>
      <c r="BF50" s="23" t="str">
        <f t="shared" si="55"/>
        <v xml:space="preserve"> </v>
      </c>
      <c r="BG50" s="23" t="str">
        <f t="shared" si="56"/>
        <v xml:space="preserve"> </v>
      </c>
      <c r="BH50" s="23" t="str">
        <f t="shared" si="57"/>
        <v xml:space="preserve"> </v>
      </c>
      <c r="BI50" s="23" t="str">
        <f t="shared" si="58"/>
        <v xml:space="preserve"> </v>
      </c>
      <c r="BJ50" s="23" t="str">
        <f t="shared" si="59"/>
        <v xml:space="preserve"> </v>
      </c>
      <c r="BL50" s="4" t="str">
        <f t="shared" si="1"/>
        <v xml:space="preserve"> </v>
      </c>
      <c r="BM50" s="4" t="str">
        <f t="shared" si="2"/>
        <v xml:space="preserve"> </v>
      </c>
      <c r="BN50" s="4" t="str">
        <f t="shared" si="3"/>
        <v xml:space="preserve"> </v>
      </c>
      <c r="BO50" s="4" t="str">
        <f t="shared" si="4"/>
        <v xml:space="preserve"> </v>
      </c>
      <c r="BP50" s="4" t="str">
        <f t="shared" si="5"/>
        <v xml:space="preserve"> </v>
      </c>
      <c r="BQ50" s="4" t="str">
        <f t="shared" si="6"/>
        <v xml:space="preserve"> </v>
      </c>
      <c r="BR50" s="4" t="str">
        <f t="shared" si="7"/>
        <v xml:space="preserve"> </v>
      </c>
      <c r="BS50" s="4" t="str">
        <f t="shared" si="8"/>
        <v xml:space="preserve"> </v>
      </c>
      <c r="BT50" s="4" t="str">
        <f t="shared" si="9"/>
        <v xml:space="preserve"> </v>
      </c>
      <c r="BU50" s="4" t="str">
        <f t="shared" si="10"/>
        <v xml:space="preserve"> </v>
      </c>
      <c r="BV50" s="4" t="str">
        <f t="shared" si="11"/>
        <v xml:space="preserve"> </v>
      </c>
      <c r="BW50" s="4" t="str">
        <f t="shared" si="12"/>
        <v xml:space="preserve"> </v>
      </c>
      <c r="BX50" s="4" t="str">
        <f t="shared" si="13"/>
        <v xml:space="preserve"> </v>
      </c>
      <c r="BY50" s="4" t="str">
        <f t="shared" si="14"/>
        <v xml:space="preserve"> </v>
      </c>
      <c r="BZ50" s="4" t="str">
        <f t="shared" si="15"/>
        <v xml:space="preserve"> </v>
      </c>
      <c r="CA50" s="4" t="str">
        <f t="shared" si="16"/>
        <v xml:space="preserve"> </v>
      </c>
      <c r="CB50" s="4" t="str">
        <f t="shared" si="17"/>
        <v xml:space="preserve"> </v>
      </c>
      <c r="CC50" s="4" t="str">
        <f t="shared" si="18"/>
        <v xml:space="preserve"> </v>
      </c>
      <c r="CD50" s="4" t="str">
        <f t="shared" si="19"/>
        <v xml:space="preserve"> </v>
      </c>
      <c r="CE50" s="4" t="str">
        <f t="shared" si="20"/>
        <v xml:space="preserve"> </v>
      </c>
      <c r="CF50" s="4" t="str">
        <f t="shared" si="21"/>
        <v xml:space="preserve"> </v>
      </c>
      <c r="CG50" s="4" t="str">
        <f t="shared" si="22"/>
        <v xml:space="preserve"> </v>
      </c>
      <c r="CH50" s="4" t="str">
        <f t="shared" si="23"/>
        <v xml:space="preserve"> </v>
      </c>
      <c r="CI50" s="4" t="str">
        <f t="shared" si="24"/>
        <v xml:space="preserve"> </v>
      </c>
      <c r="CJ50" s="4" t="str">
        <f t="shared" si="25"/>
        <v xml:space="preserve"> </v>
      </c>
      <c r="CK50" s="4" t="str">
        <f t="shared" si="26"/>
        <v xml:space="preserve"> </v>
      </c>
      <c r="CL50" s="4" t="str">
        <f t="shared" si="27"/>
        <v xml:space="preserve"> </v>
      </c>
      <c r="CM50" s="4" t="str">
        <f t="shared" si="28"/>
        <v xml:space="preserve"> </v>
      </c>
      <c r="CN50" s="4" t="str">
        <f t="shared" si="29"/>
        <v xml:space="preserve"> </v>
      </c>
      <c r="CO50" s="4" t="str">
        <f t="shared" si="30"/>
        <v xml:space="preserve"> </v>
      </c>
      <c r="CP50" s="4" t="str">
        <f t="shared" si="31"/>
        <v xml:space="preserve"> </v>
      </c>
      <c r="CQ50" s="4" t="str">
        <f t="shared" si="32"/>
        <v xml:space="preserve"> </v>
      </c>
      <c r="CR50" s="4" t="str">
        <f t="shared" si="33"/>
        <v xml:space="preserve"> </v>
      </c>
      <c r="CS50" s="4" t="str">
        <f t="shared" si="34"/>
        <v xml:space="preserve"> </v>
      </c>
      <c r="CT50" s="4" t="str">
        <f t="shared" si="35"/>
        <v xml:space="preserve"> </v>
      </c>
      <c r="CU50" s="4" t="str">
        <f t="shared" si="36"/>
        <v xml:space="preserve"> </v>
      </c>
      <c r="CV50" s="4" t="str">
        <f t="shared" si="37"/>
        <v xml:space="preserve"> </v>
      </c>
      <c r="CW50" s="4" t="str">
        <f t="shared" si="38"/>
        <v xml:space="preserve"> </v>
      </c>
      <c r="CX50" s="4" t="str">
        <f t="shared" si="39"/>
        <v xml:space="preserve"> </v>
      </c>
      <c r="CY50" s="4" t="str">
        <f t="shared" si="40"/>
        <v xml:space="preserve"> </v>
      </c>
      <c r="CZ50" s="4" t="str">
        <f t="shared" si="41"/>
        <v xml:space="preserve"> </v>
      </c>
      <c r="DA50" s="4" t="str">
        <f t="shared" si="42"/>
        <v xml:space="preserve"> </v>
      </c>
      <c r="DB50" s="4" t="str">
        <f t="shared" si="43"/>
        <v xml:space="preserve"> </v>
      </c>
      <c r="DC50" s="4" t="str">
        <f t="shared" si="44"/>
        <v xml:space="preserve"> </v>
      </c>
      <c r="DD50" s="4" t="str">
        <f t="shared" si="45"/>
        <v xml:space="preserve"> </v>
      </c>
      <c r="DE50" s="4" t="str">
        <f t="shared" si="46"/>
        <v xml:space="preserve"> </v>
      </c>
      <c r="DF50" s="4" t="str">
        <f t="shared" si="47"/>
        <v xml:space="preserve"> </v>
      </c>
      <c r="DG50" s="4" t="str">
        <f t="shared" si="48"/>
        <v xml:space="preserve"> </v>
      </c>
      <c r="DH50" s="4" t="str">
        <f t="shared" si="49"/>
        <v xml:space="preserve"> </v>
      </c>
      <c r="DI50" s="4" t="str">
        <f t="shared" si="50"/>
        <v xml:space="preserve"> </v>
      </c>
      <c r="DJ50" s="4" t="str">
        <f t="shared" si="51"/>
        <v xml:space="preserve"> </v>
      </c>
      <c r="DK50" s="4" t="str">
        <f t="shared" si="52"/>
        <v xml:space="preserve"> </v>
      </c>
      <c r="DL50" s="4" t="str">
        <f t="shared" si="53"/>
        <v xml:space="preserve"> </v>
      </c>
      <c r="DM50" s="4" t="str">
        <f t="shared" si="54"/>
        <v xml:space="preserve"> </v>
      </c>
      <c r="DN50" s="15" t="str">
        <f t="shared" si="60"/>
        <v xml:space="preserve"> </v>
      </c>
    </row>
    <row r="51" spans="1:127" ht="13.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F51" s="252" t="s">
        <v>67</v>
      </c>
      <c r="BG51" s="252" t="s">
        <v>68</v>
      </c>
      <c r="BH51" s="252" t="s">
        <v>69</v>
      </c>
      <c r="BI51" s="255" t="s">
        <v>70</v>
      </c>
      <c r="BJ51" s="252" t="s">
        <v>126</v>
      </c>
      <c r="BL51" s="10" t="str">
        <f t="shared" ref="BL51:BP52" si="61">IF(ISBLANK($A51),"",IF(B51=B$10,1,0))</f>
        <v/>
      </c>
      <c r="BM51" s="10" t="str">
        <f t="shared" si="61"/>
        <v/>
      </c>
      <c r="BN51" s="10" t="str">
        <f t="shared" si="61"/>
        <v/>
      </c>
      <c r="BO51" s="10" t="str">
        <f t="shared" si="61"/>
        <v/>
      </c>
      <c r="BP51" s="10" t="str">
        <f t="shared" si="61"/>
        <v/>
      </c>
      <c r="BQ51" s="10" t="str">
        <f>IF(ISBLANK($A51),"",IF(K51=K$10,1,0))</f>
        <v/>
      </c>
      <c r="BR51" s="10" t="str">
        <f>IF(ISBLANK($A51),"",IF(#REF!=#REF!,1,0))</f>
        <v/>
      </c>
      <c r="BS51" s="10" t="str">
        <f>IF(ISBLANK($A51),"",IF(Q51=Q$10,1,0))</f>
        <v/>
      </c>
      <c r="BT51" s="10" t="str">
        <f>IF(ISBLANK($A51),"",IF(R51=R$10,1,0))</f>
        <v/>
      </c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 t="str">
        <f>IF(ISBLANK($A51),"",IF(T51=T$10,1,0))</f>
        <v/>
      </c>
      <c r="CH51" s="10" t="str">
        <f>IF(ISBLANK($A51),"",IF(V51=V$10,1,0))</f>
        <v/>
      </c>
      <c r="CI51" s="10" t="str">
        <f>IF(ISBLANK($A51),"",IF(W51=W$10,1,0))</f>
        <v/>
      </c>
      <c r="CJ51" s="10" t="str">
        <f>IF(ISBLANK($A51),"",IF(Y51=Y$10,1,0))</f>
        <v/>
      </c>
      <c r="CK51" s="10" t="str">
        <f>IF(ISBLANK($A51),"",IF(Z51=Z$10,1,0))</f>
        <v/>
      </c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</row>
    <row r="52" spans="1:127" ht="22.5" customHeight="1" thickBot="1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54"/>
      <c r="BF52" s="252"/>
      <c r="BG52" s="252"/>
      <c r="BH52" s="252"/>
      <c r="BI52" s="256"/>
      <c r="BJ52" s="252"/>
      <c r="BL52" s="10" t="str">
        <f t="shared" si="61"/>
        <v/>
      </c>
      <c r="BM52" s="10" t="str">
        <f t="shared" si="61"/>
        <v/>
      </c>
      <c r="BN52" s="10" t="str">
        <f t="shared" si="61"/>
        <v/>
      </c>
      <c r="BO52" s="10" t="str">
        <f t="shared" si="61"/>
        <v/>
      </c>
      <c r="BP52" s="10" t="str">
        <f t="shared" si="61"/>
        <v/>
      </c>
      <c r="BQ52" s="10" t="str">
        <f>IF(ISBLANK($A52),"",IF(K52=K$10,1,0))</f>
        <v/>
      </c>
      <c r="BR52" s="10" t="str">
        <f>IF(ISBLANK($A52),"",IF(#REF!=#REF!,1,0))</f>
        <v/>
      </c>
      <c r="BS52" s="10" t="str">
        <f>IF(ISBLANK($A52),"",IF(Q52=Q$10,1,0))</f>
        <v/>
      </c>
      <c r="BT52" s="10" t="str">
        <f>IF(ISBLANK($A52),"",IF(R52=R$10,1,0))</f>
        <v/>
      </c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 t="str">
        <f>IF(ISBLANK($A52),"",IF(T52=T$10,1,0))</f>
        <v/>
      </c>
      <c r="CH52" s="10" t="str">
        <f>IF(ISBLANK($A52),"",IF(V52=V$10,1,0))</f>
        <v/>
      </c>
      <c r="CI52" s="10" t="str">
        <f>IF(ISBLANK($A52),"",IF(W52=W$10,1,0))</f>
        <v/>
      </c>
      <c r="CJ52" s="10" t="str">
        <f>IF(ISBLANK($A52),"",IF(Y52=Y$10,1,0))</f>
        <v/>
      </c>
      <c r="CK52" s="10" t="str">
        <f>IF(ISBLANK($A52),"",IF(Z52=Z$10,1,0))</f>
        <v/>
      </c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</row>
    <row r="53" spans="1:127" ht="13.5" customHeight="1" thickBot="1">
      <c r="A53" s="129" t="s">
        <v>9</v>
      </c>
      <c r="B53" s="130" t="s">
        <v>71</v>
      </c>
      <c r="C53" s="131" t="s">
        <v>72</v>
      </c>
      <c r="D53" s="131" t="s">
        <v>73</v>
      </c>
      <c r="E53" s="131" t="s">
        <v>74</v>
      </c>
      <c r="F53" s="132" t="s">
        <v>75</v>
      </c>
      <c r="G53" s="130" t="s">
        <v>76</v>
      </c>
      <c r="H53" s="131" t="s">
        <v>77</v>
      </c>
      <c r="I53" s="131" t="s">
        <v>78</v>
      </c>
      <c r="J53" s="132" t="s">
        <v>79</v>
      </c>
      <c r="K53" s="130" t="s">
        <v>83</v>
      </c>
      <c r="L53" s="131" t="s">
        <v>84</v>
      </c>
      <c r="M53" s="131" t="s">
        <v>85</v>
      </c>
      <c r="N53" s="132" t="s">
        <v>86</v>
      </c>
      <c r="O53" s="130" t="s">
        <v>87</v>
      </c>
      <c r="P53" s="131" t="s">
        <v>88</v>
      </c>
      <c r="Q53" s="131" t="s">
        <v>89</v>
      </c>
      <c r="R53" s="132" t="s">
        <v>108</v>
      </c>
      <c r="S53" s="130" t="s">
        <v>63</v>
      </c>
      <c r="T53" s="131" t="s">
        <v>64</v>
      </c>
      <c r="U53" s="131" t="s">
        <v>65</v>
      </c>
      <c r="V53" s="132" t="s">
        <v>91</v>
      </c>
      <c r="W53" s="130" t="s">
        <v>92</v>
      </c>
      <c r="X53" s="131" t="s">
        <v>93</v>
      </c>
      <c r="Y53" s="131" t="s">
        <v>94</v>
      </c>
      <c r="Z53" s="132" t="s">
        <v>95</v>
      </c>
      <c r="AA53" s="130" t="s">
        <v>96</v>
      </c>
      <c r="AB53" s="131" t="s">
        <v>97</v>
      </c>
      <c r="AC53" s="131" t="s">
        <v>98</v>
      </c>
      <c r="AD53" s="132" t="s">
        <v>99</v>
      </c>
      <c r="AE53" s="130" t="s">
        <v>103</v>
      </c>
      <c r="AF53" s="133" t="s">
        <v>104</v>
      </c>
      <c r="AG53" s="150" t="s">
        <v>105</v>
      </c>
      <c r="AH53" s="134" t="s">
        <v>109</v>
      </c>
      <c r="AI53" s="134" t="s">
        <v>110</v>
      </c>
      <c r="AJ53" s="134" t="s">
        <v>111</v>
      </c>
      <c r="AK53" s="134" t="s">
        <v>112</v>
      </c>
      <c r="AL53" s="135" t="s">
        <v>80</v>
      </c>
      <c r="AM53" s="136" t="s">
        <v>81</v>
      </c>
      <c r="AN53" s="136" t="s">
        <v>82</v>
      </c>
      <c r="AO53" s="137" t="s">
        <v>113</v>
      </c>
      <c r="AP53" s="138" t="s">
        <v>61</v>
      </c>
      <c r="AQ53" s="139" t="s">
        <v>62</v>
      </c>
      <c r="AR53" s="140" t="s">
        <v>90</v>
      </c>
      <c r="AS53" s="138" t="s">
        <v>100</v>
      </c>
      <c r="AT53" s="139" t="s">
        <v>101</v>
      </c>
      <c r="AU53" s="140" t="s">
        <v>102</v>
      </c>
      <c r="AV53" s="135" t="s">
        <v>114</v>
      </c>
      <c r="AW53" s="136" t="s">
        <v>115</v>
      </c>
      <c r="AX53" s="136" t="s">
        <v>116</v>
      </c>
      <c r="AY53" s="137" t="s">
        <v>117</v>
      </c>
      <c r="AZ53" s="181">
        <v>14</v>
      </c>
      <c r="BA53" s="182"/>
      <c r="BB53" s="182"/>
      <c r="BC53" s="183"/>
      <c r="BD53" s="141" t="s">
        <v>13</v>
      </c>
      <c r="BE53" s="254"/>
      <c r="BF53" s="252"/>
      <c r="BG53" s="252"/>
      <c r="BH53" s="252"/>
      <c r="BI53" s="256"/>
      <c r="BJ53" s="252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</row>
    <row r="54" spans="1:127" ht="31.5" thickBot="1">
      <c r="A54" s="115"/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84" t="s">
        <v>119</v>
      </c>
      <c r="BA54" s="185" t="s">
        <v>121</v>
      </c>
      <c r="BB54" s="185" t="s">
        <v>122</v>
      </c>
      <c r="BC54" s="186" t="s">
        <v>120</v>
      </c>
      <c r="BD54" s="116"/>
      <c r="BE54" s="254"/>
      <c r="BF54" s="252"/>
      <c r="BG54" s="252"/>
      <c r="BH54" s="252"/>
      <c r="BI54" s="257"/>
      <c r="BJ54" s="252"/>
    </row>
    <row r="55" spans="1:127">
      <c r="A55" s="142" t="s">
        <v>15</v>
      </c>
      <c r="B55" s="145">
        <f>IF(ISERROR(AVERAGE(BL$11:BL$50)),0,AVERAGE(BL$11:BL$50))</f>
        <v>0</v>
      </c>
      <c r="C55" s="146">
        <f t="shared" ref="C55:BD55" si="62">IF(ISERROR(AVERAGE(BM$11:BM$50)),0,AVERAGE(BM$11:BM$50))</f>
        <v>0</v>
      </c>
      <c r="D55" s="146">
        <f t="shared" si="62"/>
        <v>0</v>
      </c>
      <c r="E55" s="146">
        <f t="shared" si="62"/>
        <v>0</v>
      </c>
      <c r="F55" s="147">
        <f t="shared" si="62"/>
        <v>0</v>
      </c>
      <c r="G55" s="145">
        <f t="shared" si="62"/>
        <v>0</v>
      </c>
      <c r="H55" s="146">
        <f t="shared" si="62"/>
        <v>0</v>
      </c>
      <c r="I55" s="146">
        <f t="shared" si="62"/>
        <v>0</v>
      </c>
      <c r="J55" s="147">
        <f t="shared" si="62"/>
        <v>0</v>
      </c>
      <c r="K55" s="145">
        <f t="shared" si="62"/>
        <v>0</v>
      </c>
      <c r="L55" s="146">
        <f t="shared" si="62"/>
        <v>0</v>
      </c>
      <c r="M55" s="146">
        <f t="shared" si="62"/>
        <v>0</v>
      </c>
      <c r="N55" s="147">
        <f t="shared" si="62"/>
        <v>0</v>
      </c>
      <c r="O55" s="145">
        <f t="shared" si="62"/>
        <v>0</v>
      </c>
      <c r="P55" s="146">
        <f t="shared" si="62"/>
        <v>0</v>
      </c>
      <c r="Q55" s="146">
        <f t="shared" si="62"/>
        <v>0</v>
      </c>
      <c r="R55" s="147">
        <f t="shared" si="62"/>
        <v>0</v>
      </c>
      <c r="S55" s="145">
        <f t="shared" si="62"/>
        <v>0</v>
      </c>
      <c r="T55" s="146">
        <f t="shared" si="62"/>
        <v>0</v>
      </c>
      <c r="U55" s="146">
        <f t="shared" si="62"/>
        <v>0</v>
      </c>
      <c r="V55" s="147">
        <f t="shared" si="62"/>
        <v>0</v>
      </c>
      <c r="W55" s="145">
        <f t="shared" si="62"/>
        <v>0</v>
      </c>
      <c r="X55" s="146">
        <f t="shared" si="62"/>
        <v>0</v>
      </c>
      <c r="Y55" s="146">
        <f t="shared" si="62"/>
        <v>0</v>
      </c>
      <c r="Z55" s="147">
        <f t="shared" si="62"/>
        <v>0</v>
      </c>
      <c r="AA55" s="145">
        <f t="shared" si="62"/>
        <v>0</v>
      </c>
      <c r="AB55" s="146">
        <f t="shared" si="62"/>
        <v>0</v>
      </c>
      <c r="AC55" s="146">
        <f t="shared" si="62"/>
        <v>0</v>
      </c>
      <c r="AD55" s="147">
        <f t="shared" si="62"/>
        <v>0</v>
      </c>
      <c r="AE55" s="145">
        <f t="shared" si="62"/>
        <v>0</v>
      </c>
      <c r="AF55" s="146">
        <f t="shared" si="62"/>
        <v>0</v>
      </c>
      <c r="AG55" s="147">
        <f t="shared" si="62"/>
        <v>0</v>
      </c>
      <c r="AH55" s="145">
        <f t="shared" si="62"/>
        <v>0</v>
      </c>
      <c r="AI55" s="146">
        <f t="shared" si="62"/>
        <v>0</v>
      </c>
      <c r="AJ55" s="146">
        <f t="shared" si="62"/>
        <v>0</v>
      </c>
      <c r="AK55" s="147">
        <f t="shared" si="62"/>
        <v>0</v>
      </c>
      <c r="AL55" s="145">
        <f t="shared" si="62"/>
        <v>0</v>
      </c>
      <c r="AM55" s="146">
        <f t="shared" si="62"/>
        <v>0</v>
      </c>
      <c r="AN55" s="146">
        <f t="shared" si="62"/>
        <v>0</v>
      </c>
      <c r="AO55" s="147">
        <f t="shared" si="62"/>
        <v>0</v>
      </c>
      <c r="AP55" s="145">
        <f t="shared" si="62"/>
        <v>0</v>
      </c>
      <c r="AQ55" s="146">
        <f t="shared" si="62"/>
        <v>0</v>
      </c>
      <c r="AR55" s="147">
        <f t="shared" si="62"/>
        <v>0</v>
      </c>
      <c r="AS55" s="145">
        <f t="shared" si="62"/>
        <v>0</v>
      </c>
      <c r="AT55" s="146">
        <f t="shared" si="62"/>
        <v>0</v>
      </c>
      <c r="AU55" s="147">
        <f t="shared" si="62"/>
        <v>0</v>
      </c>
      <c r="AV55" s="145">
        <f t="shared" si="62"/>
        <v>0</v>
      </c>
      <c r="AW55" s="146">
        <f t="shared" si="62"/>
        <v>0</v>
      </c>
      <c r="AX55" s="146">
        <f t="shared" si="62"/>
        <v>0</v>
      </c>
      <c r="AY55" s="147">
        <f t="shared" si="62"/>
        <v>0</v>
      </c>
      <c r="AZ55" s="145">
        <f t="shared" si="62"/>
        <v>0</v>
      </c>
      <c r="BA55" s="146">
        <f t="shared" si="62"/>
        <v>0</v>
      </c>
      <c r="BB55" s="146">
        <f t="shared" si="62"/>
        <v>0</v>
      </c>
      <c r="BC55" s="147">
        <f t="shared" si="62"/>
        <v>0</v>
      </c>
      <c r="BD55" s="151">
        <f t="shared" si="62"/>
        <v>0</v>
      </c>
      <c r="BE55" s="21" t="s">
        <v>15</v>
      </c>
      <c r="BF55" s="18">
        <f>IF(ISERROR(AVERAGE(BF$11:BF50)),0,AVERAGE(BF$11:BF50))</f>
        <v>0</v>
      </c>
      <c r="BG55" s="18">
        <f>IF(ISERROR(AVERAGE(BG$11:BG50)),0,AVERAGE(BG$11:BG50))</f>
        <v>0</v>
      </c>
      <c r="BH55" s="18">
        <f>IF(ISERROR(AVERAGE(BH$11:BH50)),0,AVERAGE(BH$11:BH50))</f>
        <v>0</v>
      </c>
      <c r="BI55" s="18">
        <f>IF(ISERROR(AVERAGE(BI$11:BI50)),0,AVERAGE(BI$11:BI50))</f>
        <v>0</v>
      </c>
      <c r="BJ55" s="18">
        <f>IF(ISERROR(AVERAGE(BJ$11:BJ50)),0,AVERAGE(BJ$11:BJ50))</f>
        <v>0</v>
      </c>
    </row>
    <row r="56" spans="1:127">
      <c r="A56" s="143" t="s">
        <v>14</v>
      </c>
      <c r="B56" s="152">
        <f>B55/BL$10</f>
        <v>0</v>
      </c>
      <c r="C56" s="148">
        <f t="shared" ref="C56:BD56" si="63">C55/BM$10</f>
        <v>0</v>
      </c>
      <c r="D56" s="148">
        <f t="shared" si="63"/>
        <v>0</v>
      </c>
      <c r="E56" s="148">
        <f t="shared" si="63"/>
        <v>0</v>
      </c>
      <c r="F56" s="153">
        <f t="shared" si="63"/>
        <v>0</v>
      </c>
      <c r="G56" s="152">
        <f t="shared" si="63"/>
        <v>0</v>
      </c>
      <c r="H56" s="148">
        <f t="shared" si="63"/>
        <v>0</v>
      </c>
      <c r="I56" s="148">
        <f t="shared" si="63"/>
        <v>0</v>
      </c>
      <c r="J56" s="153">
        <f t="shared" si="63"/>
        <v>0</v>
      </c>
      <c r="K56" s="152">
        <f t="shared" si="63"/>
        <v>0</v>
      </c>
      <c r="L56" s="148">
        <f t="shared" si="63"/>
        <v>0</v>
      </c>
      <c r="M56" s="148">
        <f t="shared" si="63"/>
        <v>0</v>
      </c>
      <c r="N56" s="153">
        <f t="shared" si="63"/>
        <v>0</v>
      </c>
      <c r="O56" s="152">
        <f t="shared" si="63"/>
        <v>0</v>
      </c>
      <c r="P56" s="148">
        <f t="shared" si="63"/>
        <v>0</v>
      </c>
      <c r="Q56" s="148">
        <f t="shared" si="63"/>
        <v>0</v>
      </c>
      <c r="R56" s="153">
        <f t="shared" si="63"/>
        <v>0</v>
      </c>
      <c r="S56" s="152">
        <f t="shared" si="63"/>
        <v>0</v>
      </c>
      <c r="T56" s="148">
        <f t="shared" si="63"/>
        <v>0</v>
      </c>
      <c r="U56" s="148">
        <f t="shared" si="63"/>
        <v>0</v>
      </c>
      <c r="V56" s="153">
        <f t="shared" si="63"/>
        <v>0</v>
      </c>
      <c r="W56" s="152">
        <f t="shared" si="63"/>
        <v>0</v>
      </c>
      <c r="X56" s="148">
        <f t="shared" si="63"/>
        <v>0</v>
      </c>
      <c r="Y56" s="148">
        <f t="shared" si="63"/>
        <v>0</v>
      </c>
      <c r="Z56" s="153">
        <f t="shared" si="63"/>
        <v>0</v>
      </c>
      <c r="AA56" s="152">
        <f t="shared" si="63"/>
        <v>0</v>
      </c>
      <c r="AB56" s="148">
        <f t="shared" si="63"/>
        <v>0</v>
      </c>
      <c r="AC56" s="148">
        <f t="shared" si="63"/>
        <v>0</v>
      </c>
      <c r="AD56" s="153">
        <f t="shared" si="63"/>
        <v>0</v>
      </c>
      <c r="AE56" s="152">
        <f t="shared" si="63"/>
        <v>0</v>
      </c>
      <c r="AF56" s="148">
        <f t="shared" si="63"/>
        <v>0</v>
      </c>
      <c r="AG56" s="153">
        <f t="shared" si="63"/>
        <v>0</v>
      </c>
      <c r="AH56" s="152">
        <f t="shared" si="63"/>
        <v>0</v>
      </c>
      <c r="AI56" s="148">
        <f t="shared" si="63"/>
        <v>0</v>
      </c>
      <c r="AJ56" s="148">
        <f t="shared" si="63"/>
        <v>0</v>
      </c>
      <c r="AK56" s="153">
        <f t="shared" si="63"/>
        <v>0</v>
      </c>
      <c r="AL56" s="152">
        <f t="shared" si="63"/>
        <v>0</v>
      </c>
      <c r="AM56" s="148">
        <f t="shared" si="63"/>
        <v>0</v>
      </c>
      <c r="AN56" s="148">
        <f t="shared" si="63"/>
        <v>0</v>
      </c>
      <c r="AO56" s="153">
        <f t="shared" si="63"/>
        <v>0</v>
      </c>
      <c r="AP56" s="152">
        <f t="shared" si="63"/>
        <v>0</v>
      </c>
      <c r="AQ56" s="148">
        <f t="shared" si="63"/>
        <v>0</v>
      </c>
      <c r="AR56" s="153">
        <f t="shared" si="63"/>
        <v>0</v>
      </c>
      <c r="AS56" s="152">
        <f t="shared" si="63"/>
        <v>0</v>
      </c>
      <c r="AT56" s="148">
        <f t="shared" si="63"/>
        <v>0</v>
      </c>
      <c r="AU56" s="153">
        <f t="shared" si="63"/>
        <v>0</v>
      </c>
      <c r="AV56" s="152">
        <f t="shared" si="63"/>
        <v>0</v>
      </c>
      <c r="AW56" s="148">
        <f t="shared" si="63"/>
        <v>0</v>
      </c>
      <c r="AX56" s="148">
        <f t="shared" si="63"/>
        <v>0</v>
      </c>
      <c r="AY56" s="153">
        <f t="shared" si="63"/>
        <v>0</v>
      </c>
      <c r="AZ56" s="152">
        <f t="shared" si="63"/>
        <v>0</v>
      </c>
      <c r="BA56" s="148">
        <f t="shared" si="63"/>
        <v>0</v>
      </c>
      <c r="BB56" s="148">
        <f t="shared" si="63"/>
        <v>0</v>
      </c>
      <c r="BC56" s="153">
        <f t="shared" si="63"/>
        <v>0</v>
      </c>
      <c r="BD56" s="151">
        <f t="shared" si="63"/>
        <v>0</v>
      </c>
      <c r="BE56" s="8" t="s">
        <v>14</v>
      </c>
      <c r="BF56" s="22">
        <f>BF55/BF$10</f>
        <v>0</v>
      </c>
      <c r="BG56" s="22">
        <f t="shared" ref="BG56:BJ56" si="64">BG55/BG$10</f>
        <v>0</v>
      </c>
      <c r="BH56" s="22">
        <f t="shared" si="64"/>
        <v>0</v>
      </c>
      <c r="BI56" s="22">
        <f t="shared" si="64"/>
        <v>0</v>
      </c>
      <c r="BJ56" s="22">
        <f t="shared" si="64"/>
        <v>0</v>
      </c>
    </row>
    <row r="57" spans="1:127" ht="13.5" thickBot="1">
      <c r="A57" s="142" t="s">
        <v>16</v>
      </c>
      <c r="B57" s="154">
        <f>IF(ISERROR(STDEV(BL$11:BL50)),0,STDEV(BL$11:BL50))</f>
        <v>0</v>
      </c>
      <c r="C57" s="155">
        <f>IF(ISERROR(STDEV(BM$11:BM50)),0,STDEV(BM$11:BM50))</f>
        <v>0</v>
      </c>
      <c r="D57" s="155">
        <f>IF(ISERROR(STDEV(BN$11:BN50)),0,STDEV(BN$11:BN50))</f>
        <v>0</v>
      </c>
      <c r="E57" s="155">
        <f>IF(ISERROR(STDEV(BO$11:BO50)),0,STDEV(BO$11:BO50))</f>
        <v>0</v>
      </c>
      <c r="F57" s="156">
        <f>IF(ISERROR(STDEV(BP$11:BP50)),0,STDEV(BP$11:BP50))</f>
        <v>0</v>
      </c>
      <c r="G57" s="154">
        <f>IF(ISERROR(STDEV(BQ$11:BQ50)),0,STDEV(BQ$11:BQ50))</f>
        <v>0</v>
      </c>
      <c r="H57" s="155">
        <f>IF(ISERROR(STDEV(BR$11:BR50)),0,STDEV(BR$11:BR50))</f>
        <v>0</v>
      </c>
      <c r="I57" s="155">
        <f>IF(ISERROR(STDEV(BS$11:BS50)),0,STDEV(BS$11:BS50))</f>
        <v>0</v>
      </c>
      <c r="J57" s="156">
        <f>IF(ISERROR(STDEV(BT$11:BT50)),0,STDEV(BT$11:BT50))</f>
        <v>0</v>
      </c>
      <c r="K57" s="154">
        <f>IF(ISERROR(STDEV(BU$11:BU50)),0,STDEV(BU$11:BU50))</f>
        <v>0</v>
      </c>
      <c r="L57" s="155">
        <f>IF(ISERROR(STDEV(BV$11:BV50)),0,STDEV(BV$11:BV50))</f>
        <v>0</v>
      </c>
      <c r="M57" s="155">
        <f>IF(ISERROR(STDEV(BW$11:BW50)),0,STDEV(BW$11:BW50))</f>
        <v>0</v>
      </c>
      <c r="N57" s="156">
        <f>IF(ISERROR(STDEV(BX$11:BX50)),0,STDEV(BX$11:BX50))</f>
        <v>0</v>
      </c>
      <c r="O57" s="154">
        <f>IF(ISERROR(STDEV(BY$11:BY50)),0,STDEV(BY$11:BY50))</f>
        <v>0</v>
      </c>
      <c r="P57" s="155">
        <f>IF(ISERROR(STDEV(BZ$11:BZ50)),0,STDEV(BZ$11:BZ50))</f>
        <v>0</v>
      </c>
      <c r="Q57" s="155">
        <f>IF(ISERROR(STDEV(CA$11:CA50)),0,STDEV(CA$11:CA50))</f>
        <v>0</v>
      </c>
      <c r="R57" s="156">
        <f>IF(ISERROR(STDEV(CB$11:CB50)),0,STDEV(CB$11:CB50))</f>
        <v>0</v>
      </c>
      <c r="S57" s="154">
        <f>IF(ISERROR(STDEV(CC$11:CC50)),0,STDEV(CC$11:CC50))</f>
        <v>0</v>
      </c>
      <c r="T57" s="155">
        <f>IF(ISERROR(STDEV(CD$11:CD50)),0,STDEV(CD$11:CD50))</f>
        <v>0</v>
      </c>
      <c r="U57" s="155">
        <f>IF(ISERROR(STDEV(CE$11:CE50)),0,STDEV(CE$11:CE50))</f>
        <v>0</v>
      </c>
      <c r="V57" s="156">
        <f>IF(ISERROR(STDEV(CF$11:CF50)),0,STDEV(CF$11:CF50))</f>
        <v>0</v>
      </c>
      <c r="W57" s="154">
        <f>IF(ISERROR(STDEV(CG$11:CG50)),0,STDEV(CG$11:CG50))</f>
        <v>0</v>
      </c>
      <c r="X57" s="155">
        <f>IF(ISERROR(STDEV(CH$11:CH50)),0,STDEV(CH$11:CH50))</f>
        <v>0</v>
      </c>
      <c r="Y57" s="155">
        <f>IF(ISERROR(STDEV(CI$11:CI50)),0,STDEV(CI$11:CI50))</f>
        <v>0</v>
      </c>
      <c r="Z57" s="156">
        <f>IF(ISERROR(STDEV(CJ$11:CJ50)),0,STDEV(CJ$11:CJ50))</f>
        <v>0</v>
      </c>
      <c r="AA57" s="154">
        <f>IF(ISERROR(STDEV(CK$11:CK50)),0,STDEV(CK$11:CK50))</f>
        <v>0</v>
      </c>
      <c r="AB57" s="155">
        <f>IF(ISERROR(STDEV(CL$11:CL50)),0,STDEV(CL$11:CL50))</f>
        <v>0</v>
      </c>
      <c r="AC57" s="155">
        <f>IF(ISERROR(STDEV(CM$11:CM50)),0,STDEV(CM$11:CM50))</f>
        <v>0</v>
      </c>
      <c r="AD57" s="156">
        <f>IF(ISERROR(STDEV(CN$11:CN50)),0,STDEV(CN$11:CN50))</f>
        <v>0</v>
      </c>
      <c r="AE57" s="154">
        <f>IF(ISERROR(STDEV(CO$11:CO50)),0,STDEV(CO$11:CO50))</f>
        <v>0</v>
      </c>
      <c r="AF57" s="155">
        <f>IF(ISERROR(STDEV(CP$11:CP50)),0,STDEV(CP$11:CP50))</f>
        <v>0</v>
      </c>
      <c r="AG57" s="156">
        <f>IF(ISERROR(STDEV(CQ$11:CQ50)),0,STDEV(CQ$11:CQ50))</f>
        <v>0</v>
      </c>
      <c r="AH57" s="154">
        <f>IF(ISERROR(STDEV(CR$11:CR50)),0,STDEV(CR$11:CR50))</f>
        <v>0</v>
      </c>
      <c r="AI57" s="155">
        <f>IF(ISERROR(STDEV(CS$11:CS50)),0,STDEV(CS$11:CS50))</f>
        <v>0</v>
      </c>
      <c r="AJ57" s="155">
        <f>IF(ISERROR(STDEV(CT$11:CT50)),0,STDEV(CT$11:CT50))</f>
        <v>0</v>
      </c>
      <c r="AK57" s="156">
        <f>IF(ISERROR(STDEV(CU$11:CU50)),0,STDEV(CU$11:CU50))</f>
        <v>0</v>
      </c>
      <c r="AL57" s="154">
        <f>IF(ISERROR(STDEV(CV$11:CV50)),0,STDEV(CV$11:CV50))</f>
        <v>0</v>
      </c>
      <c r="AM57" s="155">
        <f>IF(ISERROR(STDEV(CW$11:CW50)),0,STDEV(CW$11:CW50))</f>
        <v>0</v>
      </c>
      <c r="AN57" s="155">
        <f>IF(ISERROR(STDEV(CX$11:CX50)),0,STDEV(CX$11:CX50))</f>
        <v>0</v>
      </c>
      <c r="AO57" s="156">
        <f>IF(ISERROR(STDEV(CY$11:CY50)),0,STDEV(CY$11:CY50))</f>
        <v>0</v>
      </c>
      <c r="AP57" s="154">
        <f>IF(ISERROR(STDEV(CZ$11:CZ50)),0,STDEV(CZ$11:CZ50))</f>
        <v>0</v>
      </c>
      <c r="AQ57" s="155">
        <f>IF(ISERROR(STDEV(DA$11:DA50)),0,STDEV(DA$11:DA50))</f>
        <v>0</v>
      </c>
      <c r="AR57" s="156">
        <f>IF(ISERROR(STDEV(DB$11:DB50)),0,STDEV(DB$11:DB50))</f>
        <v>0</v>
      </c>
      <c r="AS57" s="154">
        <f>IF(ISERROR(STDEV(DC$11:DC50)),0,STDEV(DC$11:DC50))</f>
        <v>0</v>
      </c>
      <c r="AT57" s="155">
        <f>IF(ISERROR(STDEV(DD$11:DD50)),0,STDEV(DD$11:DD50))</f>
        <v>0</v>
      </c>
      <c r="AU57" s="156">
        <f>IF(ISERROR(STDEV(DE$11:DE50)),0,STDEV(DE$11:DE50))</f>
        <v>0</v>
      </c>
      <c r="AV57" s="154">
        <f>IF(ISERROR(STDEV(DF$11:DF50)),0,STDEV(DF$11:DF50))</f>
        <v>0</v>
      </c>
      <c r="AW57" s="155">
        <f>IF(ISERROR(STDEV(DG$11:DG50)),0,STDEV(DG$11:DG50))</f>
        <v>0</v>
      </c>
      <c r="AX57" s="155">
        <f>IF(ISERROR(STDEV(DH$11:DH50)),0,STDEV(DH$11:DH50))</f>
        <v>0</v>
      </c>
      <c r="AY57" s="156">
        <f>IF(ISERROR(STDEV(DI$11:DI50)),0,STDEV(DI$11:DI50))</f>
        <v>0</v>
      </c>
      <c r="AZ57" s="154">
        <f>IF(ISERROR(STDEV(DJ$11:DJ50)),0,STDEV(DJ$11:DJ50))</f>
        <v>0</v>
      </c>
      <c r="BA57" s="155">
        <f>IF(ISERROR(STDEV(DK$11:DK50)),0,STDEV(DK$11:DK50))</f>
        <v>0</v>
      </c>
      <c r="BB57" s="155">
        <f>IF(ISERROR(STDEV(DL$11:DL50)),0,STDEV(DL$11:DL50))</f>
        <v>0</v>
      </c>
      <c r="BC57" s="156">
        <f>IF(ISERROR(STDEV(DM$11:DM50)),0,STDEV(DM$11:DM50))</f>
        <v>0</v>
      </c>
      <c r="BD57" s="151">
        <f>IF(ISERROR(STDEV(DN$11:DN50)),0,STDEV(DN$11:DN50))</f>
        <v>0</v>
      </c>
      <c r="BE57" s="8" t="s">
        <v>22</v>
      </c>
      <c r="BF57" s="18">
        <f>IF(ISERROR(STDEV(BF$11:BF50)),0,STDEV(BF$11:BF50))</f>
        <v>0</v>
      </c>
      <c r="BG57" s="18">
        <f>IF(ISERROR(STDEV(BG$11:BG50)),0,STDEV(BG$11:BG50))</f>
        <v>0</v>
      </c>
      <c r="BH57" s="18">
        <f>IF(ISERROR(STDEV(BH$11:BH50)),0,STDEV(BH$11:BH50))</f>
        <v>0</v>
      </c>
      <c r="BI57" s="18">
        <f>IF(ISERROR(STDEV(BI$11:BI50)),0,STDEV(BI$11:BI50))</f>
        <v>0</v>
      </c>
      <c r="BJ57" s="18">
        <f>IF(ISERROR(STDEV(BJ$11:BJ50)),0,STDEV(BJ$11:BJ50))</f>
        <v>0</v>
      </c>
    </row>
    <row r="58" spans="1:127" ht="13.5" thickBot="1">
      <c r="A58" s="5"/>
      <c r="B58" s="249" t="s">
        <v>20</v>
      </c>
      <c r="C58" s="249"/>
      <c r="D58" s="249"/>
      <c r="E58" s="249"/>
      <c r="F58" s="249"/>
      <c r="G58" s="249"/>
      <c r="H58" s="249"/>
      <c r="I58" s="249"/>
      <c r="J58" s="249"/>
      <c r="K58" s="249"/>
      <c r="L58" s="249"/>
      <c r="M58" s="249"/>
      <c r="N58" s="249"/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49"/>
      <c r="AH58" s="249"/>
      <c r="AI58" s="249"/>
      <c r="AJ58" s="249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4"/>
      <c r="BN58" s="17"/>
    </row>
    <row r="59" spans="1:127">
      <c r="A59" s="157" t="s">
        <v>128</v>
      </c>
      <c r="B59" s="158">
        <f>IF(ISERROR(COUNTIF(B$11:B$50,B70)/$A$70),0,COUNTIF(B$11:B$50,B70)/$A$70)</f>
        <v>0</v>
      </c>
      <c r="C59" s="159">
        <f t="shared" ref="C59:F61" si="65">IF(ISERROR(COUNTIF(C$11:C$50,C70)/$A$70),0,COUNTIF(C$11:C$50,C70)/$A$70)</f>
        <v>0</v>
      </c>
      <c r="D59" s="159">
        <f t="shared" si="65"/>
        <v>0</v>
      </c>
      <c r="E59" s="159">
        <f t="shared" si="65"/>
        <v>0</v>
      </c>
      <c r="F59" s="160">
        <f t="shared" si="65"/>
        <v>0</v>
      </c>
      <c r="G59" s="158">
        <f t="shared" ref="G59:J63" si="66">IF(ISERROR(COUNTIF(G$11:G$50,G70)/$A$70),0,COUNTIF(G$11:G$50,G70)/$A$70)</f>
        <v>0</v>
      </c>
      <c r="H59" s="159">
        <f t="shared" si="66"/>
        <v>0</v>
      </c>
      <c r="I59" s="159">
        <f t="shared" si="66"/>
        <v>0</v>
      </c>
      <c r="J59" s="160">
        <f t="shared" si="66"/>
        <v>0</v>
      </c>
      <c r="K59" s="158">
        <f t="shared" ref="K59:N63" si="67">IF(ISERROR(COUNTIF(K$11:K$50,K70)/$A$70),0,COUNTIF(K$11:K$50,K70)/$A$70)</f>
        <v>0</v>
      </c>
      <c r="L59" s="159">
        <f>IF(ISERROR(COUNTIF(L$11:L$50,L70)/$A$70),0,COUNTIF(L$11:L$50,L70)/$A$70)</f>
        <v>0</v>
      </c>
      <c r="M59" s="159">
        <f t="shared" si="67"/>
        <v>0</v>
      </c>
      <c r="N59" s="160">
        <f t="shared" si="67"/>
        <v>0</v>
      </c>
      <c r="O59" s="158">
        <f t="shared" ref="O59:T61" si="68">IF(ISERROR(COUNTIF(O$11:O$50,O70)/$A$70),0,COUNTIF(O$11:O$50,O70)/$A$70)</f>
        <v>0</v>
      </c>
      <c r="P59" s="159">
        <f t="shared" si="68"/>
        <v>0</v>
      </c>
      <c r="Q59" s="159">
        <f t="shared" si="68"/>
        <v>0</v>
      </c>
      <c r="R59" s="160">
        <f t="shared" si="68"/>
        <v>0</v>
      </c>
      <c r="S59" s="158">
        <f t="shared" si="68"/>
        <v>0</v>
      </c>
      <c r="T59" s="159">
        <f t="shared" si="68"/>
        <v>0</v>
      </c>
      <c r="U59" s="159">
        <f t="shared" ref="U59:V61" si="69">IF(ISERROR(COUNTIF(U$11:U$50,U70)/$A$70),0,COUNTIF(U$11:U$50,U70)/$A$70)</f>
        <v>0</v>
      </c>
      <c r="V59" s="160">
        <f t="shared" si="69"/>
        <v>0</v>
      </c>
      <c r="W59" s="158">
        <f>IF(ISERROR(COUNTIF(W$11:W$50,W70)/$A$70),0,COUNTIF(W$11:W$50,W70)/$A$70)</f>
        <v>0</v>
      </c>
      <c r="X59" s="159">
        <f t="shared" ref="X59:Z63" si="70">IF(ISERROR(COUNTIF(X$11:X$50,X70)/$A$70),0,COUNTIF(X$11:X$50,X70)/$A$70)</f>
        <v>0</v>
      </c>
      <c r="Y59" s="159">
        <f t="shared" si="70"/>
        <v>0</v>
      </c>
      <c r="Z59" s="160">
        <f t="shared" si="70"/>
        <v>0</v>
      </c>
      <c r="AA59" s="158">
        <f>IF(ISERROR(COUNTIF(AA$11:AA$50,AA70)/$A$70),0,COUNTIF(AA$11:AA$50,AA70)/$A$70)</f>
        <v>0</v>
      </c>
      <c r="AB59" s="159">
        <f t="shared" ref="AB59:AD61" si="71">IF(ISERROR(COUNTIF(AB$11:AB$50,AB70)/$A$70),0,COUNTIF(AB$11:AB$50,AB70)/$A$70)</f>
        <v>0</v>
      </c>
      <c r="AC59" s="159">
        <f t="shared" si="71"/>
        <v>0</v>
      </c>
      <c r="AD59" s="160">
        <f t="shared" si="71"/>
        <v>0</v>
      </c>
      <c r="AE59" s="158">
        <f t="shared" ref="AE59:AE66" si="72">IF(ISERROR(COUNTIF(AE$11:AE$50,AE70)/$A$70),0,COUNTIF(AE$11:AE$50,AE70)/$A$70)</f>
        <v>0</v>
      </c>
      <c r="AF59" s="159">
        <f t="shared" ref="AF59:AG66" si="73">IF(ISERROR(COUNTIF(AF$11:AF$50,AF70)/$A$70),0,COUNTIF(AF$11:AF$50,AF70)/$A$70)</f>
        <v>0</v>
      </c>
      <c r="AG59" s="160">
        <f t="shared" si="73"/>
        <v>0</v>
      </c>
      <c r="AH59" s="158">
        <f>IF(ISERROR(COUNTIF(AH$11:AH$50,AH70)/$A$70),0,COUNTIF(AH$11:AH$50,AH70)/$A$70)</f>
        <v>0</v>
      </c>
      <c r="AI59" s="159">
        <f t="shared" ref="AI59:AK61" si="74">IF(ISERROR(COUNTIF(AI$11:AI$50,AI70)/$A$70),0,COUNTIF(AI$11:AI$50,AI70)/$A$70)</f>
        <v>0</v>
      </c>
      <c r="AJ59" s="159">
        <f t="shared" si="74"/>
        <v>0</v>
      </c>
      <c r="AK59" s="160">
        <f t="shared" si="74"/>
        <v>0</v>
      </c>
      <c r="AL59" s="158">
        <f>IF(ISERROR(COUNTIF(AL$11:AL$50,AL70)/$A$70),0,COUNTIF(AL$11:AL$50,AL70)/$A$70)</f>
        <v>0</v>
      </c>
      <c r="AM59" s="159">
        <f t="shared" ref="AM59:AY60" si="75">IF(ISERROR(COUNTIF(AM$11:AM$50,AM70)/$A$70),0,COUNTIF(AM$11:AM$50,AM70)/$A$70)</f>
        <v>0</v>
      </c>
      <c r="AN59" s="159">
        <f t="shared" si="75"/>
        <v>0</v>
      </c>
      <c r="AO59" s="160">
        <f t="shared" si="75"/>
        <v>0</v>
      </c>
      <c r="AP59" s="158">
        <f t="shared" si="75"/>
        <v>0</v>
      </c>
      <c r="AQ59" s="159">
        <f t="shared" si="75"/>
        <v>0</v>
      </c>
      <c r="AR59" s="160">
        <f t="shared" si="75"/>
        <v>0</v>
      </c>
      <c r="AS59" s="158">
        <f t="shared" si="75"/>
        <v>0</v>
      </c>
      <c r="AT59" s="159">
        <f t="shared" si="75"/>
        <v>0</v>
      </c>
      <c r="AU59" s="160">
        <f t="shared" si="75"/>
        <v>0</v>
      </c>
      <c r="AV59" s="158">
        <f t="shared" si="75"/>
        <v>0</v>
      </c>
      <c r="AW59" s="159">
        <f t="shared" si="75"/>
        <v>0</v>
      </c>
      <c r="AX59" s="159">
        <f t="shared" si="75"/>
        <v>0</v>
      </c>
      <c r="AY59" s="160">
        <f t="shared" si="75"/>
        <v>0</v>
      </c>
      <c r="AZ59" s="198">
        <f>IF(ISERROR(COUNTIF(AZ$11:AZ$50,AZ70)/$A$70),0,COUNTIF(AZ$11:AZ$50,AZ70)/$A$70)</f>
        <v>0</v>
      </c>
      <c r="BA59" s="199">
        <f t="shared" ref="BA59:BC61" si="76">IF(ISERROR(COUNTIF(BA$11:BA$50,BA70)/$A$70),0,COUNTIF(BA$11:BA$50,BA70)/$A$70)</f>
        <v>0</v>
      </c>
      <c r="BB59" s="199">
        <f t="shared" si="76"/>
        <v>0</v>
      </c>
      <c r="BC59" s="200">
        <f t="shared" si="76"/>
        <v>0</v>
      </c>
      <c r="BD59" s="74"/>
      <c r="BE59" s="5"/>
    </row>
    <row r="60" spans="1:127">
      <c r="A60" s="157" t="s">
        <v>129</v>
      </c>
      <c r="B60" s="161">
        <f>IF(ISERROR(COUNTIF(B$11:B$50,B71)/$A$70),0,COUNTIF(B$11:B$50,B71)/$A$70)</f>
        <v>0</v>
      </c>
      <c r="C60" s="19">
        <f t="shared" si="65"/>
        <v>0</v>
      </c>
      <c r="D60" s="19">
        <f t="shared" si="65"/>
        <v>0</v>
      </c>
      <c r="E60" s="19">
        <f t="shared" si="65"/>
        <v>0</v>
      </c>
      <c r="F60" s="162">
        <f t="shared" si="65"/>
        <v>0</v>
      </c>
      <c r="G60" s="161">
        <f t="shared" si="66"/>
        <v>0</v>
      </c>
      <c r="H60" s="19">
        <f t="shared" si="66"/>
        <v>0</v>
      </c>
      <c r="I60" s="19">
        <f t="shared" si="66"/>
        <v>0</v>
      </c>
      <c r="J60" s="162">
        <f t="shared" si="66"/>
        <v>0</v>
      </c>
      <c r="K60" s="161">
        <f t="shared" si="67"/>
        <v>0</v>
      </c>
      <c r="L60" s="19">
        <f>IF(ISERROR(COUNTIF(L$11:L$50,L71)/$A$70),0,COUNTIF(L$11:L$50,L71)/$A$70)</f>
        <v>0</v>
      </c>
      <c r="M60" s="19">
        <f t="shared" si="67"/>
        <v>0</v>
      </c>
      <c r="N60" s="162">
        <f t="shared" si="67"/>
        <v>0</v>
      </c>
      <c r="O60" s="161">
        <f t="shared" si="68"/>
        <v>0</v>
      </c>
      <c r="P60" s="19">
        <f t="shared" si="68"/>
        <v>0</v>
      </c>
      <c r="Q60" s="19">
        <f t="shared" si="68"/>
        <v>0</v>
      </c>
      <c r="R60" s="162">
        <f t="shared" si="68"/>
        <v>0</v>
      </c>
      <c r="S60" s="161">
        <f t="shared" si="68"/>
        <v>0</v>
      </c>
      <c r="T60" s="19">
        <f t="shared" si="68"/>
        <v>0</v>
      </c>
      <c r="U60" s="19">
        <f t="shared" si="69"/>
        <v>0</v>
      </c>
      <c r="V60" s="162">
        <f>IF(ISERROR(COUNTIF(V$11:V$50,V71)/$A$70),0,COUNTIF(V$11:V$50,V71)/$A$70)</f>
        <v>0</v>
      </c>
      <c r="W60" s="161">
        <f>IF(ISERROR(COUNTIF(W$11:W$50,W71)/$A$70),0,COUNTIF(W$11:W$50,W71)/$A$70)</f>
        <v>0</v>
      </c>
      <c r="X60" s="19">
        <f t="shared" si="70"/>
        <v>0</v>
      </c>
      <c r="Y60" s="19">
        <f t="shared" si="70"/>
        <v>0</v>
      </c>
      <c r="Z60" s="162">
        <f t="shared" si="70"/>
        <v>0</v>
      </c>
      <c r="AA60" s="161">
        <f>IF(ISERROR(COUNTIF(AA$11:AA$50,AA71)/$A$70),0,COUNTIF(AA$11:AA$50,AA71)/$A$70)</f>
        <v>0</v>
      </c>
      <c r="AB60" s="19">
        <f t="shared" si="71"/>
        <v>0</v>
      </c>
      <c r="AC60" s="19">
        <f t="shared" si="71"/>
        <v>0</v>
      </c>
      <c r="AD60" s="162">
        <f t="shared" si="71"/>
        <v>0</v>
      </c>
      <c r="AE60" s="161">
        <f t="shared" si="72"/>
        <v>0</v>
      </c>
      <c r="AF60" s="19">
        <f t="shared" si="73"/>
        <v>0</v>
      </c>
      <c r="AG60" s="162">
        <f t="shared" si="73"/>
        <v>0</v>
      </c>
      <c r="AH60" s="161">
        <f>IF(ISERROR(COUNTIF(AH$11:AH$50,AH71)/$A$70),0,COUNTIF(AH$11:AH$50,AH71)/$A$70)</f>
        <v>0</v>
      </c>
      <c r="AI60" s="19">
        <f t="shared" si="74"/>
        <v>0</v>
      </c>
      <c r="AJ60" s="19">
        <f t="shared" si="74"/>
        <v>0</v>
      </c>
      <c r="AK60" s="162">
        <f t="shared" si="74"/>
        <v>0</v>
      </c>
      <c r="AL60" s="161">
        <f>IF(ISERROR(COUNTIF(AL$11:AL$50,AL71)/$A$70),0,COUNTIF(AL$11:AL$50,AL71)/$A$70)</f>
        <v>0</v>
      </c>
      <c r="AM60" s="19">
        <f t="shared" si="75"/>
        <v>0</v>
      </c>
      <c r="AN60" s="19">
        <f t="shared" si="75"/>
        <v>0</v>
      </c>
      <c r="AO60" s="162">
        <f t="shared" si="75"/>
        <v>0</v>
      </c>
      <c r="AP60" s="161">
        <f t="shared" si="75"/>
        <v>0</v>
      </c>
      <c r="AQ60" s="19">
        <f t="shared" si="75"/>
        <v>0</v>
      </c>
      <c r="AR60" s="162">
        <f t="shared" si="75"/>
        <v>0</v>
      </c>
      <c r="AS60" s="161">
        <f t="shared" si="75"/>
        <v>0</v>
      </c>
      <c r="AT60" s="19">
        <f t="shared" si="75"/>
        <v>0</v>
      </c>
      <c r="AU60" s="162">
        <f t="shared" si="75"/>
        <v>0</v>
      </c>
      <c r="AV60" s="161">
        <f t="shared" si="75"/>
        <v>0</v>
      </c>
      <c r="AW60" s="19">
        <f t="shared" si="75"/>
        <v>0</v>
      </c>
      <c r="AX60" s="19">
        <f t="shared" si="75"/>
        <v>0</v>
      </c>
      <c r="AY60" s="162">
        <f t="shared" si="75"/>
        <v>0</v>
      </c>
      <c r="AZ60" s="201">
        <f>IF(ISERROR(COUNTIF(AZ$11:AZ$50,AZ71)/$A$70),0,COUNTIF(AZ$11:AZ$50,AZ71)/$A$70)</f>
        <v>0</v>
      </c>
      <c r="BA60" s="169">
        <f t="shared" si="76"/>
        <v>0</v>
      </c>
      <c r="BB60" s="169">
        <f t="shared" si="76"/>
        <v>0</v>
      </c>
      <c r="BC60" s="202">
        <f t="shared" si="76"/>
        <v>0</v>
      </c>
      <c r="BD60" s="74"/>
      <c r="BE60" s="5"/>
    </row>
    <row r="61" spans="1:127">
      <c r="A61" s="157" t="s">
        <v>130</v>
      </c>
      <c r="B61" s="161">
        <f>IF(ISERROR(COUNTIF(B$11:B$50,B72)/$A$70),0,COUNTIF(B$11:B$50,B72)/$A$70)</f>
        <v>0</v>
      </c>
      <c r="C61" s="19">
        <f t="shared" si="65"/>
        <v>0</v>
      </c>
      <c r="D61" s="19">
        <f t="shared" si="65"/>
        <v>0</v>
      </c>
      <c r="E61" s="19">
        <f t="shared" si="65"/>
        <v>0</v>
      </c>
      <c r="F61" s="162">
        <f t="shared" si="65"/>
        <v>0</v>
      </c>
      <c r="G61" s="161">
        <f t="shared" si="66"/>
        <v>0</v>
      </c>
      <c r="H61" s="19">
        <f t="shared" si="66"/>
        <v>0</v>
      </c>
      <c r="I61" s="19">
        <f t="shared" si="66"/>
        <v>0</v>
      </c>
      <c r="J61" s="162">
        <f t="shared" si="66"/>
        <v>0</v>
      </c>
      <c r="K61" s="161">
        <f t="shared" si="67"/>
        <v>0</v>
      </c>
      <c r="L61" s="19">
        <f>IF(ISERROR(COUNTIF(L$11:L$50,L72)/$A$70),0,COUNTIF(L$11:L$50,L72)/$A$70)</f>
        <v>0</v>
      </c>
      <c r="M61" s="19">
        <f t="shared" si="67"/>
        <v>0</v>
      </c>
      <c r="N61" s="162">
        <f t="shared" si="67"/>
        <v>0</v>
      </c>
      <c r="O61" s="161">
        <f t="shared" si="68"/>
        <v>0</v>
      </c>
      <c r="P61" s="19">
        <f t="shared" si="68"/>
        <v>0</v>
      </c>
      <c r="Q61" s="19">
        <f t="shared" si="68"/>
        <v>0</v>
      </c>
      <c r="R61" s="162">
        <f t="shared" si="68"/>
        <v>0</v>
      </c>
      <c r="S61" s="161">
        <f t="shared" si="68"/>
        <v>0</v>
      </c>
      <c r="T61" s="19">
        <f t="shared" si="68"/>
        <v>0</v>
      </c>
      <c r="U61" s="19">
        <f t="shared" si="69"/>
        <v>0</v>
      </c>
      <c r="V61" s="162">
        <f>IF(ISERROR(COUNTIF(V$11:V$50,V72)/$A$70),0,COUNTIF(V$11:V$50,V72)/$A$70)</f>
        <v>0</v>
      </c>
      <c r="W61" s="161">
        <f>IF(ISERROR(COUNTIF(W$11:W$50,W72)/$A$70),0,COUNTIF(W$11:W$50,W72)/$A$70)</f>
        <v>0</v>
      </c>
      <c r="X61" s="19">
        <f t="shared" si="70"/>
        <v>0</v>
      </c>
      <c r="Y61" s="19">
        <f t="shared" si="70"/>
        <v>0</v>
      </c>
      <c r="Z61" s="162">
        <f t="shared" si="70"/>
        <v>0</v>
      </c>
      <c r="AA61" s="161">
        <f>IF(ISERROR(COUNTIF(AA$11:AA$50,AA72)/$A$70),0,COUNTIF(AA$11:AA$50,AA72)/$A$70)</f>
        <v>0</v>
      </c>
      <c r="AB61" s="19">
        <f t="shared" si="71"/>
        <v>0</v>
      </c>
      <c r="AC61" s="19">
        <f t="shared" si="71"/>
        <v>0</v>
      </c>
      <c r="AD61" s="162">
        <f t="shared" si="71"/>
        <v>0</v>
      </c>
      <c r="AE61" s="161">
        <f t="shared" si="72"/>
        <v>0</v>
      </c>
      <c r="AF61" s="19">
        <f t="shared" si="73"/>
        <v>0</v>
      </c>
      <c r="AG61" s="162">
        <f t="shared" si="73"/>
        <v>0</v>
      </c>
      <c r="AH61" s="161">
        <f>IF(ISERROR(COUNTIF(AH$11:AH$50,AH72)/$A$70),0,COUNTIF(AH$11:AH$50,AH72)/$A$70)</f>
        <v>0</v>
      </c>
      <c r="AI61" s="19">
        <f t="shared" si="74"/>
        <v>0</v>
      </c>
      <c r="AJ61" s="19">
        <f t="shared" si="74"/>
        <v>0</v>
      </c>
      <c r="AK61" s="162">
        <f t="shared" si="74"/>
        <v>0</v>
      </c>
      <c r="AL61" s="168"/>
      <c r="AM61" s="19"/>
      <c r="AN61" s="19"/>
      <c r="AO61" s="162"/>
      <c r="AP61" s="161"/>
      <c r="AQ61" s="19"/>
      <c r="AR61" s="162"/>
      <c r="AS61" s="161"/>
      <c r="AT61" s="19"/>
      <c r="AU61" s="162"/>
      <c r="AV61" s="161"/>
      <c r="AW61" s="19"/>
      <c r="AX61" s="19"/>
      <c r="AY61" s="162"/>
      <c r="AZ61" s="201">
        <f>IF(ISERROR(COUNTIF(AZ$11:AZ$50,AZ72)/$A$70),0,COUNTIF(AZ$11:AZ$50,AZ72)/$A$70)</f>
        <v>0</v>
      </c>
      <c r="BA61" s="169">
        <f t="shared" si="76"/>
        <v>0</v>
      </c>
      <c r="BB61" s="169">
        <f t="shared" si="76"/>
        <v>0</v>
      </c>
      <c r="BC61" s="202">
        <f t="shared" si="76"/>
        <v>0</v>
      </c>
      <c r="BD61" s="74"/>
      <c r="BE61" s="5"/>
    </row>
    <row r="62" spans="1:127">
      <c r="A62" s="157" t="s">
        <v>131</v>
      </c>
      <c r="B62" s="163"/>
      <c r="C62" s="61"/>
      <c r="D62" s="61"/>
      <c r="E62" s="61"/>
      <c r="F62" s="164"/>
      <c r="G62" s="161">
        <f t="shared" si="66"/>
        <v>0</v>
      </c>
      <c r="H62" s="19">
        <f t="shared" si="66"/>
        <v>0</v>
      </c>
      <c r="I62" s="19">
        <f t="shared" si="66"/>
        <v>0</v>
      </c>
      <c r="J62" s="162">
        <f t="shared" si="66"/>
        <v>0</v>
      </c>
      <c r="K62" s="161">
        <f t="shared" si="67"/>
        <v>0</v>
      </c>
      <c r="L62" s="19">
        <f>IF(ISERROR(COUNTIF(L$11:L$50,L73)/$A$70),0,COUNTIF(L$11:L$50,L73)/$A$70)</f>
        <v>0</v>
      </c>
      <c r="M62" s="19">
        <f t="shared" si="67"/>
        <v>0</v>
      </c>
      <c r="N62" s="162">
        <f t="shared" si="67"/>
        <v>0</v>
      </c>
      <c r="O62" s="161"/>
      <c r="P62" s="19"/>
      <c r="Q62" s="19"/>
      <c r="R62" s="162"/>
      <c r="S62" s="163"/>
      <c r="T62" s="61"/>
      <c r="U62" s="61"/>
      <c r="V62" s="164"/>
      <c r="W62" s="161">
        <f>IF(ISERROR(COUNTIF(W$11:W$50,W73)/$A$70),0,COUNTIF(W$11:W$50,W73)/$A$70)</f>
        <v>0</v>
      </c>
      <c r="X62" s="19">
        <f t="shared" si="70"/>
        <v>0</v>
      </c>
      <c r="Y62" s="19">
        <f t="shared" si="70"/>
        <v>0</v>
      </c>
      <c r="Z62" s="162">
        <f t="shared" si="70"/>
        <v>0</v>
      </c>
      <c r="AA62" s="163"/>
      <c r="AB62" s="61"/>
      <c r="AC62" s="61"/>
      <c r="AD62" s="164"/>
      <c r="AE62" s="161">
        <f t="shared" si="72"/>
        <v>0</v>
      </c>
      <c r="AF62" s="19">
        <f t="shared" si="73"/>
        <v>0</v>
      </c>
      <c r="AG62" s="162">
        <f t="shared" si="73"/>
        <v>0</v>
      </c>
      <c r="AH62" s="163"/>
      <c r="AI62" s="61"/>
      <c r="AJ62" s="61"/>
      <c r="AK62" s="164"/>
      <c r="AL62" s="161"/>
      <c r="AM62" s="19"/>
      <c r="AN62" s="19"/>
      <c r="AO62" s="162"/>
      <c r="AP62" s="161"/>
      <c r="AQ62" s="19"/>
      <c r="AR62" s="162"/>
      <c r="AS62" s="161"/>
      <c r="AT62" s="19"/>
      <c r="AU62" s="162"/>
      <c r="AV62" s="161"/>
      <c r="AW62" s="19"/>
      <c r="AX62" s="19"/>
      <c r="AY62" s="162"/>
      <c r="AZ62" s="201">
        <f>IF(ISERROR(COUNTIF(AZ$11:AZ$50,AZ73)/$A$70),0,COUNTIF(AZ$11:AZ$50,AZ73)/$A$70)</f>
        <v>0</v>
      </c>
      <c r="BA62" s="169"/>
      <c r="BB62" s="169"/>
      <c r="BC62" s="202"/>
      <c r="BD62" s="74"/>
      <c r="BE62" s="5"/>
    </row>
    <row r="63" spans="1:127">
      <c r="A63" s="157" t="s">
        <v>132</v>
      </c>
      <c r="B63" s="163"/>
      <c r="C63" s="61"/>
      <c r="D63" s="61"/>
      <c r="E63" s="61"/>
      <c r="F63" s="164"/>
      <c r="G63" s="161">
        <f t="shared" si="66"/>
        <v>0</v>
      </c>
      <c r="H63" s="19">
        <f t="shared" si="66"/>
        <v>0</v>
      </c>
      <c r="I63" s="19">
        <f t="shared" si="66"/>
        <v>0</v>
      </c>
      <c r="J63" s="162">
        <f t="shared" si="66"/>
        <v>0</v>
      </c>
      <c r="K63" s="161">
        <f t="shared" si="67"/>
        <v>0</v>
      </c>
      <c r="L63" s="19">
        <f>IF(ISERROR(COUNTIF(L$11:L$50,L74)/$A$70),0,COUNTIF(L$11:L$50,L74)/$A$70)</f>
        <v>0</v>
      </c>
      <c r="M63" s="19">
        <f t="shared" si="67"/>
        <v>0</v>
      </c>
      <c r="N63" s="162">
        <f t="shared" si="67"/>
        <v>0</v>
      </c>
      <c r="O63" s="161"/>
      <c r="P63" s="19"/>
      <c r="Q63" s="19"/>
      <c r="R63" s="162"/>
      <c r="S63" s="163"/>
      <c r="T63" s="61"/>
      <c r="U63" s="61"/>
      <c r="V63" s="164"/>
      <c r="W63" s="161">
        <f>IF(ISERROR(COUNTIF(W$11:W$50,W74)/$A$70),0,COUNTIF(W$11:W$50,W74)/$A$70)</f>
        <v>0</v>
      </c>
      <c r="X63" s="19">
        <f t="shared" si="70"/>
        <v>0</v>
      </c>
      <c r="Y63" s="19">
        <f t="shared" si="70"/>
        <v>0</v>
      </c>
      <c r="Z63" s="162">
        <f t="shared" si="70"/>
        <v>0</v>
      </c>
      <c r="AA63" s="163"/>
      <c r="AB63" s="61"/>
      <c r="AC63" s="61"/>
      <c r="AD63" s="164"/>
      <c r="AE63" s="161">
        <f t="shared" si="72"/>
        <v>0</v>
      </c>
      <c r="AF63" s="19">
        <f t="shared" si="73"/>
        <v>0</v>
      </c>
      <c r="AG63" s="162">
        <f t="shared" si="73"/>
        <v>0</v>
      </c>
      <c r="AH63" s="163"/>
      <c r="AI63" s="61"/>
      <c r="AJ63" s="61"/>
      <c r="AK63" s="164"/>
      <c r="AL63" s="161"/>
      <c r="AM63" s="19"/>
      <c r="AN63" s="19"/>
      <c r="AO63" s="162"/>
      <c r="AP63" s="161"/>
      <c r="AQ63" s="19"/>
      <c r="AR63" s="162"/>
      <c r="AS63" s="161"/>
      <c r="AT63" s="19"/>
      <c r="AU63" s="162"/>
      <c r="AV63" s="161"/>
      <c r="AW63" s="19"/>
      <c r="AX63" s="19"/>
      <c r="AY63" s="162"/>
      <c r="AZ63" s="201">
        <f>IF(ISERROR(COUNTIF(AZ$11:AZ$50,AZ74)/$A$70),0,COUNTIF(AZ$11:AZ$50,AZ74)/$A$70)</f>
        <v>0</v>
      </c>
      <c r="BA63" s="169"/>
      <c r="BB63" s="169"/>
      <c r="BC63" s="202"/>
      <c r="BD63" s="74"/>
      <c r="BE63" s="5"/>
    </row>
    <row r="64" spans="1:127">
      <c r="A64" s="157" t="s">
        <v>26</v>
      </c>
      <c r="B64" s="163"/>
      <c r="C64" s="61"/>
      <c r="D64" s="61"/>
      <c r="E64" s="61"/>
      <c r="F64" s="164"/>
      <c r="G64" s="163"/>
      <c r="H64" s="61"/>
      <c r="I64" s="61"/>
      <c r="J64" s="164"/>
      <c r="K64" s="163"/>
      <c r="L64" s="61"/>
      <c r="M64" s="61"/>
      <c r="N64" s="164"/>
      <c r="O64" s="163"/>
      <c r="P64" s="61"/>
      <c r="Q64" s="61"/>
      <c r="R64" s="164"/>
      <c r="S64" s="163"/>
      <c r="T64" s="61"/>
      <c r="U64" s="61"/>
      <c r="V64" s="164"/>
      <c r="W64" s="163"/>
      <c r="X64" s="61"/>
      <c r="Y64" s="61"/>
      <c r="Z64" s="164"/>
      <c r="AA64" s="163"/>
      <c r="AB64" s="61"/>
      <c r="AC64" s="61"/>
      <c r="AD64" s="164"/>
      <c r="AE64" s="161">
        <f t="shared" si="72"/>
        <v>0</v>
      </c>
      <c r="AF64" s="19">
        <f t="shared" si="73"/>
        <v>0</v>
      </c>
      <c r="AG64" s="162">
        <f t="shared" si="73"/>
        <v>0</v>
      </c>
      <c r="AH64" s="163"/>
      <c r="AI64" s="61"/>
      <c r="AJ64" s="61"/>
      <c r="AK64" s="164"/>
      <c r="AL64" s="163"/>
      <c r="AM64" s="61"/>
      <c r="AN64" s="61"/>
      <c r="AO64" s="164"/>
      <c r="AP64" s="163"/>
      <c r="AQ64" s="61"/>
      <c r="AR64" s="164"/>
      <c r="AS64" s="163"/>
      <c r="AT64" s="61"/>
      <c r="AU64" s="164"/>
      <c r="AV64" s="163"/>
      <c r="AW64" s="61"/>
      <c r="AX64" s="61"/>
      <c r="AY64" s="164"/>
      <c r="AZ64" s="203"/>
      <c r="BA64" s="170"/>
      <c r="BB64" s="170"/>
      <c r="BC64" s="204"/>
      <c r="BD64" s="74"/>
      <c r="BE64" s="5"/>
    </row>
    <row r="65" spans="1:56">
      <c r="A65" s="157" t="s">
        <v>19</v>
      </c>
      <c r="B65" s="161">
        <f>IF(ISERROR(COUNTIF(B$11:B$50,B73)/$A$70),0,COUNTIF(B$11:B$50,B73)/$A$70)</f>
        <v>0</v>
      </c>
      <c r="C65" s="19">
        <f t="shared" ref="C65:F66" si="77">IF(ISERROR(COUNTIF(C$11:C$50,C73)/$A$70),0,COUNTIF(C$11:C$50,C73)/$A$70)</f>
        <v>0</v>
      </c>
      <c r="D65" s="19">
        <f t="shared" si="77"/>
        <v>0</v>
      </c>
      <c r="E65" s="19">
        <f t="shared" si="77"/>
        <v>0</v>
      </c>
      <c r="F65" s="162">
        <f t="shared" si="77"/>
        <v>0</v>
      </c>
      <c r="G65" s="161">
        <f t="shared" ref="G65:J66" si="78">IF(ISERROR(COUNTIF(G$11:G$50,G75)/$A$70),0,COUNTIF(G$11:G$50,G75)/$A$70)</f>
        <v>0</v>
      </c>
      <c r="H65" s="19">
        <f t="shared" si="78"/>
        <v>0</v>
      </c>
      <c r="I65" s="19">
        <f t="shared" si="78"/>
        <v>0</v>
      </c>
      <c r="J65" s="162">
        <f t="shared" si="78"/>
        <v>0</v>
      </c>
      <c r="K65" s="161">
        <f t="shared" ref="K65:N66" si="79">IF(ISERROR(COUNTIF(K$11:K$50,K75)/$A$70),0,COUNTIF(K$11:K$50,K75)/$A$70)</f>
        <v>0</v>
      </c>
      <c r="L65" s="19">
        <f>IF(ISERROR(COUNTIF(L$11:L$50,L75)/$A$70),0,COUNTIF(L$11:L$50,L75)/$A$70)</f>
        <v>0</v>
      </c>
      <c r="M65" s="19">
        <f t="shared" si="79"/>
        <v>0</v>
      </c>
      <c r="N65" s="162">
        <f t="shared" si="79"/>
        <v>0</v>
      </c>
      <c r="O65" s="161">
        <f>IF(ISERROR(COUNTIF(O$11:O$50,O73)/$A$70),0,COUNTIF(O$11:O$50,O73)/$A$70)</f>
        <v>0</v>
      </c>
      <c r="P65" s="19">
        <f t="shared" ref="P65:U66" si="80">IF(ISERROR(COUNTIF(P$11:P$50,P73)/$A$70),0,COUNTIF(P$11:P$50,P73)/$A$70)</f>
        <v>0</v>
      </c>
      <c r="Q65" s="19">
        <f t="shared" si="80"/>
        <v>0</v>
      </c>
      <c r="R65" s="162">
        <f t="shared" si="80"/>
        <v>0</v>
      </c>
      <c r="S65" s="161">
        <f t="shared" si="80"/>
        <v>0</v>
      </c>
      <c r="T65" s="19">
        <f t="shared" si="80"/>
        <v>0</v>
      </c>
      <c r="U65" s="19">
        <f t="shared" si="80"/>
        <v>0</v>
      </c>
      <c r="V65" s="162">
        <f>IF(ISERROR(COUNTIF(V$11:V$50,V73)/$A$70),0,COUNTIF(V$11:V$50,V73)/$A$70)</f>
        <v>0</v>
      </c>
      <c r="W65" s="161">
        <f>IF(ISERROR(COUNTIF(W$11:W$50,W75)/$A$70),0,COUNTIF(W$11:W$50,W75)/$A$70)</f>
        <v>0</v>
      </c>
      <c r="X65" s="19">
        <f t="shared" ref="X65:Z66" si="81">IF(ISERROR(COUNTIF(X$11:X$50,X75)/$A$70),0,COUNTIF(X$11:X$50,X75)/$A$70)</f>
        <v>0</v>
      </c>
      <c r="Y65" s="19">
        <f t="shared" si="81"/>
        <v>0</v>
      </c>
      <c r="Z65" s="162">
        <f t="shared" si="81"/>
        <v>0</v>
      </c>
      <c r="AA65" s="161">
        <f>IF(ISERROR(COUNTIF(AA$11:AA$50,AA73)/$A$70),0,COUNTIF(AA$11:AA$50,AA73)/$A$70)</f>
        <v>0</v>
      </c>
      <c r="AB65" s="19">
        <f t="shared" ref="AB65:AD66" si="82">IF(ISERROR(COUNTIF(AB$11:AB$50,AB73)/$A$70),0,COUNTIF(AB$11:AB$50,AB73)/$A$70)</f>
        <v>0</v>
      </c>
      <c r="AC65" s="19">
        <f t="shared" si="82"/>
        <v>0</v>
      </c>
      <c r="AD65" s="162">
        <f t="shared" si="82"/>
        <v>0</v>
      </c>
      <c r="AE65" s="161">
        <f t="shared" si="72"/>
        <v>0</v>
      </c>
      <c r="AF65" s="19">
        <f t="shared" si="73"/>
        <v>0</v>
      </c>
      <c r="AG65" s="162">
        <f t="shared" si="73"/>
        <v>0</v>
      </c>
      <c r="AH65" s="161">
        <f>IF(ISERROR(COUNTIF(AH$11:AH$50,AH73)/$A$70),0,COUNTIF(AH$11:AH$50,AH73)/$A$70)</f>
        <v>0</v>
      </c>
      <c r="AI65" s="19">
        <f t="shared" ref="AI65:AK66" si="83">IF(ISERROR(COUNTIF(AI$11:AI$50,AI73)/$A$70),0,COUNTIF(AI$11:AI$50,AI73)/$A$70)</f>
        <v>0</v>
      </c>
      <c r="AJ65" s="19">
        <f t="shared" si="83"/>
        <v>0</v>
      </c>
      <c r="AK65" s="162">
        <f t="shared" si="83"/>
        <v>0</v>
      </c>
      <c r="AL65" s="161">
        <f>IF(ISERROR(COUNTIF(AL$11:AL$50,AL72)/$A$70),0,COUNTIF(AL$11:AL$50,AL72)/$A$70)</f>
        <v>0</v>
      </c>
      <c r="AM65" s="19">
        <f t="shared" ref="AM65:AY65" si="84">IF(ISERROR(COUNTIF(AM$11:AM$50,AM72)/$A$70),0,COUNTIF(AM$11:AM$50,AM72)/$A$70)</f>
        <v>0</v>
      </c>
      <c r="AN65" s="19">
        <f t="shared" si="84"/>
        <v>0</v>
      </c>
      <c r="AO65" s="162">
        <f t="shared" si="84"/>
        <v>0</v>
      </c>
      <c r="AP65" s="161">
        <f t="shared" si="84"/>
        <v>0</v>
      </c>
      <c r="AQ65" s="19">
        <f t="shared" si="84"/>
        <v>0</v>
      </c>
      <c r="AR65" s="162">
        <f t="shared" si="84"/>
        <v>0</v>
      </c>
      <c r="AS65" s="161">
        <f t="shared" si="84"/>
        <v>0</v>
      </c>
      <c r="AT65" s="19">
        <f t="shared" si="84"/>
        <v>0</v>
      </c>
      <c r="AU65" s="162">
        <f t="shared" si="84"/>
        <v>0</v>
      </c>
      <c r="AV65" s="161">
        <f t="shared" si="84"/>
        <v>0</v>
      </c>
      <c r="AW65" s="19">
        <f t="shared" si="84"/>
        <v>0</v>
      </c>
      <c r="AX65" s="19">
        <f t="shared" si="84"/>
        <v>0</v>
      </c>
      <c r="AY65" s="162">
        <f t="shared" si="84"/>
        <v>0</v>
      </c>
      <c r="AZ65" s="201">
        <f>IF(ISERROR(COUNTIF(AZ$11:AZ$50,AZ75)/$A$70),0,COUNTIF(AZ$11:AZ$50,AZ75)/$A$70)</f>
        <v>0</v>
      </c>
      <c r="BA65" s="169">
        <f t="shared" ref="BA65:BC65" si="85">IF(ISERROR(COUNTIF(BA$11:BA$50,BA75)/$A$70),0,COUNTIF(BA$11:BA$50,BA75)/$A$70)</f>
        <v>0</v>
      </c>
      <c r="BB65" s="169">
        <f t="shared" si="85"/>
        <v>0</v>
      </c>
      <c r="BC65" s="202">
        <f t="shared" si="85"/>
        <v>0</v>
      </c>
      <c r="BD65" s="30"/>
    </row>
    <row r="66" spans="1:56" ht="13.5" thickBot="1">
      <c r="A66" s="157" t="s">
        <v>127</v>
      </c>
      <c r="B66" s="165">
        <f>IF(ISERROR(COUNTIF(B$11:B$50,B74)/$A$70),0,COUNTIF(B$11:B$50,B74)/$A$70)</f>
        <v>0</v>
      </c>
      <c r="C66" s="166">
        <f t="shared" si="77"/>
        <v>0</v>
      </c>
      <c r="D66" s="166">
        <f t="shared" si="77"/>
        <v>0</v>
      </c>
      <c r="E66" s="166">
        <f t="shared" si="77"/>
        <v>0</v>
      </c>
      <c r="F66" s="167">
        <f t="shared" si="77"/>
        <v>0</v>
      </c>
      <c r="G66" s="165">
        <f t="shared" si="78"/>
        <v>0</v>
      </c>
      <c r="H66" s="166">
        <f t="shared" si="78"/>
        <v>0</v>
      </c>
      <c r="I66" s="166">
        <f t="shared" si="78"/>
        <v>0</v>
      </c>
      <c r="J66" s="167">
        <f t="shared" si="78"/>
        <v>0</v>
      </c>
      <c r="K66" s="165">
        <f t="shared" si="79"/>
        <v>0</v>
      </c>
      <c r="L66" s="166">
        <f>IF(ISERROR(COUNTIF(L$11:L$50,L76)/$A$70),0,COUNTIF(L$11:L$50,L76)/$A$70)</f>
        <v>0</v>
      </c>
      <c r="M66" s="166">
        <f t="shared" si="79"/>
        <v>0</v>
      </c>
      <c r="N66" s="167">
        <f t="shared" si="79"/>
        <v>0</v>
      </c>
      <c r="O66" s="165">
        <f>IF(ISERROR(COUNTIF(O$11:O$50,O74)/$A$70),0,COUNTIF(O$11:O$50,O74)/$A$70)</f>
        <v>0</v>
      </c>
      <c r="P66" s="166">
        <f t="shared" si="80"/>
        <v>0</v>
      </c>
      <c r="Q66" s="166">
        <f t="shared" si="80"/>
        <v>0</v>
      </c>
      <c r="R66" s="167">
        <f t="shared" si="80"/>
        <v>0</v>
      </c>
      <c r="S66" s="165">
        <f t="shared" si="80"/>
        <v>0</v>
      </c>
      <c r="T66" s="166">
        <f t="shared" si="80"/>
        <v>0</v>
      </c>
      <c r="U66" s="166">
        <f t="shared" si="80"/>
        <v>0</v>
      </c>
      <c r="V66" s="167">
        <f>IF(ISERROR(COUNTIF(V$11:V$50,V74)/$A$70),0,COUNTIF(V$11:V$50,V74)/$A$70)</f>
        <v>0</v>
      </c>
      <c r="W66" s="165">
        <f>IF(ISERROR(COUNTIF(W$11:W$50,W76)/$A$70),0,COUNTIF(W$11:W$50,W76)/$A$70)</f>
        <v>0</v>
      </c>
      <c r="X66" s="166">
        <f t="shared" si="81"/>
        <v>0</v>
      </c>
      <c r="Y66" s="166">
        <f t="shared" si="81"/>
        <v>0</v>
      </c>
      <c r="Z66" s="167">
        <f t="shared" si="81"/>
        <v>0</v>
      </c>
      <c r="AA66" s="165">
        <f>IF(ISERROR(COUNTIF(AA$11:AA$50,AA74)/$A$70),0,COUNTIF(AA$11:AA$50,AA74)/$A$70)</f>
        <v>0</v>
      </c>
      <c r="AB66" s="166">
        <f t="shared" si="82"/>
        <v>0</v>
      </c>
      <c r="AC66" s="166">
        <f t="shared" si="82"/>
        <v>0</v>
      </c>
      <c r="AD66" s="167">
        <f t="shared" si="82"/>
        <v>0</v>
      </c>
      <c r="AE66" s="165">
        <f t="shared" si="72"/>
        <v>0</v>
      </c>
      <c r="AF66" s="166">
        <f t="shared" si="73"/>
        <v>0</v>
      </c>
      <c r="AG66" s="167">
        <f t="shared" si="73"/>
        <v>0</v>
      </c>
      <c r="AH66" s="165">
        <f>IF(ISERROR(COUNTIF(AH$11:AH$50,AH74)/$A$70),0,COUNTIF(AH$11:AH$50,AH74)/$A$70)</f>
        <v>0</v>
      </c>
      <c r="AI66" s="166">
        <f t="shared" si="83"/>
        <v>0</v>
      </c>
      <c r="AJ66" s="166">
        <f t="shared" si="83"/>
        <v>0</v>
      </c>
      <c r="AK66" s="167">
        <f t="shared" si="83"/>
        <v>0</v>
      </c>
      <c r="AL66" s="165"/>
      <c r="AM66" s="166"/>
      <c r="AN66" s="166"/>
      <c r="AO66" s="167"/>
      <c r="AP66" s="165"/>
      <c r="AQ66" s="166"/>
      <c r="AR66" s="167"/>
      <c r="AS66" s="165"/>
      <c r="AT66" s="166"/>
      <c r="AU66" s="167"/>
      <c r="AV66" s="165"/>
      <c r="AW66" s="166"/>
      <c r="AX66" s="166"/>
      <c r="AY66" s="167"/>
      <c r="AZ66" s="205"/>
      <c r="BA66" s="206"/>
      <c r="BB66" s="206"/>
      <c r="BC66" s="207"/>
      <c r="BD66" s="74"/>
    </row>
    <row r="67" spans="1:56" ht="11.25" customHeight="1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5"/>
    </row>
    <row r="68" spans="1:56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5"/>
    </row>
    <row r="69" spans="1:56" s="173" customFormat="1" hidden="1">
      <c r="A69" s="171"/>
      <c r="B69" s="171"/>
      <c r="C69" s="171"/>
      <c r="D69" s="171"/>
      <c r="E69" s="171"/>
      <c r="F69" s="171"/>
      <c r="G69" s="171"/>
      <c r="H69" s="171"/>
      <c r="I69" s="171"/>
      <c r="J69" s="171"/>
      <c r="K69" s="171"/>
      <c r="L69" s="171"/>
      <c r="M69" s="171"/>
      <c r="N69" s="171"/>
      <c r="O69" s="171"/>
      <c r="P69" s="171"/>
      <c r="Q69" s="171"/>
      <c r="R69" s="171"/>
      <c r="S69" s="171"/>
      <c r="T69" s="171"/>
      <c r="U69" s="171"/>
      <c r="V69" s="171"/>
      <c r="W69" s="171"/>
      <c r="X69" s="171"/>
      <c r="Y69" s="171"/>
      <c r="Z69" s="171"/>
      <c r="AA69" s="171"/>
      <c r="AB69" s="171"/>
      <c r="AC69" s="171"/>
      <c r="AD69" s="171"/>
      <c r="AE69" s="171"/>
      <c r="AF69" s="171"/>
      <c r="AG69" s="171"/>
      <c r="AH69" s="171"/>
      <c r="AI69" s="171"/>
      <c r="AJ69" s="171"/>
      <c r="AK69" s="171"/>
      <c r="AL69" s="171"/>
      <c r="AM69" s="171"/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71"/>
      <c r="AZ69" s="171"/>
      <c r="BA69" s="171"/>
      <c r="BB69" s="171"/>
      <c r="BC69" s="171"/>
      <c r="BD69" s="172"/>
    </row>
    <row r="70" spans="1:56" s="176" customFormat="1" hidden="1">
      <c r="A70" s="171">
        <f>COUNTA(A11:A50)</f>
        <v>0</v>
      </c>
      <c r="B70" s="174" t="s">
        <v>4</v>
      </c>
      <c r="C70" s="174" t="s">
        <v>4</v>
      </c>
      <c r="D70" s="174" t="s">
        <v>4</v>
      </c>
      <c r="E70" s="174" t="s">
        <v>4</v>
      </c>
      <c r="F70" s="174" t="s">
        <v>4</v>
      </c>
      <c r="G70" s="174" t="s">
        <v>4</v>
      </c>
      <c r="H70" s="174" t="s">
        <v>4</v>
      </c>
      <c r="I70" s="174" t="s">
        <v>4</v>
      </c>
      <c r="J70" s="174" t="s">
        <v>4</v>
      </c>
      <c r="K70" s="174" t="s">
        <v>4</v>
      </c>
      <c r="L70" s="174" t="s">
        <v>4</v>
      </c>
      <c r="M70" s="174" t="s">
        <v>4</v>
      </c>
      <c r="N70" s="174" t="s">
        <v>4</v>
      </c>
      <c r="O70" s="174" t="s">
        <v>4</v>
      </c>
      <c r="P70" s="174" t="s">
        <v>4</v>
      </c>
      <c r="Q70" s="174" t="s">
        <v>4</v>
      </c>
      <c r="R70" s="174" t="s">
        <v>4</v>
      </c>
      <c r="S70" s="174" t="s">
        <v>4</v>
      </c>
      <c r="T70" s="174" t="s">
        <v>4</v>
      </c>
      <c r="U70" s="174" t="s">
        <v>4</v>
      </c>
      <c r="V70" s="174" t="s">
        <v>4</v>
      </c>
      <c r="W70" s="174" t="s">
        <v>4</v>
      </c>
      <c r="X70" s="174" t="s">
        <v>4</v>
      </c>
      <c r="Y70" s="174" t="s">
        <v>4</v>
      </c>
      <c r="Z70" s="174" t="s">
        <v>4</v>
      </c>
      <c r="AA70" s="174" t="s">
        <v>4</v>
      </c>
      <c r="AB70" s="174" t="s">
        <v>4</v>
      </c>
      <c r="AC70" s="174" t="s">
        <v>4</v>
      </c>
      <c r="AD70" s="174" t="s">
        <v>4</v>
      </c>
      <c r="AE70" s="174" t="s">
        <v>4</v>
      </c>
      <c r="AF70" s="174" t="s">
        <v>4</v>
      </c>
      <c r="AG70" s="174" t="s">
        <v>4</v>
      </c>
      <c r="AH70" s="174" t="s">
        <v>4</v>
      </c>
      <c r="AI70" s="174" t="s">
        <v>4</v>
      </c>
      <c r="AJ70" s="174" t="s">
        <v>4</v>
      </c>
      <c r="AK70" s="174" t="s">
        <v>4</v>
      </c>
      <c r="AL70" s="174">
        <v>0</v>
      </c>
      <c r="AM70" s="174">
        <v>0</v>
      </c>
      <c r="AN70" s="174">
        <v>0</v>
      </c>
      <c r="AO70" s="174">
        <v>0</v>
      </c>
      <c r="AP70" s="174">
        <v>0</v>
      </c>
      <c r="AQ70" s="174">
        <v>0</v>
      </c>
      <c r="AR70" s="174">
        <v>0</v>
      </c>
      <c r="AS70" s="174">
        <v>0</v>
      </c>
      <c r="AT70" s="174">
        <v>0</v>
      </c>
      <c r="AU70" s="174">
        <v>0</v>
      </c>
      <c r="AV70" s="174">
        <v>0</v>
      </c>
      <c r="AW70" s="174">
        <v>0</v>
      </c>
      <c r="AX70" s="174">
        <v>0</v>
      </c>
      <c r="AY70" s="174">
        <v>0</v>
      </c>
      <c r="AZ70" s="174">
        <v>0</v>
      </c>
      <c r="BA70" s="174">
        <v>0</v>
      </c>
      <c r="BB70" s="174">
        <v>0</v>
      </c>
      <c r="BC70" s="174">
        <v>0</v>
      </c>
      <c r="BD70" s="175"/>
    </row>
    <row r="71" spans="1:56" s="176" customFormat="1" hidden="1">
      <c r="A71" s="171"/>
      <c r="B71" s="174" t="s">
        <v>2</v>
      </c>
      <c r="C71" s="174" t="s">
        <v>2</v>
      </c>
      <c r="D71" s="174" t="s">
        <v>2</v>
      </c>
      <c r="E71" s="174" t="s">
        <v>2</v>
      </c>
      <c r="F71" s="174" t="s">
        <v>2</v>
      </c>
      <c r="G71" s="174" t="s">
        <v>2</v>
      </c>
      <c r="H71" s="174" t="s">
        <v>2</v>
      </c>
      <c r="I71" s="174" t="s">
        <v>2</v>
      </c>
      <c r="J71" s="174" t="s">
        <v>2</v>
      </c>
      <c r="K71" s="174" t="s">
        <v>2</v>
      </c>
      <c r="L71" s="174" t="s">
        <v>2</v>
      </c>
      <c r="M71" s="174" t="s">
        <v>2</v>
      </c>
      <c r="N71" s="174" t="s">
        <v>2</v>
      </c>
      <c r="O71" s="174" t="s">
        <v>2</v>
      </c>
      <c r="P71" s="174" t="s">
        <v>2</v>
      </c>
      <c r="Q71" s="174" t="s">
        <v>2</v>
      </c>
      <c r="R71" s="174" t="s">
        <v>2</v>
      </c>
      <c r="S71" s="174" t="s">
        <v>2</v>
      </c>
      <c r="T71" s="174" t="s">
        <v>2</v>
      </c>
      <c r="U71" s="174" t="s">
        <v>2</v>
      </c>
      <c r="V71" s="174" t="s">
        <v>2</v>
      </c>
      <c r="W71" s="174" t="s">
        <v>2</v>
      </c>
      <c r="X71" s="174" t="s">
        <v>2</v>
      </c>
      <c r="Y71" s="174" t="s">
        <v>2</v>
      </c>
      <c r="Z71" s="174" t="s">
        <v>2</v>
      </c>
      <c r="AA71" s="174" t="s">
        <v>2</v>
      </c>
      <c r="AB71" s="174" t="s">
        <v>2</v>
      </c>
      <c r="AC71" s="174" t="s">
        <v>2</v>
      </c>
      <c r="AD71" s="174" t="s">
        <v>2</v>
      </c>
      <c r="AE71" s="174" t="s">
        <v>2</v>
      </c>
      <c r="AF71" s="174" t="s">
        <v>2</v>
      </c>
      <c r="AG71" s="174" t="s">
        <v>2</v>
      </c>
      <c r="AH71" s="174" t="s">
        <v>2</v>
      </c>
      <c r="AI71" s="174" t="s">
        <v>2</v>
      </c>
      <c r="AJ71" s="174" t="s">
        <v>2</v>
      </c>
      <c r="AK71" s="174" t="s">
        <v>2</v>
      </c>
      <c r="AL71" s="174">
        <v>1</v>
      </c>
      <c r="AM71" s="174">
        <v>1</v>
      </c>
      <c r="AN71" s="174">
        <v>1</v>
      </c>
      <c r="AO71" s="174">
        <v>1</v>
      </c>
      <c r="AP71" s="174">
        <v>1</v>
      </c>
      <c r="AQ71" s="174">
        <v>1</v>
      </c>
      <c r="AR71" s="174">
        <v>1</v>
      </c>
      <c r="AS71" s="174">
        <v>1</v>
      </c>
      <c r="AT71" s="174">
        <v>1</v>
      </c>
      <c r="AU71" s="174">
        <v>1</v>
      </c>
      <c r="AV71" s="174">
        <v>1</v>
      </c>
      <c r="AW71" s="174">
        <v>1</v>
      </c>
      <c r="AX71" s="174">
        <v>1</v>
      </c>
      <c r="AY71" s="174">
        <v>1</v>
      </c>
      <c r="AZ71" s="174">
        <v>1</v>
      </c>
      <c r="BA71" s="174">
        <v>1</v>
      </c>
      <c r="BB71" s="174">
        <v>1</v>
      </c>
      <c r="BC71" s="174">
        <v>1</v>
      </c>
      <c r="BD71" s="175"/>
    </row>
    <row r="72" spans="1:56" s="176" customFormat="1" hidden="1">
      <c r="A72" s="171"/>
      <c r="B72" s="174" t="s">
        <v>3</v>
      </c>
      <c r="C72" s="174" t="s">
        <v>3</v>
      </c>
      <c r="D72" s="174" t="s">
        <v>3</v>
      </c>
      <c r="E72" s="174" t="s">
        <v>3</v>
      </c>
      <c r="F72" s="174" t="s">
        <v>3</v>
      </c>
      <c r="G72" s="174" t="s">
        <v>3</v>
      </c>
      <c r="H72" s="174" t="s">
        <v>3</v>
      </c>
      <c r="I72" s="174" t="s">
        <v>3</v>
      </c>
      <c r="J72" s="174" t="s">
        <v>3</v>
      </c>
      <c r="K72" s="174" t="s">
        <v>3</v>
      </c>
      <c r="L72" s="174" t="s">
        <v>3</v>
      </c>
      <c r="M72" s="174" t="s">
        <v>3</v>
      </c>
      <c r="N72" s="174" t="s">
        <v>3</v>
      </c>
      <c r="O72" s="174" t="s">
        <v>3</v>
      </c>
      <c r="P72" s="174" t="s">
        <v>3</v>
      </c>
      <c r="Q72" s="174" t="s">
        <v>3</v>
      </c>
      <c r="R72" s="174" t="s">
        <v>3</v>
      </c>
      <c r="S72" s="174" t="s">
        <v>3</v>
      </c>
      <c r="T72" s="174" t="s">
        <v>3</v>
      </c>
      <c r="U72" s="174" t="s">
        <v>3</v>
      </c>
      <c r="V72" s="174" t="s">
        <v>3</v>
      </c>
      <c r="W72" s="174" t="s">
        <v>3</v>
      </c>
      <c r="X72" s="174" t="s">
        <v>3</v>
      </c>
      <c r="Y72" s="174" t="s">
        <v>3</v>
      </c>
      <c r="Z72" s="174" t="s">
        <v>3</v>
      </c>
      <c r="AA72" s="174" t="s">
        <v>3</v>
      </c>
      <c r="AB72" s="174" t="s">
        <v>3</v>
      </c>
      <c r="AC72" s="174" t="s">
        <v>3</v>
      </c>
      <c r="AD72" s="174" t="s">
        <v>3</v>
      </c>
      <c r="AE72" s="174" t="s">
        <v>3</v>
      </c>
      <c r="AF72" s="174" t="s">
        <v>3</v>
      </c>
      <c r="AG72" s="174" t="s">
        <v>3</v>
      </c>
      <c r="AH72" s="174" t="s">
        <v>3</v>
      </c>
      <c r="AI72" s="174" t="s">
        <v>3</v>
      </c>
      <c r="AJ72" s="174" t="s">
        <v>3</v>
      </c>
      <c r="AK72" s="174" t="s">
        <v>3</v>
      </c>
      <c r="AL72" s="177" t="s">
        <v>11</v>
      </c>
      <c r="AM72" s="177" t="s">
        <v>11</v>
      </c>
      <c r="AN72" s="177" t="s">
        <v>11</v>
      </c>
      <c r="AO72" s="177" t="s">
        <v>11</v>
      </c>
      <c r="AP72" s="177" t="s">
        <v>11</v>
      </c>
      <c r="AQ72" s="177" t="s">
        <v>11</v>
      </c>
      <c r="AR72" s="177" t="s">
        <v>11</v>
      </c>
      <c r="AS72" s="177" t="s">
        <v>11</v>
      </c>
      <c r="AT72" s="177" t="s">
        <v>11</v>
      </c>
      <c r="AU72" s="177" t="s">
        <v>11</v>
      </c>
      <c r="AV72" s="177" t="s">
        <v>11</v>
      </c>
      <c r="AW72" s="177" t="s">
        <v>11</v>
      </c>
      <c r="AX72" s="177" t="s">
        <v>11</v>
      </c>
      <c r="AY72" s="177" t="s">
        <v>11</v>
      </c>
      <c r="AZ72" s="174">
        <v>2</v>
      </c>
      <c r="BA72" s="174">
        <v>2</v>
      </c>
      <c r="BB72" s="174">
        <v>2</v>
      </c>
      <c r="BC72" s="174">
        <v>2</v>
      </c>
      <c r="BD72" s="175"/>
    </row>
    <row r="73" spans="1:56" s="176" customFormat="1" hidden="1">
      <c r="A73" s="171"/>
      <c r="B73" s="177" t="s">
        <v>11</v>
      </c>
      <c r="C73" s="177" t="s">
        <v>11</v>
      </c>
      <c r="D73" s="177" t="s">
        <v>11</v>
      </c>
      <c r="E73" s="177" t="s">
        <v>11</v>
      </c>
      <c r="F73" s="177" t="s">
        <v>11</v>
      </c>
      <c r="G73" s="174" t="s">
        <v>5</v>
      </c>
      <c r="H73" s="174" t="s">
        <v>5</v>
      </c>
      <c r="I73" s="174" t="s">
        <v>5</v>
      </c>
      <c r="J73" s="174" t="s">
        <v>5</v>
      </c>
      <c r="K73" s="174" t="s">
        <v>5</v>
      </c>
      <c r="L73" s="174" t="s">
        <v>5</v>
      </c>
      <c r="M73" s="174" t="s">
        <v>5</v>
      </c>
      <c r="N73" s="174" t="s">
        <v>5</v>
      </c>
      <c r="O73" s="177" t="s">
        <v>11</v>
      </c>
      <c r="P73" s="177" t="s">
        <v>11</v>
      </c>
      <c r="Q73" s="177" t="s">
        <v>11</v>
      </c>
      <c r="R73" s="177" t="s">
        <v>11</v>
      </c>
      <c r="S73" s="177" t="s">
        <v>11</v>
      </c>
      <c r="T73" s="177" t="s">
        <v>11</v>
      </c>
      <c r="U73" s="177" t="s">
        <v>11</v>
      </c>
      <c r="V73" s="177" t="s">
        <v>11</v>
      </c>
      <c r="W73" s="174" t="s">
        <v>5</v>
      </c>
      <c r="X73" s="174" t="s">
        <v>5</v>
      </c>
      <c r="Y73" s="174" t="s">
        <v>5</v>
      </c>
      <c r="Z73" s="174" t="s">
        <v>5</v>
      </c>
      <c r="AA73" s="177" t="s">
        <v>11</v>
      </c>
      <c r="AB73" s="177" t="s">
        <v>11</v>
      </c>
      <c r="AC73" s="177" t="s">
        <v>11</v>
      </c>
      <c r="AD73" s="177" t="s">
        <v>11</v>
      </c>
      <c r="AE73" s="174" t="s">
        <v>5</v>
      </c>
      <c r="AF73" s="174" t="s">
        <v>5</v>
      </c>
      <c r="AG73" s="174" t="s">
        <v>5</v>
      </c>
      <c r="AH73" s="177" t="s">
        <v>11</v>
      </c>
      <c r="AI73" s="177" t="s">
        <v>11</v>
      </c>
      <c r="AJ73" s="177" t="s">
        <v>11</v>
      </c>
      <c r="AK73" s="177" t="s">
        <v>11</v>
      </c>
      <c r="AL73" s="174"/>
      <c r="AM73" s="174"/>
      <c r="AN73" s="174"/>
      <c r="AO73" s="174"/>
      <c r="AP73" s="174"/>
      <c r="AQ73" s="174"/>
      <c r="AR73" s="174"/>
      <c r="AS73" s="174"/>
      <c r="AT73" s="174"/>
      <c r="AU73" s="174"/>
      <c r="AV73" s="174"/>
      <c r="AW73" s="174"/>
      <c r="AX73" s="174"/>
      <c r="AY73" s="174"/>
      <c r="AZ73" s="174">
        <v>3</v>
      </c>
      <c r="BA73" s="177" t="s">
        <v>11</v>
      </c>
      <c r="BB73" s="177" t="s">
        <v>11</v>
      </c>
      <c r="BC73" s="177" t="s">
        <v>11</v>
      </c>
      <c r="BD73" s="175"/>
    </row>
    <row r="74" spans="1:56" s="176" customFormat="1" hidden="1">
      <c r="A74" s="171"/>
      <c r="B74" s="174" t="s">
        <v>21</v>
      </c>
      <c r="C74" s="174" t="s">
        <v>21</v>
      </c>
      <c r="D74" s="174" t="s">
        <v>21</v>
      </c>
      <c r="E74" s="174" t="s">
        <v>21</v>
      </c>
      <c r="F74" s="174" t="s">
        <v>21</v>
      </c>
      <c r="G74" s="177" t="s">
        <v>25</v>
      </c>
      <c r="H74" s="177" t="s">
        <v>25</v>
      </c>
      <c r="I74" s="177" t="s">
        <v>25</v>
      </c>
      <c r="J74" s="177" t="s">
        <v>25</v>
      </c>
      <c r="K74" s="177" t="s">
        <v>25</v>
      </c>
      <c r="L74" s="177" t="s">
        <v>25</v>
      </c>
      <c r="M74" s="177" t="s">
        <v>25</v>
      </c>
      <c r="N74" s="177" t="s">
        <v>25</v>
      </c>
      <c r="O74" s="174" t="s">
        <v>21</v>
      </c>
      <c r="P74" s="174" t="s">
        <v>21</v>
      </c>
      <c r="Q74" s="174" t="s">
        <v>21</v>
      </c>
      <c r="R74" s="174" t="s">
        <v>21</v>
      </c>
      <c r="S74" s="174" t="s">
        <v>21</v>
      </c>
      <c r="T74" s="174" t="s">
        <v>21</v>
      </c>
      <c r="U74" s="174" t="s">
        <v>21</v>
      </c>
      <c r="V74" s="174" t="s">
        <v>21</v>
      </c>
      <c r="W74" s="177" t="s">
        <v>25</v>
      </c>
      <c r="X74" s="177" t="s">
        <v>25</v>
      </c>
      <c r="Y74" s="177" t="s">
        <v>25</v>
      </c>
      <c r="Z74" s="177" t="s">
        <v>25</v>
      </c>
      <c r="AA74" s="174" t="s">
        <v>21</v>
      </c>
      <c r="AB74" s="174" t="s">
        <v>21</v>
      </c>
      <c r="AC74" s="174" t="s">
        <v>21</v>
      </c>
      <c r="AD74" s="174" t="s">
        <v>21</v>
      </c>
      <c r="AE74" s="177" t="s">
        <v>25</v>
      </c>
      <c r="AF74" s="177" t="s">
        <v>25</v>
      </c>
      <c r="AG74" s="177" t="s">
        <v>25</v>
      </c>
      <c r="AH74" s="174" t="s">
        <v>21</v>
      </c>
      <c r="AI74" s="174" t="s">
        <v>21</v>
      </c>
      <c r="AJ74" s="174" t="s">
        <v>21</v>
      </c>
      <c r="AK74" s="174" t="s">
        <v>21</v>
      </c>
      <c r="AL74" s="177"/>
      <c r="AM74" s="177"/>
      <c r="AN74" s="177"/>
      <c r="AO74" s="177"/>
      <c r="AP74" s="177"/>
      <c r="AQ74" s="177"/>
      <c r="AR74" s="177"/>
      <c r="AS74" s="177"/>
      <c r="AT74" s="177"/>
      <c r="AU74" s="177"/>
      <c r="AV74" s="177"/>
      <c r="AW74" s="177"/>
      <c r="AX74" s="177"/>
      <c r="AY74" s="177"/>
      <c r="AZ74" s="174">
        <v>4</v>
      </c>
      <c r="BA74" s="174"/>
      <c r="BB74" s="174"/>
      <c r="BC74" s="174"/>
      <c r="BD74" s="175"/>
    </row>
    <row r="75" spans="1:56" s="176" customFormat="1" hidden="1">
      <c r="A75" s="178"/>
      <c r="B75" s="178"/>
      <c r="C75" s="174"/>
      <c r="D75" s="174"/>
      <c r="E75" s="174"/>
      <c r="F75" s="174"/>
      <c r="G75" s="177" t="s">
        <v>11</v>
      </c>
      <c r="H75" s="177" t="s">
        <v>11</v>
      </c>
      <c r="I75" s="177" t="s">
        <v>11</v>
      </c>
      <c r="J75" s="177" t="s">
        <v>11</v>
      </c>
      <c r="K75" s="177" t="s">
        <v>11</v>
      </c>
      <c r="L75" s="177" t="s">
        <v>11</v>
      </c>
      <c r="M75" s="177" t="s">
        <v>11</v>
      </c>
      <c r="N75" s="177" t="s">
        <v>11</v>
      </c>
      <c r="O75" s="177"/>
      <c r="P75" s="177"/>
      <c r="Q75" s="177"/>
      <c r="R75" s="177"/>
      <c r="S75" s="174"/>
      <c r="T75" s="174"/>
      <c r="U75" s="174"/>
      <c r="V75" s="174"/>
      <c r="W75" s="177" t="s">
        <v>11</v>
      </c>
      <c r="X75" s="177" t="s">
        <v>11</v>
      </c>
      <c r="Y75" s="177" t="s">
        <v>11</v>
      </c>
      <c r="Z75" s="177" t="s">
        <v>11</v>
      </c>
      <c r="AA75" s="177"/>
      <c r="AB75" s="177"/>
      <c r="AC75" s="177"/>
      <c r="AD75" s="177"/>
      <c r="AE75" s="177" t="s">
        <v>26</v>
      </c>
      <c r="AF75" s="177" t="s">
        <v>26</v>
      </c>
      <c r="AG75" s="177" t="s">
        <v>26</v>
      </c>
      <c r="AH75" s="174"/>
      <c r="AI75" s="177"/>
      <c r="AJ75" s="174"/>
      <c r="AK75" s="174"/>
      <c r="AM75" s="177"/>
      <c r="AN75" s="177"/>
      <c r="AO75" s="177"/>
      <c r="AP75" s="177"/>
      <c r="AQ75" s="177"/>
      <c r="AR75" s="177"/>
      <c r="AS75" s="177"/>
      <c r="AT75" s="177"/>
      <c r="AU75" s="177"/>
      <c r="AV75" s="177"/>
      <c r="AW75" s="177"/>
      <c r="AX75" s="177"/>
      <c r="AY75" s="177"/>
      <c r="AZ75" s="177" t="s">
        <v>11</v>
      </c>
    </row>
    <row r="76" spans="1:56" s="173" customFormat="1" hidden="1">
      <c r="A76" s="178"/>
      <c r="B76" s="179"/>
      <c r="C76" s="179"/>
      <c r="D76" s="179"/>
      <c r="E76" s="179"/>
      <c r="F76" s="179"/>
      <c r="G76" s="174" t="s">
        <v>21</v>
      </c>
      <c r="H76" s="174" t="s">
        <v>21</v>
      </c>
      <c r="I76" s="174" t="s">
        <v>21</v>
      </c>
      <c r="J76" s="174" t="s">
        <v>21</v>
      </c>
      <c r="K76" s="174" t="s">
        <v>21</v>
      </c>
      <c r="L76" s="174" t="s">
        <v>21</v>
      </c>
      <c r="M76" s="174" t="s">
        <v>21</v>
      </c>
      <c r="N76" s="174" t="s">
        <v>21</v>
      </c>
      <c r="O76" s="174"/>
      <c r="P76" s="174"/>
      <c r="Q76" s="174"/>
      <c r="R76" s="174"/>
      <c r="S76" s="179"/>
      <c r="T76" s="179"/>
      <c r="U76" s="179"/>
      <c r="V76" s="179"/>
      <c r="W76" s="174" t="s">
        <v>21</v>
      </c>
      <c r="X76" s="174" t="s">
        <v>21</v>
      </c>
      <c r="Y76" s="174" t="s">
        <v>21</v>
      </c>
      <c r="Z76" s="174" t="s">
        <v>21</v>
      </c>
      <c r="AA76" s="174"/>
      <c r="AB76" s="174"/>
      <c r="AC76" s="174"/>
      <c r="AD76" s="174"/>
      <c r="AE76" s="177" t="s">
        <v>11</v>
      </c>
      <c r="AF76" s="177" t="s">
        <v>11</v>
      </c>
      <c r="AG76" s="177" t="s">
        <v>11</v>
      </c>
      <c r="AH76" s="179"/>
      <c r="AI76" s="174"/>
      <c r="AJ76" s="179"/>
      <c r="AK76" s="179"/>
      <c r="AL76" s="174"/>
      <c r="AM76" s="174"/>
      <c r="AN76" s="174"/>
      <c r="AO76" s="174"/>
      <c r="AP76" s="174"/>
      <c r="AQ76" s="174"/>
      <c r="AR76" s="174"/>
      <c r="AS76" s="174"/>
      <c r="AT76" s="174"/>
      <c r="AU76" s="174"/>
      <c r="AV76" s="174"/>
      <c r="AW76" s="174"/>
      <c r="AX76" s="174"/>
      <c r="AY76" s="174"/>
      <c r="BA76" s="174"/>
      <c r="BB76" s="174"/>
      <c r="BC76" s="179"/>
    </row>
    <row r="77" spans="1:56" s="173" customFormat="1">
      <c r="A77" s="178"/>
      <c r="B77" s="179"/>
      <c r="C77" s="179"/>
      <c r="D77" s="179"/>
      <c r="E77" s="179"/>
      <c r="F77" s="179"/>
      <c r="G77" s="179"/>
      <c r="H77" s="179"/>
      <c r="I77" s="179"/>
      <c r="J77" s="179"/>
      <c r="K77" s="179"/>
      <c r="L77" s="179"/>
      <c r="M77" s="179"/>
      <c r="N77" s="179"/>
      <c r="O77" s="179"/>
      <c r="P77" s="179"/>
      <c r="Q77" s="179"/>
      <c r="R77" s="174"/>
      <c r="S77" s="179"/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4" t="s">
        <v>21</v>
      </c>
      <c r="AF77" s="174" t="s">
        <v>21</v>
      </c>
      <c r="AG77" s="174" t="s">
        <v>21</v>
      </c>
      <c r="AH77" s="179"/>
      <c r="AI77" s="17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79"/>
      <c r="AV77" s="179"/>
      <c r="AW77" s="179"/>
      <c r="AX77" s="179"/>
      <c r="AY77" s="179"/>
      <c r="AZ77" s="179"/>
      <c r="BA77" s="179"/>
      <c r="BB77" s="179"/>
      <c r="BC77" s="179"/>
    </row>
    <row r="78" spans="1:56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3"/>
      <c r="Z78" s="113"/>
      <c r="AA78" s="113"/>
      <c r="AB78" s="113"/>
      <c r="AC78" s="113"/>
      <c r="AD78" s="113"/>
      <c r="AE78" s="113"/>
      <c r="AF78" s="113"/>
      <c r="AG78" s="113"/>
      <c r="AH78" s="113"/>
      <c r="AI78" s="113"/>
      <c r="AJ78" s="113"/>
      <c r="AK78" s="113"/>
      <c r="AL78" s="113"/>
      <c r="AM78" s="113"/>
      <c r="AN78" s="113"/>
      <c r="AO78" s="113"/>
      <c r="AP78" s="113"/>
      <c r="AQ78" s="113"/>
      <c r="AR78" s="113"/>
      <c r="AS78" s="113"/>
      <c r="AT78" s="113"/>
      <c r="AU78" s="113"/>
      <c r="AV78" s="113"/>
      <c r="AW78" s="113"/>
      <c r="AX78" s="113"/>
      <c r="AY78" s="113"/>
      <c r="AZ78" s="113"/>
      <c r="BA78" s="113"/>
      <c r="BB78" s="113"/>
      <c r="BC78" s="113"/>
      <c r="BD78" s="114"/>
    </row>
    <row r="79" spans="1:56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</row>
    <row r="80" spans="1:56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</row>
    <row r="81" spans="1:55">
      <c r="A81" s="67"/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</row>
    <row r="82" spans="1:55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</row>
    <row r="83" spans="1:55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</row>
    <row r="84" spans="1:55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</row>
    <row r="85" spans="1:55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</row>
    <row r="86" spans="1:55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</row>
    <row r="87" spans="1:55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</row>
  </sheetData>
  <sheetProtection sheet="1" objects="1" scenarios="1"/>
  <mergeCells count="18">
    <mergeCell ref="BG51:BG54"/>
    <mergeCell ref="BH51:BH54"/>
    <mergeCell ref="BI51:BI54"/>
    <mergeCell ref="BJ51:BJ54"/>
    <mergeCell ref="BF2:BJ3"/>
    <mergeCell ref="BJ4:BJ9"/>
    <mergeCell ref="B3:T3"/>
    <mergeCell ref="BF4:BF9"/>
    <mergeCell ref="BG4:BG9"/>
    <mergeCell ref="BH4:BH9"/>
    <mergeCell ref="BI4:BI9"/>
    <mergeCell ref="B7:BC7"/>
    <mergeCell ref="B8:BC8"/>
    <mergeCell ref="BE52:BE54"/>
    <mergeCell ref="BF51:BF54"/>
    <mergeCell ref="B58:AJ58"/>
    <mergeCell ref="A9:A10"/>
    <mergeCell ref="A4:A5"/>
  </mergeCells>
  <phoneticPr fontId="0" type="noConversion"/>
  <conditionalFormatting sqref="B11:B50">
    <cfRule type="cellIs" dxfId="214" priority="45" operator="equal">
      <formula>$B$10</formula>
    </cfRule>
    <cfRule type="cellIs" dxfId="213" priority="46" operator="equal">
      <formula>$B$10</formula>
    </cfRule>
  </conditionalFormatting>
  <conditionalFormatting sqref="C11:C50">
    <cfRule type="cellIs" dxfId="212" priority="44" operator="equal">
      <formula>$C$10</formula>
    </cfRule>
  </conditionalFormatting>
  <conditionalFormatting sqref="E11:E50">
    <cfRule type="cellIs" dxfId="211" priority="41" operator="equal">
      <formula>$E$10</formula>
    </cfRule>
  </conditionalFormatting>
  <conditionalFormatting sqref="F11:F50">
    <cfRule type="cellIs" dxfId="210" priority="40" operator="equal">
      <formula>$F$10</formula>
    </cfRule>
  </conditionalFormatting>
  <conditionalFormatting sqref="G11:G50">
    <cfRule type="cellIs" dxfId="209" priority="39" operator="equal">
      <formula>$G$10</formula>
    </cfRule>
  </conditionalFormatting>
  <conditionalFormatting sqref="H11:H50">
    <cfRule type="cellIs" dxfId="208" priority="38" operator="equal">
      <formula>$H$10</formula>
    </cfRule>
  </conditionalFormatting>
  <conditionalFormatting sqref="I11:I50">
    <cfRule type="cellIs" dxfId="207" priority="37" operator="equal">
      <formula>$I$10</formula>
    </cfRule>
  </conditionalFormatting>
  <conditionalFormatting sqref="J11:J50">
    <cfRule type="cellIs" dxfId="206" priority="36" operator="equal">
      <formula>$J$10</formula>
    </cfRule>
  </conditionalFormatting>
  <conditionalFormatting sqref="K11:K50">
    <cfRule type="cellIs" dxfId="205" priority="35" operator="equal">
      <formula>$K$10</formula>
    </cfRule>
  </conditionalFormatting>
  <conditionalFormatting sqref="L11:L50">
    <cfRule type="cellIs" dxfId="204" priority="34" operator="equal">
      <formula>$L$10</formula>
    </cfRule>
  </conditionalFormatting>
  <conditionalFormatting sqref="M11:M50">
    <cfRule type="cellIs" dxfId="203" priority="33" operator="equal">
      <formula>$M$10</formula>
    </cfRule>
  </conditionalFormatting>
  <conditionalFormatting sqref="N11:N50">
    <cfRule type="cellIs" dxfId="202" priority="32" operator="equal">
      <formula>$N$10</formula>
    </cfRule>
  </conditionalFormatting>
  <conditionalFormatting sqref="O11:O50">
    <cfRule type="cellIs" dxfId="201" priority="31" operator="equal">
      <formula>$O$10</formula>
    </cfRule>
  </conditionalFormatting>
  <conditionalFormatting sqref="P11:P50">
    <cfRule type="cellIs" dxfId="200" priority="30" operator="equal">
      <formula>$P$10</formula>
    </cfRule>
  </conditionalFormatting>
  <conditionalFormatting sqref="Q11:Q50">
    <cfRule type="cellIs" dxfId="199" priority="29" operator="equal">
      <formula>$Q$10</formula>
    </cfRule>
  </conditionalFormatting>
  <conditionalFormatting sqref="R11:R50">
    <cfRule type="cellIs" dxfId="198" priority="28" operator="equal">
      <formula>$R$10</formula>
    </cfRule>
  </conditionalFormatting>
  <conditionalFormatting sqref="S11:S50">
    <cfRule type="cellIs" dxfId="197" priority="27" operator="equal">
      <formula>$S$10</formula>
    </cfRule>
  </conditionalFormatting>
  <conditionalFormatting sqref="T11:T50">
    <cfRule type="cellIs" dxfId="196" priority="26" operator="equal">
      <formula>$T$10</formula>
    </cfRule>
  </conditionalFormatting>
  <conditionalFormatting sqref="U11:U50">
    <cfRule type="cellIs" dxfId="195" priority="25" operator="equal">
      <formula>$U$10</formula>
    </cfRule>
  </conditionalFormatting>
  <conditionalFormatting sqref="V11:V50">
    <cfRule type="cellIs" dxfId="194" priority="24" operator="equal">
      <formula>$V$10</formula>
    </cfRule>
  </conditionalFormatting>
  <conditionalFormatting sqref="W11:W50">
    <cfRule type="cellIs" dxfId="193" priority="23" operator="equal">
      <formula>$W$10</formula>
    </cfRule>
  </conditionalFormatting>
  <conditionalFormatting sqref="X11:X50">
    <cfRule type="cellIs" dxfId="192" priority="22" operator="equal">
      <formula>$X$10</formula>
    </cfRule>
  </conditionalFormatting>
  <conditionalFormatting sqref="Y11:Y49">
    <cfRule type="cellIs" dxfId="191" priority="21" operator="equal">
      <formula>$Y$10</formula>
    </cfRule>
  </conditionalFormatting>
  <conditionalFormatting sqref="Z11:Z50">
    <cfRule type="cellIs" dxfId="190" priority="17" operator="equal">
      <formula>$Z$10</formula>
    </cfRule>
    <cfRule type="cellIs" dxfId="189" priority="20" operator="equal">
      <formula>$Z$10</formula>
    </cfRule>
  </conditionalFormatting>
  <conditionalFormatting sqref="AA11:AA50">
    <cfRule type="cellIs" dxfId="188" priority="19" operator="equal">
      <formula>$AA$10</formula>
    </cfRule>
  </conditionalFormatting>
  <conditionalFormatting sqref="AA11:AA49">
    <cfRule type="cellIs" dxfId="187" priority="18" operator="equal">
      <formula>$AA$10</formula>
    </cfRule>
  </conditionalFormatting>
  <conditionalFormatting sqref="Y11:Y50">
    <cfRule type="cellIs" dxfId="186" priority="16" operator="equal">
      <formula>$Y$10</formula>
    </cfRule>
  </conditionalFormatting>
  <conditionalFormatting sqref="AB11:AB50">
    <cfRule type="cellIs" dxfId="185" priority="15" operator="equal">
      <formula>$AB$10</formula>
    </cfRule>
  </conditionalFormatting>
  <conditionalFormatting sqref="AC11:AC49">
    <cfRule type="cellIs" dxfId="184" priority="14" operator="equal">
      <formula>$AC$10</formula>
    </cfRule>
  </conditionalFormatting>
  <conditionalFormatting sqref="AD11:AD49">
    <cfRule type="cellIs" dxfId="183" priority="13" operator="equal">
      <formula>$AD$10</formula>
    </cfRule>
  </conditionalFormatting>
  <conditionalFormatting sqref="AE11:AE49">
    <cfRule type="cellIs" dxfId="182" priority="12" operator="equal">
      <formula>$AE$10</formula>
    </cfRule>
  </conditionalFormatting>
  <conditionalFormatting sqref="AE50">
    <cfRule type="cellIs" dxfId="181" priority="11" operator="equal">
      <formula>$AE$10</formula>
    </cfRule>
  </conditionalFormatting>
  <conditionalFormatting sqref="AF11:AF50">
    <cfRule type="cellIs" dxfId="180" priority="10" operator="equal">
      <formula>$AF$10</formula>
    </cfRule>
  </conditionalFormatting>
  <conditionalFormatting sqref="AG11:AG50">
    <cfRule type="cellIs" dxfId="179" priority="9" operator="equal">
      <formula>$AG$10</formula>
    </cfRule>
  </conditionalFormatting>
  <conditionalFormatting sqref="AH11:AH50">
    <cfRule type="cellIs" dxfId="178" priority="8" operator="equal">
      <formula>$AH$10</formula>
    </cfRule>
  </conditionalFormatting>
  <conditionalFormatting sqref="AI11:AI50">
    <cfRule type="cellIs" dxfId="177" priority="7" operator="equal">
      <formula>$AI$10</formula>
    </cfRule>
  </conditionalFormatting>
  <conditionalFormatting sqref="AJ11:AJ50">
    <cfRule type="cellIs" dxfId="176" priority="6" operator="equal">
      <formula>$AJ$10</formula>
    </cfRule>
  </conditionalFormatting>
  <conditionalFormatting sqref="AK11:AK50">
    <cfRule type="cellIs" dxfId="175" priority="5" operator="equal">
      <formula>$AK$10</formula>
    </cfRule>
  </conditionalFormatting>
  <conditionalFormatting sqref="AC50">
    <cfRule type="cellIs" dxfId="174" priority="4" operator="equal">
      <formula>$AC$10</formula>
    </cfRule>
  </conditionalFormatting>
  <conditionalFormatting sqref="AD50">
    <cfRule type="cellIs" dxfId="173" priority="3" operator="equal">
      <formula>$AD$10</formula>
    </cfRule>
  </conditionalFormatting>
  <conditionalFormatting sqref="D11:D50">
    <cfRule type="cellIs" dxfId="172" priority="1" operator="equal">
      <formula>$D$10</formula>
    </cfRule>
  </conditionalFormatting>
  <dataValidations xWindow="1067" yWindow="288" count="28">
    <dataValidation type="list" allowBlank="1" showErrorMessage="1" error="Niepoprawne wartości." sqref="B11:F50">
      <formula1>B$70:B$74</formula1>
    </dataValidation>
    <dataValidation type="list" allowBlank="1" showErrorMessage="1" error="Niepoprawne wartości." sqref="G11:J50">
      <formula1>G$70:G$76</formula1>
    </dataValidation>
    <dataValidation type="list" allowBlank="1" showErrorMessage="1" error="Niepoprawna wartość." sqref="AH11:AK50 S11:V50">
      <formula1>S$70:S$74</formula1>
    </dataValidation>
    <dataValidation type="list" allowBlank="1" showErrorMessage="1" error="Niepoprawna wartość." sqref="BA11:BC50">
      <formula1>BA$70:BA$73</formula1>
    </dataValidation>
    <dataValidation type="list" allowBlank="1" showErrorMessage="1" error="Niepoprawna wartość." sqref="AZ11:AZ50">
      <formula1>$AZ$70:$AZ$76</formula1>
    </dataValidation>
    <dataValidation type="list" allowBlank="1" showErrorMessage="1" error="Niepoprawne wartości." sqref="AO11:AY50">
      <formula1>AO$70:AO$72</formula1>
    </dataValidation>
    <dataValidation type="list" allowBlank="1" showErrorMessage="1" error="Niepoprawne wartości." sqref="AN11:AN50">
      <formula1>$AN$70:$AN$72</formula1>
    </dataValidation>
    <dataValidation type="list" allowBlank="1" showErrorMessage="1" error="Niepoprawne wartości." sqref="AM11:AM50">
      <formula1>$AM$70:$AM$72</formula1>
    </dataValidation>
    <dataValidation type="list" allowBlank="1" showErrorMessage="1" error="Niepoprawne wartości." sqref="AL11:AL50">
      <formula1>$AL$70:$AL$72</formula1>
    </dataValidation>
    <dataValidation type="list" allowBlank="1" showErrorMessage="1" error="Niepoprawna wartość." sqref="AG11:AG50">
      <formula1>$AG$70:$AG$77</formula1>
    </dataValidation>
    <dataValidation type="list" allowBlank="1" showErrorMessage="1" error="Niepoprawna wartość." sqref="AF11:AF50">
      <formula1>$AF$70:$AF$77</formula1>
    </dataValidation>
    <dataValidation type="list" allowBlank="1" showErrorMessage="1" error="Niepoprawna wartość." sqref="AE11:AE50">
      <formula1>$AE$70:$AE$77</formula1>
    </dataValidation>
    <dataValidation type="list" allowBlank="1" showErrorMessage="1" error="Niepoprawna wartość." sqref="AC11:AC50">
      <formula1>$AC$70:$AC$74</formula1>
    </dataValidation>
    <dataValidation type="list" allowBlank="1" showErrorMessage="1" error="Niepoprawna wartość." sqref="AB11:AB50">
      <formula1>$AB$70:$AB$74</formula1>
    </dataValidation>
    <dataValidation type="list" allowBlank="1" showErrorMessage="1" error="Niepoprawna wartość." sqref="AA11:AA50">
      <formula1>$AA$70:$AA$74</formula1>
    </dataValidation>
    <dataValidation type="list" allowBlank="1" showErrorMessage="1" error="Niepoprawna wartość." sqref="Z11:Z50">
      <formula1>$Z$70:$Z$76</formula1>
    </dataValidation>
    <dataValidation type="list" allowBlank="1" showErrorMessage="1" error="Niepoprawna wartość." sqref="Y11:Y50">
      <formula1>$Y$70:$Y$76</formula1>
    </dataValidation>
    <dataValidation type="list" allowBlank="1" showErrorMessage="1" error="Niepoprawna wartość." sqref="X11:X50">
      <formula1>$X$70:$X$76</formula1>
    </dataValidation>
    <dataValidation type="list" allowBlank="1" showErrorMessage="1" error="Niepoprawna wartość." sqref="W11:W50">
      <formula1>$W$70:$W$76</formula1>
    </dataValidation>
    <dataValidation type="list" allowBlank="1" showErrorMessage="1" error="Niepoprawna wartość." sqref="AD11:AD50">
      <formula1>$AD$70:$AD$74</formula1>
    </dataValidation>
    <dataValidation type="list" allowBlank="1" showErrorMessage="1" error="Niepoprawne wartości." sqref="R11:R50">
      <formula1>$R$70:$R$74</formula1>
    </dataValidation>
    <dataValidation type="list" allowBlank="1" showErrorMessage="1" error="Niepoprawne wartości." sqref="Q11:Q50">
      <formula1>$Q$70:$Q$74</formula1>
    </dataValidation>
    <dataValidation type="list" allowBlank="1" showErrorMessage="1" error="Niepoprawne wartości." sqref="P11:P50">
      <formula1>$P$70:$P$74</formula1>
    </dataValidation>
    <dataValidation type="list" allowBlank="1" showErrorMessage="1" error="Niepoprawne wartości." sqref="O11:O50">
      <formula1>$O$70:$O$74</formula1>
    </dataValidation>
    <dataValidation type="list" allowBlank="1" showErrorMessage="1" error="Niepoprawne wartości." sqref="M11:M50">
      <formula1>$M$70:$M$76</formula1>
    </dataValidation>
    <dataValidation type="list" allowBlank="1" showErrorMessage="1" error="Niepoprawne wartości." sqref="L11:L50">
      <formula1>$L$70:$L$76</formula1>
    </dataValidation>
    <dataValidation type="list" allowBlank="1" showErrorMessage="1" error="Niepoprawne wartości." sqref="K11:K50">
      <formula1>$K$70:$K$76</formula1>
    </dataValidation>
    <dataValidation type="list" allowBlank="1" showErrorMessage="1" error="Niepoprawne wartości." sqref="N11:N50">
      <formula1>$N$70:$N$77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pageSetUpPr autoPageBreaks="0"/>
  </sheetPr>
  <dimension ref="A1:DW87"/>
  <sheetViews>
    <sheetView showGridLines="0" zoomScale="80" zoomScaleNormal="8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3.140625" style="1" customWidth="1"/>
    <col min="2" max="37" width="4.42578125" style="1" customWidth="1"/>
    <col min="38" max="50" width="4.85546875" style="1" customWidth="1"/>
    <col min="51" max="51" width="5" style="1" bestFit="1" customWidth="1"/>
    <col min="52" max="52" width="5.140625" style="1" bestFit="1" customWidth="1"/>
    <col min="53" max="54" width="5.28515625" style="1" bestFit="1" customWidth="1"/>
    <col min="55" max="55" width="5.140625" style="1" bestFit="1" customWidth="1"/>
    <col min="56" max="56" width="7.7109375" style="1" customWidth="1"/>
    <col min="57" max="57" width="10" style="1" customWidth="1"/>
    <col min="58" max="62" width="9.28515625" style="1" customWidth="1"/>
    <col min="63" max="63" width="5.85546875" style="1" customWidth="1"/>
    <col min="64" max="92" width="3.85546875" style="1" hidden="1" customWidth="1"/>
    <col min="93" max="99" width="5" style="1" hidden="1" customWidth="1"/>
    <col min="100" max="106" width="3.85546875" style="1" hidden="1" customWidth="1"/>
    <col min="107" max="117" width="5" style="1" hidden="1" customWidth="1"/>
    <col min="118" max="118" width="5.85546875" style="1" hidden="1" customWidth="1"/>
    <col min="119" max="119" width="9.140625" style="1" customWidth="1"/>
    <col min="120" max="16384" width="9.140625" style="1"/>
  </cols>
  <sheetData>
    <row r="1" spans="1:121" ht="12.75" customHeight="1">
      <c r="B1" s="64" t="s">
        <v>165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10"/>
      <c r="DG1" s="47"/>
    </row>
    <row r="2" spans="1:121" ht="12.75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52"/>
      <c r="Z2" s="52"/>
      <c r="AA2" s="52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10"/>
      <c r="BF2" s="251" t="s">
        <v>12</v>
      </c>
      <c r="BG2" s="251"/>
      <c r="BH2" s="251"/>
      <c r="BI2" s="251"/>
      <c r="BJ2" s="251"/>
      <c r="DG2" s="47"/>
    </row>
    <row r="3" spans="1:121" ht="21" thickBot="1">
      <c r="A3" s="24" t="s">
        <v>7</v>
      </c>
      <c r="B3" s="250" t="s">
        <v>107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103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F3" s="251"/>
      <c r="BG3" s="251"/>
      <c r="BH3" s="251"/>
      <c r="BI3" s="251"/>
      <c r="BJ3" s="251"/>
      <c r="DG3" s="47"/>
    </row>
    <row r="4" spans="1:121" ht="12.75" customHeight="1">
      <c r="A4" s="245" t="str">
        <f>IF(ISBLANK(A!$A$4),"",A!$A$4)</f>
        <v/>
      </c>
      <c r="BF4" s="253" t="s">
        <v>67</v>
      </c>
      <c r="BG4" s="253" t="s">
        <v>68</v>
      </c>
      <c r="BH4" s="253" t="s">
        <v>69</v>
      </c>
      <c r="BI4" s="253" t="s">
        <v>70</v>
      </c>
      <c r="BJ4" s="253" t="s">
        <v>126</v>
      </c>
      <c r="DG4" s="47"/>
    </row>
    <row r="5" spans="1:121" ht="13.5" customHeight="1" thickBot="1">
      <c r="A5" s="246"/>
      <c r="D5" s="11" t="s">
        <v>18</v>
      </c>
      <c r="F5" s="12" t="s">
        <v>17</v>
      </c>
      <c r="G5" s="12"/>
      <c r="H5" s="12"/>
      <c r="I5" s="12"/>
      <c r="J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F5" s="253"/>
      <c r="BG5" s="253"/>
      <c r="BH5" s="253"/>
      <c r="BI5" s="253"/>
      <c r="BJ5" s="253"/>
      <c r="DG5" s="47"/>
    </row>
    <row r="6" spans="1:121" ht="13.5" thickBot="1">
      <c r="BD6" s="47"/>
      <c r="BF6" s="253"/>
      <c r="BG6" s="253"/>
      <c r="BH6" s="253"/>
      <c r="BI6" s="253"/>
      <c r="BJ6" s="253"/>
      <c r="DG6" s="47"/>
    </row>
    <row r="7" spans="1:121" ht="13.5" customHeight="1" thickBot="1">
      <c r="A7" s="2" t="s">
        <v>145</v>
      </c>
      <c r="B7" s="247" t="s">
        <v>9</v>
      </c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  <c r="AK7" s="247"/>
      <c r="AL7" s="247"/>
      <c r="AM7" s="247"/>
      <c r="AN7" s="247"/>
      <c r="AO7" s="247"/>
      <c r="AP7" s="247"/>
      <c r="AQ7" s="247"/>
      <c r="AR7" s="247"/>
      <c r="AS7" s="247"/>
      <c r="AT7" s="247"/>
      <c r="AU7" s="247"/>
      <c r="AV7" s="247"/>
      <c r="AW7" s="247"/>
      <c r="AX7" s="247"/>
      <c r="AY7" s="247"/>
      <c r="AZ7" s="247"/>
      <c r="BA7" s="247"/>
      <c r="BB7" s="247"/>
      <c r="BC7" s="247"/>
      <c r="BF7" s="253"/>
      <c r="BG7" s="253"/>
      <c r="BH7" s="253"/>
      <c r="BI7" s="253"/>
      <c r="BJ7" s="253"/>
      <c r="DG7" s="47"/>
    </row>
    <row r="8" spans="1:121" ht="13.5" thickBot="1">
      <c r="B8" s="248" t="s">
        <v>10</v>
      </c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8"/>
      <c r="AD8" s="248"/>
      <c r="AE8" s="248"/>
      <c r="AF8" s="248"/>
      <c r="AG8" s="248"/>
      <c r="AH8" s="248"/>
      <c r="AI8" s="248"/>
      <c r="AJ8" s="248"/>
      <c r="AK8" s="248"/>
      <c r="AL8" s="248"/>
      <c r="AM8" s="248"/>
      <c r="AN8" s="248"/>
      <c r="AO8" s="248"/>
      <c r="AP8" s="248"/>
      <c r="AQ8" s="248"/>
      <c r="AR8" s="248"/>
      <c r="AS8" s="248"/>
      <c r="AT8" s="248"/>
      <c r="AU8" s="248"/>
      <c r="AV8" s="248"/>
      <c r="AW8" s="248"/>
      <c r="AX8" s="248"/>
      <c r="AY8" s="248"/>
      <c r="AZ8" s="248"/>
      <c r="BA8" s="248"/>
      <c r="BB8" s="248"/>
      <c r="BC8" s="248"/>
      <c r="BF8" s="253"/>
      <c r="BG8" s="253"/>
      <c r="BH8" s="253"/>
      <c r="BI8" s="253"/>
      <c r="BJ8" s="253"/>
      <c r="DG8" s="47"/>
    </row>
    <row r="9" spans="1:121">
      <c r="A9" s="243" t="s">
        <v>0</v>
      </c>
      <c r="B9" s="87" t="s">
        <v>71</v>
      </c>
      <c r="C9" s="88" t="s">
        <v>72</v>
      </c>
      <c r="D9" s="88" t="s">
        <v>73</v>
      </c>
      <c r="E9" s="88" t="s">
        <v>74</v>
      </c>
      <c r="F9" s="89" t="s">
        <v>75</v>
      </c>
      <c r="G9" s="87" t="s">
        <v>76</v>
      </c>
      <c r="H9" s="88" t="s">
        <v>77</v>
      </c>
      <c r="I9" s="88" t="s">
        <v>78</v>
      </c>
      <c r="J9" s="89" t="s">
        <v>79</v>
      </c>
      <c r="K9" s="87" t="s">
        <v>83</v>
      </c>
      <c r="L9" s="88" t="s">
        <v>84</v>
      </c>
      <c r="M9" s="88" t="s">
        <v>85</v>
      </c>
      <c r="N9" s="89" t="s">
        <v>86</v>
      </c>
      <c r="O9" s="87" t="s">
        <v>87</v>
      </c>
      <c r="P9" s="88" t="s">
        <v>88</v>
      </c>
      <c r="Q9" s="88" t="s">
        <v>89</v>
      </c>
      <c r="R9" s="89" t="s">
        <v>108</v>
      </c>
      <c r="S9" s="87" t="s">
        <v>63</v>
      </c>
      <c r="T9" s="88" t="s">
        <v>64</v>
      </c>
      <c r="U9" s="88" t="s">
        <v>65</v>
      </c>
      <c r="V9" s="89" t="s">
        <v>91</v>
      </c>
      <c r="W9" s="87" t="s">
        <v>92</v>
      </c>
      <c r="X9" s="88" t="s">
        <v>93</v>
      </c>
      <c r="Y9" s="88" t="s">
        <v>94</v>
      </c>
      <c r="Z9" s="89" t="s">
        <v>95</v>
      </c>
      <c r="AA9" s="87" t="s">
        <v>96</v>
      </c>
      <c r="AB9" s="88" t="s">
        <v>97</v>
      </c>
      <c r="AC9" s="88" t="s">
        <v>98</v>
      </c>
      <c r="AD9" s="89" t="s">
        <v>99</v>
      </c>
      <c r="AE9" s="87" t="s">
        <v>103</v>
      </c>
      <c r="AF9" s="90" t="s">
        <v>104</v>
      </c>
      <c r="AG9" s="149" t="s">
        <v>105</v>
      </c>
      <c r="AH9" s="107" t="s">
        <v>109</v>
      </c>
      <c r="AI9" s="107" t="s">
        <v>110</v>
      </c>
      <c r="AJ9" s="107" t="s">
        <v>111</v>
      </c>
      <c r="AK9" s="107" t="s">
        <v>112</v>
      </c>
      <c r="AL9" s="117" t="s">
        <v>80</v>
      </c>
      <c r="AM9" s="118" t="s">
        <v>81</v>
      </c>
      <c r="AN9" s="118" t="s">
        <v>82</v>
      </c>
      <c r="AO9" s="119" t="s">
        <v>113</v>
      </c>
      <c r="AP9" s="120" t="s">
        <v>61</v>
      </c>
      <c r="AQ9" s="121" t="s">
        <v>62</v>
      </c>
      <c r="AR9" s="122" t="s">
        <v>90</v>
      </c>
      <c r="AS9" s="120" t="s">
        <v>100</v>
      </c>
      <c r="AT9" s="121" t="s">
        <v>101</v>
      </c>
      <c r="AU9" s="122" t="s">
        <v>102</v>
      </c>
      <c r="AV9" s="117" t="s">
        <v>114</v>
      </c>
      <c r="AW9" s="118" t="s">
        <v>115</v>
      </c>
      <c r="AX9" s="118" t="s">
        <v>116</v>
      </c>
      <c r="AY9" s="119" t="s">
        <v>117</v>
      </c>
      <c r="AZ9" s="193" t="s">
        <v>149</v>
      </c>
      <c r="BA9" s="194" t="s">
        <v>150</v>
      </c>
      <c r="BB9" s="194" t="s">
        <v>152</v>
      </c>
      <c r="BC9" s="195" t="s">
        <v>151</v>
      </c>
      <c r="BD9" s="58" t="s">
        <v>1</v>
      </c>
      <c r="BF9" s="253"/>
      <c r="BG9" s="253"/>
      <c r="BH9" s="253"/>
      <c r="BI9" s="253"/>
      <c r="BJ9" s="253"/>
      <c r="BL9" s="123" t="s">
        <v>71</v>
      </c>
      <c r="BM9" s="123" t="s">
        <v>72</v>
      </c>
      <c r="BN9" s="123" t="s">
        <v>73</v>
      </c>
      <c r="BO9" s="123" t="s">
        <v>74</v>
      </c>
      <c r="BP9" s="123" t="s">
        <v>75</v>
      </c>
      <c r="BQ9" s="123" t="s">
        <v>76</v>
      </c>
      <c r="BR9" s="123" t="s">
        <v>77</v>
      </c>
      <c r="BS9" s="123" t="s">
        <v>78</v>
      </c>
      <c r="BT9" s="123" t="s">
        <v>79</v>
      </c>
      <c r="BU9" s="123" t="s">
        <v>83</v>
      </c>
      <c r="BV9" s="123" t="s">
        <v>84</v>
      </c>
      <c r="BW9" s="123" t="s">
        <v>85</v>
      </c>
      <c r="BX9" s="123" t="s">
        <v>86</v>
      </c>
      <c r="BY9" s="123" t="s">
        <v>87</v>
      </c>
      <c r="BZ9" s="123" t="s">
        <v>88</v>
      </c>
      <c r="CA9" s="123" t="s">
        <v>89</v>
      </c>
      <c r="CB9" s="123" t="s">
        <v>108</v>
      </c>
      <c r="CC9" s="123" t="s">
        <v>63</v>
      </c>
      <c r="CD9" s="123" t="s">
        <v>64</v>
      </c>
      <c r="CE9" s="123" t="s">
        <v>65</v>
      </c>
      <c r="CF9" s="123" t="s">
        <v>91</v>
      </c>
      <c r="CG9" s="123" t="s">
        <v>92</v>
      </c>
      <c r="CH9" s="123" t="s">
        <v>93</v>
      </c>
      <c r="CI9" s="123" t="s">
        <v>94</v>
      </c>
      <c r="CJ9" s="123" t="s">
        <v>95</v>
      </c>
      <c r="CK9" s="123" t="s">
        <v>96</v>
      </c>
      <c r="CL9" s="123" t="s">
        <v>97</v>
      </c>
      <c r="CM9" s="123" t="s">
        <v>98</v>
      </c>
      <c r="CN9" s="123" t="s">
        <v>99</v>
      </c>
      <c r="CO9" s="123" t="s">
        <v>103</v>
      </c>
      <c r="CP9" s="123" t="s">
        <v>104</v>
      </c>
      <c r="CQ9" s="123" t="s">
        <v>105</v>
      </c>
      <c r="CR9" s="124" t="s">
        <v>109</v>
      </c>
      <c r="CS9" s="124" t="s">
        <v>110</v>
      </c>
      <c r="CT9" s="124" t="s">
        <v>111</v>
      </c>
      <c r="CU9" s="124" t="s">
        <v>112</v>
      </c>
      <c r="CV9" s="125" t="s">
        <v>80</v>
      </c>
      <c r="CW9" s="125" t="s">
        <v>81</v>
      </c>
      <c r="CX9" s="125" t="s">
        <v>82</v>
      </c>
      <c r="CY9" s="125" t="s">
        <v>113</v>
      </c>
      <c r="CZ9" s="126" t="s">
        <v>61</v>
      </c>
      <c r="DA9" s="126" t="s">
        <v>62</v>
      </c>
      <c r="DB9" s="126" t="s">
        <v>90</v>
      </c>
      <c r="DC9" s="126" t="s">
        <v>100</v>
      </c>
      <c r="DD9" s="126" t="s">
        <v>101</v>
      </c>
      <c r="DE9" s="126" t="s">
        <v>102</v>
      </c>
      <c r="DF9" s="125" t="s">
        <v>114</v>
      </c>
      <c r="DG9" s="125" t="s">
        <v>115</v>
      </c>
      <c r="DH9" s="125" t="s">
        <v>116</v>
      </c>
      <c r="DI9" s="125" t="s">
        <v>117</v>
      </c>
      <c r="DJ9" s="125" t="s">
        <v>118</v>
      </c>
      <c r="DK9" s="125" t="s">
        <v>123</v>
      </c>
      <c r="DL9" s="125" t="s">
        <v>124</v>
      </c>
      <c r="DM9" s="127" t="s">
        <v>125</v>
      </c>
      <c r="DN9" s="6" t="s">
        <v>49</v>
      </c>
      <c r="DQ9" s="48"/>
    </row>
    <row r="10" spans="1:121" ht="16.5" thickBot="1">
      <c r="A10" s="244"/>
      <c r="B10" s="108" t="s">
        <v>3</v>
      </c>
      <c r="C10" s="109" t="s">
        <v>2</v>
      </c>
      <c r="D10" s="109" t="s">
        <v>4</v>
      </c>
      <c r="E10" s="109" t="s">
        <v>2</v>
      </c>
      <c r="F10" s="110" t="s">
        <v>4</v>
      </c>
      <c r="G10" s="108" t="s">
        <v>3</v>
      </c>
      <c r="H10" s="109" t="s">
        <v>2</v>
      </c>
      <c r="I10" s="109" t="s">
        <v>5</v>
      </c>
      <c r="J10" s="110" t="s">
        <v>4</v>
      </c>
      <c r="K10" s="108" t="s">
        <v>4</v>
      </c>
      <c r="L10" s="111" t="s">
        <v>5</v>
      </c>
      <c r="M10" s="109" t="s">
        <v>2</v>
      </c>
      <c r="N10" s="110" t="s">
        <v>25</v>
      </c>
      <c r="O10" s="108" t="s">
        <v>2</v>
      </c>
      <c r="P10" s="109" t="s">
        <v>4</v>
      </c>
      <c r="Q10" s="109" t="s">
        <v>4</v>
      </c>
      <c r="R10" s="110" t="s">
        <v>3</v>
      </c>
      <c r="S10" s="108" t="s">
        <v>2</v>
      </c>
      <c r="T10" s="109" t="s">
        <v>4</v>
      </c>
      <c r="U10" s="112" t="s">
        <v>3</v>
      </c>
      <c r="V10" s="110" t="s">
        <v>3</v>
      </c>
      <c r="W10" s="108" t="s">
        <v>3</v>
      </c>
      <c r="X10" s="111" t="s">
        <v>4</v>
      </c>
      <c r="Y10" s="109" t="s">
        <v>2</v>
      </c>
      <c r="Z10" s="110" t="s">
        <v>5</v>
      </c>
      <c r="AA10" s="108" t="s">
        <v>2</v>
      </c>
      <c r="AB10" s="109" t="s">
        <v>4</v>
      </c>
      <c r="AC10" s="109" t="s">
        <v>3</v>
      </c>
      <c r="AD10" s="110" t="s">
        <v>4</v>
      </c>
      <c r="AE10" s="108" t="s">
        <v>5</v>
      </c>
      <c r="AF10" s="109" t="s">
        <v>3</v>
      </c>
      <c r="AG10" s="109" t="s">
        <v>26</v>
      </c>
      <c r="AH10" s="108" t="s">
        <v>4</v>
      </c>
      <c r="AI10" s="109" t="s">
        <v>3</v>
      </c>
      <c r="AJ10" s="109" t="s">
        <v>4</v>
      </c>
      <c r="AK10" s="110" t="s">
        <v>2</v>
      </c>
      <c r="AL10" s="187">
        <v>1</v>
      </c>
      <c r="AM10" s="188">
        <v>1</v>
      </c>
      <c r="AN10" s="188">
        <v>1</v>
      </c>
      <c r="AO10" s="189">
        <v>1</v>
      </c>
      <c r="AP10" s="190">
        <v>1</v>
      </c>
      <c r="AQ10" s="191">
        <v>1</v>
      </c>
      <c r="AR10" s="192">
        <v>1</v>
      </c>
      <c r="AS10" s="190">
        <v>1</v>
      </c>
      <c r="AT10" s="191">
        <v>1</v>
      </c>
      <c r="AU10" s="192">
        <v>1</v>
      </c>
      <c r="AV10" s="187">
        <v>1</v>
      </c>
      <c r="AW10" s="188">
        <v>1</v>
      </c>
      <c r="AX10" s="188">
        <v>1</v>
      </c>
      <c r="AY10" s="189">
        <v>1</v>
      </c>
      <c r="AZ10" s="187">
        <v>4</v>
      </c>
      <c r="BA10" s="188">
        <v>2</v>
      </c>
      <c r="BB10" s="188">
        <v>2</v>
      </c>
      <c r="BC10" s="189">
        <v>2</v>
      </c>
      <c r="BD10" s="59">
        <v>60</v>
      </c>
      <c r="BE10" s="44" t="s">
        <v>44</v>
      </c>
      <c r="BF10" s="97">
        <f>SUM(BL10:BT10,CV10:CY10)</f>
        <v>13</v>
      </c>
      <c r="BG10" s="97">
        <f>SUM(BU10:CB10,CZ10:DB10)</f>
        <v>11</v>
      </c>
      <c r="BH10" s="97">
        <f>SUM(CC10:CN10,DC10:DE10)</f>
        <v>15</v>
      </c>
      <c r="BI10" s="97">
        <f>SUM(CO10:CU10,DF10:DI10)</f>
        <v>11</v>
      </c>
      <c r="BJ10" s="97">
        <f>SUM(DJ10:DM10)</f>
        <v>10</v>
      </c>
      <c r="BL10" s="128">
        <v>1</v>
      </c>
      <c r="BM10" s="128">
        <v>1</v>
      </c>
      <c r="BN10" s="128">
        <v>1</v>
      </c>
      <c r="BO10" s="128">
        <v>1</v>
      </c>
      <c r="BP10" s="128">
        <v>1</v>
      </c>
      <c r="BQ10" s="128">
        <v>1</v>
      </c>
      <c r="BR10" s="128">
        <v>1</v>
      </c>
      <c r="BS10" s="128">
        <v>1</v>
      </c>
      <c r="BT10" s="128">
        <v>1</v>
      </c>
      <c r="BU10" s="128">
        <v>1</v>
      </c>
      <c r="BV10" s="128">
        <v>1</v>
      </c>
      <c r="BW10" s="128">
        <v>1</v>
      </c>
      <c r="BX10" s="128">
        <v>1</v>
      </c>
      <c r="BY10" s="128">
        <v>1</v>
      </c>
      <c r="BZ10" s="128">
        <v>1</v>
      </c>
      <c r="CA10" s="128">
        <v>1</v>
      </c>
      <c r="CB10" s="128">
        <v>1</v>
      </c>
      <c r="CC10" s="128">
        <v>1</v>
      </c>
      <c r="CD10" s="128">
        <v>1</v>
      </c>
      <c r="CE10" s="128">
        <v>1</v>
      </c>
      <c r="CF10" s="128">
        <v>1</v>
      </c>
      <c r="CG10" s="128">
        <v>1</v>
      </c>
      <c r="CH10" s="128">
        <v>1</v>
      </c>
      <c r="CI10" s="128">
        <v>1</v>
      </c>
      <c r="CJ10" s="128">
        <v>1</v>
      </c>
      <c r="CK10" s="128">
        <v>1</v>
      </c>
      <c r="CL10" s="128">
        <v>1</v>
      </c>
      <c r="CM10" s="128">
        <v>1</v>
      </c>
      <c r="CN10" s="128">
        <v>1</v>
      </c>
      <c r="CO10" s="128">
        <v>1</v>
      </c>
      <c r="CP10" s="128">
        <v>1</v>
      </c>
      <c r="CQ10" s="128">
        <v>1</v>
      </c>
      <c r="CR10" s="128">
        <v>1</v>
      </c>
      <c r="CS10" s="128">
        <v>1</v>
      </c>
      <c r="CT10" s="128">
        <v>1</v>
      </c>
      <c r="CU10" s="128">
        <v>1</v>
      </c>
      <c r="CV10" s="128">
        <v>1</v>
      </c>
      <c r="CW10" s="128">
        <v>1</v>
      </c>
      <c r="CX10" s="128">
        <v>1</v>
      </c>
      <c r="CY10" s="128">
        <v>1</v>
      </c>
      <c r="CZ10" s="128">
        <v>1</v>
      </c>
      <c r="DA10" s="128">
        <v>1</v>
      </c>
      <c r="DB10" s="128">
        <v>1</v>
      </c>
      <c r="DC10" s="128">
        <v>1</v>
      </c>
      <c r="DD10" s="128">
        <v>1</v>
      </c>
      <c r="DE10" s="128">
        <v>1</v>
      </c>
      <c r="DF10" s="128">
        <v>1</v>
      </c>
      <c r="DG10" s="128">
        <v>1</v>
      </c>
      <c r="DH10" s="128">
        <v>1</v>
      </c>
      <c r="DI10" s="128">
        <v>1</v>
      </c>
      <c r="DJ10" s="128">
        <v>4</v>
      </c>
      <c r="DK10" s="128">
        <v>2</v>
      </c>
      <c r="DL10" s="128">
        <v>2</v>
      </c>
      <c r="DM10" s="128">
        <v>2</v>
      </c>
      <c r="DN10" s="102">
        <f>SUM(BL10:DM10)</f>
        <v>60</v>
      </c>
      <c r="DQ10" s="16"/>
    </row>
    <row r="11" spans="1:121">
      <c r="A11" s="84"/>
      <c r="B11" s="71"/>
      <c r="C11" s="92"/>
      <c r="D11" s="92"/>
      <c r="E11" s="92"/>
      <c r="F11" s="93"/>
      <c r="G11" s="71"/>
      <c r="H11" s="92"/>
      <c r="I11" s="92"/>
      <c r="J11" s="93"/>
      <c r="K11" s="71"/>
      <c r="L11" s="72"/>
      <c r="M11" s="92"/>
      <c r="N11" s="93"/>
      <c r="O11" s="71"/>
      <c r="P11" s="92"/>
      <c r="Q11" s="92"/>
      <c r="R11" s="93"/>
      <c r="S11" s="71"/>
      <c r="T11" s="92"/>
      <c r="U11" s="104"/>
      <c r="V11" s="93"/>
      <c r="W11" s="71"/>
      <c r="X11" s="72"/>
      <c r="Y11" s="92"/>
      <c r="Z11" s="93"/>
      <c r="AA11" s="71"/>
      <c r="AB11" s="92"/>
      <c r="AC11" s="92"/>
      <c r="AD11" s="93"/>
      <c r="AE11" s="71"/>
      <c r="AF11" s="92"/>
      <c r="AG11" s="92"/>
      <c r="AH11" s="71"/>
      <c r="AI11" s="92"/>
      <c r="AJ11" s="92"/>
      <c r="AK11" s="93"/>
      <c r="AL11" s="71"/>
      <c r="AM11" s="92"/>
      <c r="AN11" s="92"/>
      <c r="AO11" s="93"/>
      <c r="AP11" s="71"/>
      <c r="AQ11" s="92"/>
      <c r="AR11" s="93"/>
      <c r="AS11" s="71"/>
      <c r="AT11" s="92"/>
      <c r="AU11" s="93"/>
      <c r="AV11" s="72"/>
      <c r="AW11" s="92"/>
      <c r="AX11" s="92"/>
      <c r="AY11" s="92"/>
      <c r="AZ11" s="71"/>
      <c r="BA11" s="92"/>
      <c r="BB11" s="92"/>
      <c r="BC11" s="92"/>
      <c r="BD11" s="98" t="str">
        <f t="shared" ref="BD11:BD50" si="0">IF(ISBLANK($A11)," ",DN11)</f>
        <v xml:space="preserve"> </v>
      </c>
      <c r="BE11" s="73"/>
      <c r="BF11" s="23" t="str">
        <f>IF(ISBLANK($A11)," ",SUM(BL11:BT11,CV11:CY11))</f>
        <v xml:space="preserve"> </v>
      </c>
      <c r="BG11" s="23" t="str">
        <f>IF(ISBLANK($A11)," ",SUM(BU11:CB11,CZ11:DB11))</f>
        <v xml:space="preserve"> </v>
      </c>
      <c r="BH11" s="23" t="str">
        <f>IF(ISBLANK($A11)," ",SUM(CC11:CN11,DC11:DE11))</f>
        <v xml:space="preserve"> </v>
      </c>
      <c r="BI11" s="23" t="str">
        <f>IF(ISBLANK($A11)," ",SUM(CO11:CU11,DF11:DI11))</f>
        <v xml:space="preserve"> </v>
      </c>
      <c r="BJ11" s="23" t="str">
        <f>IF(ISBLANK($A11)," ",SUM(DJ11:DM11))</f>
        <v xml:space="preserve"> </v>
      </c>
      <c r="BL11" s="15" t="str">
        <f t="shared" ref="BL11:BL50" si="1">IF(ISBLANK($A11)," ",IF(B11=B$10,1,0))</f>
        <v xml:space="preserve"> </v>
      </c>
      <c r="BM11" s="15" t="str">
        <f t="shared" ref="BM11:BM50" si="2">IF(ISBLANK($A11)," ",IF(C11=C$10,1,0))</f>
        <v xml:space="preserve"> </v>
      </c>
      <c r="BN11" s="15" t="str">
        <f t="shared" ref="BN11:BN50" si="3">IF(ISBLANK($A11)," ",IF(D11=D$10,1,0))</f>
        <v xml:space="preserve"> </v>
      </c>
      <c r="BO11" s="15" t="str">
        <f t="shared" ref="BO11:BO50" si="4">IF(ISBLANK($A11)," ",IF(E11=E$10,1,0))</f>
        <v xml:space="preserve"> </v>
      </c>
      <c r="BP11" s="15" t="str">
        <f t="shared" ref="BP11:BP50" si="5">IF(ISBLANK($A11)," ",IF(F11=F$10,1,0))</f>
        <v xml:space="preserve"> </v>
      </c>
      <c r="BQ11" s="15" t="str">
        <f t="shared" ref="BQ11:BQ50" si="6">IF(ISBLANK($A11)," ",IF(G11=G$10,1,0))</f>
        <v xml:space="preserve"> </v>
      </c>
      <c r="BR11" s="15" t="str">
        <f t="shared" ref="BR11:BR50" si="7">IF(ISBLANK($A11)," ",IF(H11=H$10,1,0))</f>
        <v xml:space="preserve"> </v>
      </c>
      <c r="BS11" s="15" t="str">
        <f t="shared" ref="BS11:BS50" si="8">IF(ISBLANK($A11)," ",IF(I11=I$10,1,0))</f>
        <v xml:space="preserve"> </v>
      </c>
      <c r="BT11" s="15" t="str">
        <f t="shared" ref="BT11:BT50" si="9">IF(ISBLANK($A11)," ",IF(J11=J$10,1,0))</f>
        <v xml:space="preserve"> </v>
      </c>
      <c r="BU11" s="15" t="str">
        <f t="shared" ref="BU11:BU50" si="10">IF(ISBLANK($A11)," ",IF(K11=K$10,1,0))</f>
        <v xml:space="preserve"> </v>
      </c>
      <c r="BV11" s="15" t="str">
        <f t="shared" ref="BV11:BV50" si="11">IF(ISBLANK($A11)," ",IF(L11=L$10,1,0))</f>
        <v xml:space="preserve"> </v>
      </c>
      <c r="BW11" s="15" t="str">
        <f t="shared" ref="BW11:BW50" si="12">IF(ISBLANK($A11)," ",IF(M11=M$10,1,0))</f>
        <v xml:space="preserve"> </v>
      </c>
      <c r="BX11" s="15" t="str">
        <f t="shared" ref="BX11:BX50" si="13">IF(ISBLANK($A11)," ",IF(N11=N$10,1,0))</f>
        <v xml:space="preserve"> </v>
      </c>
      <c r="BY11" s="15" t="str">
        <f t="shared" ref="BY11:BY50" si="14">IF(ISBLANK($A11)," ",IF(O11=O$10,1,0))</f>
        <v xml:space="preserve"> </v>
      </c>
      <c r="BZ11" s="15" t="str">
        <f t="shared" ref="BZ11:BZ50" si="15">IF(ISBLANK($A11)," ",IF(P11=P$10,1,0))</f>
        <v xml:space="preserve"> </v>
      </c>
      <c r="CA11" s="15" t="str">
        <f t="shared" ref="CA11:CA50" si="16">IF(ISBLANK($A11)," ",IF(Q11=Q$10,1,0))</f>
        <v xml:space="preserve"> </v>
      </c>
      <c r="CB11" s="15" t="str">
        <f t="shared" ref="CB11:CB50" si="17">IF(ISBLANK($A11)," ",IF(R11=R$10,1,0))</f>
        <v xml:space="preserve"> </v>
      </c>
      <c r="CC11" s="15" t="str">
        <f t="shared" ref="CC11:CC50" si="18">IF(ISBLANK($A11)," ",IF(S11=S$10,1,0))</f>
        <v xml:space="preserve"> </v>
      </c>
      <c r="CD11" s="15" t="str">
        <f t="shared" ref="CD11:CD50" si="19">IF(ISBLANK($A11)," ",IF(T11=T$10,1,0))</f>
        <v xml:space="preserve"> </v>
      </c>
      <c r="CE11" s="15" t="str">
        <f t="shared" ref="CE11:CE50" si="20">IF(ISBLANK($A11)," ",IF(U11=U$10,1,0))</f>
        <v xml:space="preserve"> </v>
      </c>
      <c r="CF11" s="15" t="str">
        <f t="shared" ref="CF11:CF50" si="21">IF(ISBLANK($A11)," ",IF(V11=V$10,1,0))</f>
        <v xml:space="preserve"> </v>
      </c>
      <c r="CG11" s="15" t="str">
        <f t="shared" ref="CG11:CG50" si="22">IF(ISBLANK($A11)," ",IF(W11=W$10,1,0))</f>
        <v xml:space="preserve"> </v>
      </c>
      <c r="CH11" s="15" t="str">
        <f t="shared" ref="CH11:CH50" si="23">IF(ISBLANK($A11)," ",IF(X11=X$10,1,0))</f>
        <v xml:space="preserve"> </v>
      </c>
      <c r="CI11" s="15" t="str">
        <f t="shared" ref="CI11:CI50" si="24">IF(ISBLANK($A11)," ",IF(Y11=Y$10,1,0))</f>
        <v xml:space="preserve"> </v>
      </c>
      <c r="CJ11" s="15" t="str">
        <f t="shared" ref="CJ11:CJ50" si="25">IF(ISBLANK($A11)," ",IF(Z11=Z$10,1,0))</f>
        <v xml:space="preserve"> </v>
      </c>
      <c r="CK11" s="15" t="str">
        <f t="shared" ref="CK11:CK50" si="26">IF(ISBLANK($A11)," ",IF(AA11=AA$10,1,0))</f>
        <v xml:space="preserve"> </v>
      </c>
      <c r="CL11" s="15" t="str">
        <f t="shared" ref="CL11:CL50" si="27">IF(ISBLANK($A11)," ",IF(AB11=AB$10,1,0))</f>
        <v xml:space="preserve"> </v>
      </c>
      <c r="CM11" s="15" t="str">
        <f t="shared" ref="CM11:CM50" si="28">IF(ISBLANK($A11)," ",IF(AC11=AC$10,1,0))</f>
        <v xml:space="preserve"> </v>
      </c>
      <c r="CN11" s="15" t="str">
        <f t="shared" ref="CN11:CN50" si="29">IF(ISBLANK($A11)," ",IF(AD11=AD$10,1,0))</f>
        <v xml:space="preserve"> </v>
      </c>
      <c r="CO11" s="15" t="str">
        <f t="shared" ref="CO11:CO50" si="30">IF(ISBLANK($A11)," ",IF(AE11=AE$10,1,0))</f>
        <v xml:space="preserve"> </v>
      </c>
      <c r="CP11" s="15" t="str">
        <f t="shared" ref="CP11:CP50" si="31">IF(ISBLANK($A11)," ",IF(AF11=AF$10,1,0))</f>
        <v xml:space="preserve"> </v>
      </c>
      <c r="CQ11" s="15" t="str">
        <f t="shared" ref="CQ11:CQ50" si="32">IF(ISBLANK($A11)," ",IF(AG11=AG$10,1,0))</f>
        <v xml:space="preserve"> </v>
      </c>
      <c r="CR11" s="15" t="str">
        <f t="shared" ref="CR11:CR50" si="33">IF(ISBLANK($A11)," ",IF(AH11=AH$10,1,0))</f>
        <v xml:space="preserve"> </v>
      </c>
      <c r="CS11" s="15" t="str">
        <f t="shared" ref="CS11:CS50" si="34">IF(ISBLANK($A11)," ",IF(AI11=AI$10,1,0))</f>
        <v xml:space="preserve"> </v>
      </c>
      <c r="CT11" s="15" t="str">
        <f t="shared" ref="CT11:CT50" si="35">IF(ISBLANK($A11)," ",IF(AJ11=AJ$10,1,0))</f>
        <v xml:space="preserve"> </v>
      </c>
      <c r="CU11" s="15" t="str">
        <f t="shared" ref="CU11:CU50" si="36">IF(ISBLANK($A11)," ",IF(AK11=AK$10,1,0))</f>
        <v xml:space="preserve"> </v>
      </c>
      <c r="CV11" s="15" t="str">
        <f t="shared" ref="CV11:CV50" si="37">IF(ISBLANK($A11)," ",IF(ISNUMBER(AL11),AL11,0))</f>
        <v xml:space="preserve"> </v>
      </c>
      <c r="CW11" s="15" t="str">
        <f t="shared" ref="CW11:CW50" si="38">IF(ISBLANK($A11)," ",IF(ISNUMBER(AM11),AM11,0))</f>
        <v xml:space="preserve"> </v>
      </c>
      <c r="CX11" s="15" t="str">
        <f t="shared" ref="CX11:CX50" si="39">IF(ISBLANK($A11)," ",IF(ISNUMBER(AN11),AN11,0))</f>
        <v xml:space="preserve"> </v>
      </c>
      <c r="CY11" s="15" t="str">
        <f t="shared" ref="CY11:CY50" si="40">IF(ISBLANK($A11)," ",IF(ISNUMBER(AO11),AO11,0))</f>
        <v xml:space="preserve"> </v>
      </c>
      <c r="CZ11" s="15" t="str">
        <f t="shared" ref="CZ11:CZ50" si="41">IF(ISBLANK($A11)," ",IF(ISNUMBER(AP11),AP11,0))</f>
        <v xml:space="preserve"> </v>
      </c>
      <c r="DA11" s="15" t="str">
        <f t="shared" ref="DA11:DA50" si="42">IF(ISBLANK($A11)," ",IF(ISNUMBER(AQ11),AQ11,0))</f>
        <v xml:space="preserve"> </v>
      </c>
      <c r="DB11" s="15" t="str">
        <f t="shared" ref="DB11:DB50" si="43">IF(ISBLANK($A11)," ",IF(ISNUMBER(AR11),AR11,0))</f>
        <v xml:space="preserve"> </v>
      </c>
      <c r="DC11" s="15" t="str">
        <f t="shared" ref="DC11:DC50" si="44">IF(ISBLANK($A11)," ",IF(ISNUMBER(AS11),AS11,0))</f>
        <v xml:space="preserve"> </v>
      </c>
      <c r="DD11" s="15" t="str">
        <f t="shared" ref="DD11:DD50" si="45">IF(ISBLANK($A11)," ",IF(ISNUMBER(AT11),AT11,0))</f>
        <v xml:space="preserve"> </v>
      </c>
      <c r="DE11" s="15" t="str">
        <f t="shared" ref="DE11:DE50" si="46">IF(ISBLANK($A11)," ",IF(ISNUMBER(AU11),AU11,0))</f>
        <v xml:space="preserve"> </v>
      </c>
      <c r="DF11" s="15" t="str">
        <f t="shared" ref="DF11:DF50" si="47">IF(ISBLANK($A11)," ",IF(ISNUMBER(AV11),AV11,0))</f>
        <v xml:space="preserve"> </v>
      </c>
      <c r="DG11" s="15" t="str">
        <f t="shared" ref="DG11:DG50" si="48">IF(ISBLANK($A11)," ",IF(ISNUMBER(AW11),AW11,0))</f>
        <v xml:space="preserve"> </v>
      </c>
      <c r="DH11" s="15" t="str">
        <f t="shared" ref="DH11:DH50" si="49">IF(ISBLANK($A11)," ",IF(ISNUMBER(AX11),AX11,0))</f>
        <v xml:space="preserve"> </v>
      </c>
      <c r="DI11" s="15" t="str">
        <f t="shared" ref="DI11:DI50" si="50">IF(ISBLANK($A11)," ",IF(ISNUMBER(AY11),AY11,0))</f>
        <v xml:space="preserve"> </v>
      </c>
      <c r="DJ11" s="15" t="str">
        <f t="shared" ref="DJ11:DJ50" si="51">IF(ISBLANK($A11)," ",IF(ISNUMBER(AZ11),AZ11,0))</f>
        <v xml:space="preserve"> </v>
      </c>
      <c r="DK11" s="15" t="str">
        <f t="shared" ref="DK11:DK50" si="52">IF(ISBLANK($A11)," ",IF(ISNUMBER(BA11),BA11,0))</f>
        <v xml:space="preserve"> </v>
      </c>
      <c r="DL11" s="15" t="str">
        <f t="shared" ref="DL11:DL50" si="53">IF(ISBLANK($A11)," ",IF(ISNUMBER(BB11),BB11,0))</f>
        <v xml:space="preserve"> </v>
      </c>
      <c r="DM11" s="15" t="str">
        <f t="shared" ref="DM11:DM50" si="54">IF(ISBLANK($A11)," ",IF(ISNUMBER(BC11),BC11,0))</f>
        <v xml:space="preserve"> </v>
      </c>
      <c r="DN11" s="15" t="str">
        <f>IF(ISBLANK($A11)," ",SUM(BL11:DM11))</f>
        <v xml:space="preserve"> </v>
      </c>
    </row>
    <row r="12" spans="1:121">
      <c r="A12" s="85"/>
      <c r="B12" s="68"/>
      <c r="C12" s="91"/>
      <c r="D12" s="91"/>
      <c r="E12" s="91"/>
      <c r="F12" s="94"/>
      <c r="G12" s="68"/>
      <c r="H12" s="91"/>
      <c r="I12" s="91"/>
      <c r="J12" s="94"/>
      <c r="K12" s="68"/>
      <c r="L12" s="3"/>
      <c r="M12" s="91"/>
      <c r="N12" s="94"/>
      <c r="O12" s="68"/>
      <c r="P12" s="91"/>
      <c r="Q12" s="91"/>
      <c r="R12" s="94"/>
      <c r="S12" s="68"/>
      <c r="T12" s="91"/>
      <c r="U12" s="105"/>
      <c r="V12" s="94"/>
      <c r="W12" s="68"/>
      <c r="X12" s="3"/>
      <c r="Y12" s="91"/>
      <c r="Z12" s="94"/>
      <c r="AA12" s="68"/>
      <c r="AB12" s="91"/>
      <c r="AC12" s="91"/>
      <c r="AD12" s="94"/>
      <c r="AE12" s="68"/>
      <c r="AF12" s="91"/>
      <c r="AG12" s="91"/>
      <c r="AH12" s="68"/>
      <c r="AI12" s="91"/>
      <c r="AJ12" s="91"/>
      <c r="AK12" s="94"/>
      <c r="AL12" s="68"/>
      <c r="AM12" s="91"/>
      <c r="AN12" s="91"/>
      <c r="AO12" s="94"/>
      <c r="AP12" s="68"/>
      <c r="AQ12" s="91"/>
      <c r="AR12" s="94"/>
      <c r="AS12" s="68"/>
      <c r="AT12" s="91"/>
      <c r="AU12" s="94"/>
      <c r="AV12" s="3"/>
      <c r="AW12" s="91"/>
      <c r="AX12" s="91"/>
      <c r="AY12" s="91"/>
      <c r="AZ12" s="68"/>
      <c r="BA12" s="91"/>
      <c r="BB12" s="91"/>
      <c r="BC12" s="91"/>
      <c r="BD12" s="99" t="str">
        <f t="shared" si="0"/>
        <v xml:space="preserve"> </v>
      </c>
      <c r="BF12" s="23" t="str">
        <f t="shared" ref="BF12:BF50" si="55">IF(ISBLANK($A12)," ",SUM(BL12:BT12,CV12:CY12))</f>
        <v xml:space="preserve"> </v>
      </c>
      <c r="BG12" s="23" t="str">
        <f t="shared" ref="BG12:BG50" si="56">IF(ISBLANK($A12)," ",SUM(BU12:CB12,CZ12:DB12))</f>
        <v xml:space="preserve"> </v>
      </c>
      <c r="BH12" s="23" t="str">
        <f t="shared" ref="BH12:BH50" si="57">IF(ISBLANK($A12)," ",SUM(CC12:CN12,DC12:DE12))</f>
        <v xml:space="preserve"> </v>
      </c>
      <c r="BI12" s="23" t="str">
        <f t="shared" ref="BI12:BI50" si="58">IF(ISBLANK($A12)," ",SUM(CO12:CU12,DF12:DI12))</f>
        <v xml:space="preserve"> </v>
      </c>
      <c r="BJ12" s="23" t="str">
        <f t="shared" ref="BJ12:BJ50" si="59">IF(ISBLANK($A12)," ",SUM(DJ12:DM12))</f>
        <v xml:space="preserve"> </v>
      </c>
      <c r="BL12" s="4" t="str">
        <f t="shared" si="1"/>
        <v xml:space="preserve"> </v>
      </c>
      <c r="BM12" s="4" t="str">
        <f t="shared" si="2"/>
        <v xml:space="preserve"> </v>
      </c>
      <c r="BN12" s="4" t="str">
        <f t="shared" si="3"/>
        <v xml:space="preserve"> </v>
      </c>
      <c r="BO12" s="4" t="str">
        <f t="shared" si="4"/>
        <v xml:space="preserve"> </v>
      </c>
      <c r="BP12" s="4" t="str">
        <f t="shared" si="5"/>
        <v xml:space="preserve"> </v>
      </c>
      <c r="BQ12" s="4" t="str">
        <f t="shared" si="6"/>
        <v xml:space="preserve"> </v>
      </c>
      <c r="BR12" s="4" t="str">
        <f t="shared" si="7"/>
        <v xml:space="preserve"> </v>
      </c>
      <c r="BS12" s="4" t="str">
        <f t="shared" si="8"/>
        <v xml:space="preserve"> </v>
      </c>
      <c r="BT12" s="4" t="str">
        <f t="shared" si="9"/>
        <v xml:space="preserve"> </v>
      </c>
      <c r="BU12" s="4" t="str">
        <f t="shared" si="10"/>
        <v xml:space="preserve"> </v>
      </c>
      <c r="BV12" s="4" t="str">
        <f t="shared" si="11"/>
        <v xml:space="preserve"> </v>
      </c>
      <c r="BW12" s="4" t="str">
        <f t="shared" si="12"/>
        <v xml:space="preserve"> </v>
      </c>
      <c r="BX12" s="4" t="str">
        <f t="shared" si="13"/>
        <v xml:space="preserve"> </v>
      </c>
      <c r="BY12" s="4" t="str">
        <f t="shared" si="14"/>
        <v xml:space="preserve"> </v>
      </c>
      <c r="BZ12" s="4" t="str">
        <f t="shared" si="15"/>
        <v xml:space="preserve"> </v>
      </c>
      <c r="CA12" s="4" t="str">
        <f t="shared" si="16"/>
        <v xml:space="preserve"> </v>
      </c>
      <c r="CB12" s="4" t="str">
        <f t="shared" si="17"/>
        <v xml:space="preserve"> </v>
      </c>
      <c r="CC12" s="4" t="str">
        <f t="shared" si="18"/>
        <v xml:space="preserve"> </v>
      </c>
      <c r="CD12" s="4" t="str">
        <f t="shared" si="19"/>
        <v xml:space="preserve"> </v>
      </c>
      <c r="CE12" s="4" t="str">
        <f t="shared" si="20"/>
        <v xml:space="preserve"> </v>
      </c>
      <c r="CF12" s="4" t="str">
        <f t="shared" si="21"/>
        <v xml:space="preserve"> </v>
      </c>
      <c r="CG12" s="4" t="str">
        <f t="shared" si="22"/>
        <v xml:space="preserve"> </v>
      </c>
      <c r="CH12" s="4" t="str">
        <f t="shared" si="23"/>
        <v xml:space="preserve"> </v>
      </c>
      <c r="CI12" s="4" t="str">
        <f t="shared" si="24"/>
        <v xml:space="preserve"> </v>
      </c>
      <c r="CJ12" s="4" t="str">
        <f t="shared" si="25"/>
        <v xml:space="preserve"> </v>
      </c>
      <c r="CK12" s="4" t="str">
        <f t="shared" si="26"/>
        <v xml:space="preserve"> </v>
      </c>
      <c r="CL12" s="4" t="str">
        <f t="shared" si="27"/>
        <v xml:space="preserve"> </v>
      </c>
      <c r="CM12" s="4" t="str">
        <f t="shared" si="28"/>
        <v xml:space="preserve"> </v>
      </c>
      <c r="CN12" s="4" t="str">
        <f t="shared" si="29"/>
        <v xml:space="preserve"> </v>
      </c>
      <c r="CO12" s="4" t="str">
        <f t="shared" si="30"/>
        <v xml:space="preserve"> </v>
      </c>
      <c r="CP12" s="4" t="str">
        <f t="shared" si="31"/>
        <v xml:space="preserve"> </v>
      </c>
      <c r="CQ12" s="4" t="str">
        <f t="shared" si="32"/>
        <v xml:space="preserve"> </v>
      </c>
      <c r="CR12" s="4" t="str">
        <f t="shared" si="33"/>
        <v xml:space="preserve"> </v>
      </c>
      <c r="CS12" s="4" t="str">
        <f t="shared" si="34"/>
        <v xml:space="preserve"> </v>
      </c>
      <c r="CT12" s="4" t="str">
        <f t="shared" si="35"/>
        <v xml:space="preserve"> </v>
      </c>
      <c r="CU12" s="4" t="str">
        <f t="shared" si="36"/>
        <v xml:space="preserve"> </v>
      </c>
      <c r="CV12" s="4" t="str">
        <f t="shared" si="37"/>
        <v xml:space="preserve"> </v>
      </c>
      <c r="CW12" s="4" t="str">
        <f t="shared" si="38"/>
        <v xml:space="preserve"> </v>
      </c>
      <c r="CX12" s="4" t="str">
        <f t="shared" si="39"/>
        <v xml:space="preserve"> </v>
      </c>
      <c r="CY12" s="4" t="str">
        <f t="shared" si="40"/>
        <v xml:space="preserve"> </v>
      </c>
      <c r="CZ12" s="4" t="str">
        <f t="shared" si="41"/>
        <v xml:space="preserve"> </v>
      </c>
      <c r="DA12" s="4" t="str">
        <f t="shared" si="42"/>
        <v xml:space="preserve"> </v>
      </c>
      <c r="DB12" s="4" t="str">
        <f t="shared" si="43"/>
        <v xml:space="preserve"> </v>
      </c>
      <c r="DC12" s="4" t="str">
        <f t="shared" si="44"/>
        <v xml:space="preserve"> </v>
      </c>
      <c r="DD12" s="4" t="str">
        <f t="shared" si="45"/>
        <v xml:space="preserve"> </v>
      </c>
      <c r="DE12" s="4" t="str">
        <f t="shared" si="46"/>
        <v xml:space="preserve"> </v>
      </c>
      <c r="DF12" s="4" t="str">
        <f t="shared" si="47"/>
        <v xml:space="preserve"> </v>
      </c>
      <c r="DG12" s="4" t="str">
        <f t="shared" si="48"/>
        <v xml:space="preserve"> </v>
      </c>
      <c r="DH12" s="4" t="str">
        <f t="shared" si="49"/>
        <v xml:space="preserve"> </v>
      </c>
      <c r="DI12" s="4" t="str">
        <f t="shared" si="50"/>
        <v xml:space="preserve"> </v>
      </c>
      <c r="DJ12" s="4" t="str">
        <f t="shared" si="51"/>
        <v xml:space="preserve"> </v>
      </c>
      <c r="DK12" s="4" t="str">
        <f t="shared" si="52"/>
        <v xml:space="preserve"> </v>
      </c>
      <c r="DL12" s="4" t="str">
        <f t="shared" si="53"/>
        <v xml:space="preserve"> </v>
      </c>
      <c r="DM12" s="4" t="str">
        <f t="shared" si="54"/>
        <v xml:space="preserve"> </v>
      </c>
      <c r="DN12" s="15" t="str">
        <f t="shared" ref="DN12:DN50" si="60">IF(ISBLANK($A12)," ",SUM(BL12:DM12))</f>
        <v xml:space="preserve"> </v>
      </c>
    </row>
    <row r="13" spans="1:121">
      <c r="A13" s="85"/>
      <c r="B13" s="68"/>
      <c r="C13" s="91"/>
      <c r="D13" s="91"/>
      <c r="E13" s="91"/>
      <c r="F13" s="94"/>
      <c r="G13" s="68"/>
      <c r="H13" s="91"/>
      <c r="I13" s="91"/>
      <c r="J13" s="94"/>
      <c r="K13" s="68"/>
      <c r="L13" s="3"/>
      <c r="M13" s="91"/>
      <c r="N13" s="94"/>
      <c r="O13" s="68"/>
      <c r="P13" s="91"/>
      <c r="Q13" s="91"/>
      <c r="R13" s="94"/>
      <c r="S13" s="68"/>
      <c r="T13" s="91"/>
      <c r="U13" s="105"/>
      <c r="V13" s="94"/>
      <c r="W13" s="68"/>
      <c r="X13" s="3"/>
      <c r="Y13" s="91"/>
      <c r="Z13" s="94"/>
      <c r="AA13" s="68"/>
      <c r="AB13" s="91"/>
      <c r="AC13" s="91"/>
      <c r="AD13" s="94"/>
      <c r="AE13" s="68"/>
      <c r="AF13" s="91"/>
      <c r="AG13" s="91"/>
      <c r="AH13" s="68"/>
      <c r="AI13" s="91"/>
      <c r="AJ13" s="91"/>
      <c r="AK13" s="94"/>
      <c r="AL13" s="68"/>
      <c r="AM13" s="91"/>
      <c r="AN13" s="91"/>
      <c r="AO13" s="94"/>
      <c r="AP13" s="68"/>
      <c r="AQ13" s="91"/>
      <c r="AR13" s="94"/>
      <c r="AS13" s="68"/>
      <c r="AT13" s="91"/>
      <c r="AU13" s="94"/>
      <c r="AV13" s="3"/>
      <c r="AW13" s="91"/>
      <c r="AX13" s="91"/>
      <c r="AY13" s="91"/>
      <c r="AZ13" s="68"/>
      <c r="BA13" s="91"/>
      <c r="BB13" s="91"/>
      <c r="BC13" s="91"/>
      <c r="BD13" s="99" t="str">
        <f t="shared" si="0"/>
        <v xml:space="preserve"> </v>
      </c>
      <c r="BF13" s="23" t="str">
        <f t="shared" si="55"/>
        <v xml:space="preserve"> </v>
      </c>
      <c r="BG13" s="23" t="str">
        <f t="shared" si="56"/>
        <v xml:space="preserve"> </v>
      </c>
      <c r="BH13" s="23" t="str">
        <f t="shared" si="57"/>
        <v xml:space="preserve"> </v>
      </c>
      <c r="BI13" s="23" t="str">
        <f t="shared" si="58"/>
        <v xml:space="preserve"> </v>
      </c>
      <c r="BJ13" s="23" t="str">
        <f t="shared" si="59"/>
        <v xml:space="preserve"> </v>
      </c>
      <c r="BL13" s="4" t="str">
        <f t="shared" si="1"/>
        <v xml:space="preserve"> </v>
      </c>
      <c r="BM13" s="4" t="str">
        <f t="shared" si="2"/>
        <v xml:space="preserve"> </v>
      </c>
      <c r="BN13" s="4" t="str">
        <f t="shared" si="3"/>
        <v xml:space="preserve"> </v>
      </c>
      <c r="BO13" s="4" t="str">
        <f t="shared" si="4"/>
        <v xml:space="preserve"> </v>
      </c>
      <c r="BP13" s="4" t="str">
        <f t="shared" si="5"/>
        <v xml:space="preserve"> </v>
      </c>
      <c r="BQ13" s="4" t="str">
        <f t="shared" si="6"/>
        <v xml:space="preserve"> </v>
      </c>
      <c r="BR13" s="4" t="str">
        <f t="shared" si="7"/>
        <v xml:space="preserve"> </v>
      </c>
      <c r="BS13" s="4" t="str">
        <f t="shared" si="8"/>
        <v xml:space="preserve"> </v>
      </c>
      <c r="BT13" s="4" t="str">
        <f t="shared" si="9"/>
        <v xml:space="preserve"> </v>
      </c>
      <c r="BU13" s="4" t="str">
        <f t="shared" si="10"/>
        <v xml:space="preserve"> </v>
      </c>
      <c r="BV13" s="4" t="str">
        <f t="shared" si="11"/>
        <v xml:space="preserve"> </v>
      </c>
      <c r="BW13" s="4" t="str">
        <f t="shared" si="12"/>
        <v xml:space="preserve"> </v>
      </c>
      <c r="BX13" s="4" t="str">
        <f t="shared" si="13"/>
        <v xml:space="preserve"> </v>
      </c>
      <c r="BY13" s="4" t="str">
        <f t="shared" si="14"/>
        <v xml:space="preserve"> </v>
      </c>
      <c r="BZ13" s="4" t="str">
        <f t="shared" si="15"/>
        <v xml:space="preserve"> </v>
      </c>
      <c r="CA13" s="4" t="str">
        <f t="shared" si="16"/>
        <v xml:space="preserve"> </v>
      </c>
      <c r="CB13" s="4" t="str">
        <f t="shared" si="17"/>
        <v xml:space="preserve"> </v>
      </c>
      <c r="CC13" s="4" t="str">
        <f t="shared" si="18"/>
        <v xml:space="preserve"> </v>
      </c>
      <c r="CD13" s="4" t="str">
        <f t="shared" si="19"/>
        <v xml:space="preserve"> </v>
      </c>
      <c r="CE13" s="4" t="str">
        <f t="shared" si="20"/>
        <v xml:space="preserve"> </v>
      </c>
      <c r="CF13" s="4" t="str">
        <f t="shared" si="21"/>
        <v xml:space="preserve"> </v>
      </c>
      <c r="CG13" s="4" t="str">
        <f t="shared" si="22"/>
        <v xml:space="preserve"> </v>
      </c>
      <c r="CH13" s="4" t="str">
        <f t="shared" si="23"/>
        <v xml:space="preserve"> </v>
      </c>
      <c r="CI13" s="4" t="str">
        <f t="shared" si="24"/>
        <v xml:space="preserve"> </v>
      </c>
      <c r="CJ13" s="4" t="str">
        <f t="shared" si="25"/>
        <v xml:space="preserve"> </v>
      </c>
      <c r="CK13" s="4" t="str">
        <f t="shared" si="26"/>
        <v xml:space="preserve"> </v>
      </c>
      <c r="CL13" s="4" t="str">
        <f t="shared" si="27"/>
        <v xml:space="preserve"> </v>
      </c>
      <c r="CM13" s="4" t="str">
        <f t="shared" si="28"/>
        <v xml:space="preserve"> </v>
      </c>
      <c r="CN13" s="4" t="str">
        <f t="shared" si="29"/>
        <v xml:space="preserve"> </v>
      </c>
      <c r="CO13" s="4" t="str">
        <f t="shared" si="30"/>
        <v xml:space="preserve"> </v>
      </c>
      <c r="CP13" s="4" t="str">
        <f t="shared" si="31"/>
        <v xml:space="preserve"> </v>
      </c>
      <c r="CQ13" s="4" t="str">
        <f t="shared" si="32"/>
        <v xml:space="preserve"> </v>
      </c>
      <c r="CR13" s="4" t="str">
        <f t="shared" si="33"/>
        <v xml:space="preserve"> </v>
      </c>
      <c r="CS13" s="4" t="str">
        <f t="shared" si="34"/>
        <v xml:space="preserve"> </v>
      </c>
      <c r="CT13" s="4" t="str">
        <f t="shared" si="35"/>
        <v xml:space="preserve"> </v>
      </c>
      <c r="CU13" s="4" t="str">
        <f t="shared" si="36"/>
        <v xml:space="preserve"> </v>
      </c>
      <c r="CV13" s="4" t="str">
        <f t="shared" si="37"/>
        <v xml:space="preserve"> </v>
      </c>
      <c r="CW13" s="4" t="str">
        <f t="shared" si="38"/>
        <v xml:space="preserve"> </v>
      </c>
      <c r="CX13" s="4" t="str">
        <f t="shared" si="39"/>
        <v xml:space="preserve"> </v>
      </c>
      <c r="CY13" s="4" t="str">
        <f t="shared" si="40"/>
        <v xml:space="preserve"> </v>
      </c>
      <c r="CZ13" s="4" t="str">
        <f t="shared" si="41"/>
        <v xml:space="preserve"> </v>
      </c>
      <c r="DA13" s="4" t="str">
        <f t="shared" si="42"/>
        <v xml:space="preserve"> </v>
      </c>
      <c r="DB13" s="4" t="str">
        <f t="shared" si="43"/>
        <v xml:space="preserve"> </v>
      </c>
      <c r="DC13" s="4" t="str">
        <f t="shared" si="44"/>
        <v xml:space="preserve"> </v>
      </c>
      <c r="DD13" s="4" t="str">
        <f t="shared" si="45"/>
        <v xml:space="preserve"> </v>
      </c>
      <c r="DE13" s="4" t="str">
        <f t="shared" si="46"/>
        <v xml:space="preserve"> </v>
      </c>
      <c r="DF13" s="4" t="str">
        <f t="shared" si="47"/>
        <v xml:space="preserve"> </v>
      </c>
      <c r="DG13" s="4" t="str">
        <f t="shared" si="48"/>
        <v xml:space="preserve"> </v>
      </c>
      <c r="DH13" s="4" t="str">
        <f t="shared" si="49"/>
        <v xml:space="preserve"> </v>
      </c>
      <c r="DI13" s="4" t="str">
        <f t="shared" si="50"/>
        <v xml:space="preserve"> </v>
      </c>
      <c r="DJ13" s="4" t="str">
        <f t="shared" si="51"/>
        <v xml:space="preserve"> </v>
      </c>
      <c r="DK13" s="4" t="str">
        <f t="shared" si="52"/>
        <v xml:space="preserve"> </v>
      </c>
      <c r="DL13" s="4" t="str">
        <f t="shared" si="53"/>
        <v xml:space="preserve"> </v>
      </c>
      <c r="DM13" s="4" t="str">
        <f t="shared" si="54"/>
        <v xml:space="preserve"> </v>
      </c>
      <c r="DN13" s="15" t="str">
        <f t="shared" si="60"/>
        <v xml:space="preserve"> </v>
      </c>
    </row>
    <row r="14" spans="1:121">
      <c r="A14" s="85"/>
      <c r="B14" s="68"/>
      <c r="C14" s="91"/>
      <c r="D14" s="91"/>
      <c r="E14" s="91"/>
      <c r="F14" s="94"/>
      <c r="G14" s="68"/>
      <c r="H14" s="91"/>
      <c r="I14" s="91"/>
      <c r="J14" s="94"/>
      <c r="K14" s="68"/>
      <c r="L14" s="3"/>
      <c r="M14" s="91"/>
      <c r="N14" s="94"/>
      <c r="O14" s="68"/>
      <c r="P14" s="91"/>
      <c r="Q14" s="91"/>
      <c r="R14" s="94"/>
      <c r="S14" s="68"/>
      <c r="T14" s="91"/>
      <c r="U14" s="105"/>
      <c r="V14" s="94"/>
      <c r="W14" s="68"/>
      <c r="X14" s="3"/>
      <c r="Y14" s="91"/>
      <c r="Z14" s="94"/>
      <c r="AA14" s="68"/>
      <c r="AB14" s="91"/>
      <c r="AC14" s="91"/>
      <c r="AD14" s="94"/>
      <c r="AE14" s="68"/>
      <c r="AF14" s="91"/>
      <c r="AG14" s="91"/>
      <c r="AH14" s="68"/>
      <c r="AI14" s="91"/>
      <c r="AJ14" s="91"/>
      <c r="AK14" s="94"/>
      <c r="AL14" s="68"/>
      <c r="AM14" s="91"/>
      <c r="AN14" s="91"/>
      <c r="AO14" s="94"/>
      <c r="AP14" s="68"/>
      <c r="AQ14" s="91"/>
      <c r="AR14" s="94"/>
      <c r="AS14" s="68"/>
      <c r="AT14" s="91"/>
      <c r="AU14" s="94"/>
      <c r="AV14" s="3"/>
      <c r="AW14" s="91"/>
      <c r="AX14" s="91"/>
      <c r="AY14" s="91"/>
      <c r="AZ14" s="68"/>
      <c r="BA14" s="91"/>
      <c r="BB14" s="91"/>
      <c r="BC14" s="91"/>
      <c r="BD14" s="99" t="str">
        <f t="shared" si="0"/>
        <v xml:space="preserve"> </v>
      </c>
      <c r="BF14" s="23" t="str">
        <f t="shared" si="55"/>
        <v xml:space="preserve"> </v>
      </c>
      <c r="BG14" s="23" t="str">
        <f t="shared" si="56"/>
        <v xml:space="preserve"> </v>
      </c>
      <c r="BH14" s="23" t="str">
        <f t="shared" si="57"/>
        <v xml:space="preserve"> </v>
      </c>
      <c r="BI14" s="23" t="str">
        <f t="shared" si="58"/>
        <v xml:space="preserve"> </v>
      </c>
      <c r="BJ14" s="23" t="str">
        <f t="shared" si="59"/>
        <v xml:space="preserve"> </v>
      </c>
      <c r="BL14" s="4" t="str">
        <f t="shared" si="1"/>
        <v xml:space="preserve"> </v>
      </c>
      <c r="BM14" s="4" t="str">
        <f t="shared" si="2"/>
        <v xml:space="preserve"> </v>
      </c>
      <c r="BN14" s="4" t="str">
        <f t="shared" si="3"/>
        <v xml:space="preserve"> </v>
      </c>
      <c r="BO14" s="4" t="str">
        <f t="shared" si="4"/>
        <v xml:space="preserve"> </v>
      </c>
      <c r="BP14" s="4" t="str">
        <f t="shared" si="5"/>
        <v xml:space="preserve"> </v>
      </c>
      <c r="BQ14" s="4" t="str">
        <f t="shared" si="6"/>
        <v xml:space="preserve"> </v>
      </c>
      <c r="BR14" s="4" t="str">
        <f t="shared" si="7"/>
        <v xml:space="preserve"> </v>
      </c>
      <c r="BS14" s="4" t="str">
        <f t="shared" si="8"/>
        <v xml:space="preserve"> </v>
      </c>
      <c r="BT14" s="4" t="str">
        <f t="shared" si="9"/>
        <v xml:space="preserve"> </v>
      </c>
      <c r="BU14" s="4" t="str">
        <f t="shared" si="10"/>
        <v xml:space="preserve"> </v>
      </c>
      <c r="BV14" s="4" t="str">
        <f t="shared" si="11"/>
        <v xml:space="preserve"> </v>
      </c>
      <c r="BW14" s="4" t="str">
        <f t="shared" si="12"/>
        <v xml:space="preserve"> </v>
      </c>
      <c r="BX14" s="4" t="str">
        <f t="shared" si="13"/>
        <v xml:space="preserve"> </v>
      </c>
      <c r="BY14" s="4" t="str">
        <f t="shared" si="14"/>
        <v xml:space="preserve"> </v>
      </c>
      <c r="BZ14" s="4" t="str">
        <f t="shared" si="15"/>
        <v xml:space="preserve"> </v>
      </c>
      <c r="CA14" s="4" t="str">
        <f t="shared" si="16"/>
        <v xml:space="preserve"> </v>
      </c>
      <c r="CB14" s="4" t="str">
        <f t="shared" si="17"/>
        <v xml:space="preserve"> </v>
      </c>
      <c r="CC14" s="4" t="str">
        <f t="shared" si="18"/>
        <v xml:space="preserve"> </v>
      </c>
      <c r="CD14" s="4" t="str">
        <f t="shared" si="19"/>
        <v xml:space="preserve"> </v>
      </c>
      <c r="CE14" s="4" t="str">
        <f t="shared" si="20"/>
        <v xml:space="preserve"> </v>
      </c>
      <c r="CF14" s="4" t="str">
        <f t="shared" si="21"/>
        <v xml:space="preserve"> </v>
      </c>
      <c r="CG14" s="4" t="str">
        <f t="shared" si="22"/>
        <v xml:space="preserve"> </v>
      </c>
      <c r="CH14" s="4" t="str">
        <f t="shared" si="23"/>
        <v xml:space="preserve"> </v>
      </c>
      <c r="CI14" s="4" t="str">
        <f t="shared" si="24"/>
        <v xml:space="preserve"> </v>
      </c>
      <c r="CJ14" s="4" t="str">
        <f t="shared" si="25"/>
        <v xml:space="preserve"> </v>
      </c>
      <c r="CK14" s="4" t="str">
        <f t="shared" si="26"/>
        <v xml:space="preserve"> </v>
      </c>
      <c r="CL14" s="4" t="str">
        <f t="shared" si="27"/>
        <v xml:space="preserve"> </v>
      </c>
      <c r="CM14" s="4" t="str">
        <f t="shared" si="28"/>
        <v xml:space="preserve"> </v>
      </c>
      <c r="CN14" s="4" t="str">
        <f t="shared" si="29"/>
        <v xml:space="preserve"> </v>
      </c>
      <c r="CO14" s="4" t="str">
        <f t="shared" si="30"/>
        <v xml:space="preserve"> </v>
      </c>
      <c r="CP14" s="4" t="str">
        <f t="shared" si="31"/>
        <v xml:space="preserve"> </v>
      </c>
      <c r="CQ14" s="4" t="str">
        <f t="shared" si="32"/>
        <v xml:space="preserve"> </v>
      </c>
      <c r="CR14" s="4" t="str">
        <f t="shared" si="33"/>
        <v xml:space="preserve"> </v>
      </c>
      <c r="CS14" s="4" t="str">
        <f t="shared" si="34"/>
        <v xml:space="preserve"> </v>
      </c>
      <c r="CT14" s="4" t="str">
        <f t="shared" si="35"/>
        <v xml:space="preserve"> </v>
      </c>
      <c r="CU14" s="4" t="str">
        <f t="shared" si="36"/>
        <v xml:space="preserve"> </v>
      </c>
      <c r="CV14" s="4" t="str">
        <f t="shared" si="37"/>
        <v xml:space="preserve"> </v>
      </c>
      <c r="CW14" s="4" t="str">
        <f t="shared" si="38"/>
        <v xml:space="preserve"> </v>
      </c>
      <c r="CX14" s="4" t="str">
        <f t="shared" si="39"/>
        <v xml:space="preserve"> </v>
      </c>
      <c r="CY14" s="4" t="str">
        <f t="shared" si="40"/>
        <v xml:space="preserve"> </v>
      </c>
      <c r="CZ14" s="4" t="str">
        <f t="shared" si="41"/>
        <v xml:space="preserve"> </v>
      </c>
      <c r="DA14" s="4" t="str">
        <f t="shared" si="42"/>
        <v xml:space="preserve"> </v>
      </c>
      <c r="DB14" s="4" t="str">
        <f t="shared" si="43"/>
        <v xml:space="preserve"> </v>
      </c>
      <c r="DC14" s="4" t="str">
        <f t="shared" si="44"/>
        <v xml:space="preserve"> </v>
      </c>
      <c r="DD14" s="4" t="str">
        <f t="shared" si="45"/>
        <v xml:space="preserve"> </v>
      </c>
      <c r="DE14" s="4" t="str">
        <f t="shared" si="46"/>
        <v xml:space="preserve"> </v>
      </c>
      <c r="DF14" s="4" t="str">
        <f t="shared" si="47"/>
        <v xml:space="preserve"> </v>
      </c>
      <c r="DG14" s="4" t="str">
        <f t="shared" si="48"/>
        <v xml:space="preserve"> </v>
      </c>
      <c r="DH14" s="4" t="str">
        <f t="shared" si="49"/>
        <v xml:space="preserve"> </v>
      </c>
      <c r="DI14" s="4" t="str">
        <f t="shared" si="50"/>
        <v xml:space="preserve"> </v>
      </c>
      <c r="DJ14" s="4" t="str">
        <f t="shared" si="51"/>
        <v xml:space="preserve"> </v>
      </c>
      <c r="DK14" s="4" t="str">
        <f t="shared" si="52"/>
        <v xml:space="preserve"> </v>
      </c>
      <c r="DL14" s="4" t="str">
        <f t="shared" si="53"/>
        <v xml:space="preserve"> </v>
      </c>
      <c r="DM14" s="4" t="str">
        <f t="shared" si="54"/>
        <v xml:space="preserve"> </v>
      </c>
      <c r="DN14" s="15" t="str">
        <f t="shared" si="60"/>
        <v xml:space="preserve"> </v>
      </c>
    </row>
    <row r="15" spans="1:121">
      <c r="A15" s="85"/>
      <c r="B15" s="68"/>
      <c r="C15" s="91"/>
      <c r="D15" s="91"/>
      <c r="E15" s="91"/>
      <c r="F15" s="94"/>
      <c r="G15" s="68"/>
      <c r="H15" s="91"/>
      <c r="I15" s="91"/>
      <c r="J15" s="94"/>
      <c r="K15" s="68"/>
      <c r="L15" s="3"/>
      <c r="M15" s="91"/>
      <c r="N15" s="94"/>
      <c r="O15" s="68"/>
      <c r="P15" s="91"/>
      <c r="Q15" s="91"/>
      <c r="R15" s="94"/>
      <c r="S15" s="68"/>
      <c r="T15" s="91"/>
      <c r="U15" s="105"/>
      <c r="V15" s="94"/>
      <c r="W15" s="68"/>
      <c r="X15" s="3"/>
      <c r="Y15" s="91"/>
      <c r="Z15" s="94"/>
      <c r="AA15" s="68"/>
      <c r="AB15" s="91"/>
      <c r="AC15" s="91"/>
      <c r="AD15" s="94"/>
      <c r="AE15" s="68"/>
      <c r="AF15" s="91"/>
      <c r="AG15" s="91"/>
      <c r="AH15" s="68"/>
      <c r="AI15" s="91"/>
      <c r="AJ15" s="91"/>
      <c r="AK15" s="94"/>
      <c r="AL15" s="68"/>
      <c r="AM15" s="91"/>
      <c r="AN15" s="91"/>
      <c r="AO15" s="94"/>
      <c r="AP15" s="68"/>
      <c r="AQ15" s="91"/>
      <c r="AR15" s="94"/>
      <c r="AS15" s="68"/>
      <c r="AT15" s="91"/>
      <c r="AU15" s="94"/>
      <c r="AV15" s="3"/>
      <c r="AW15" s="91"/>
      <c r="AX15" s="91"/>
      <c r="AY15" s="91"/>
      <c r="AZ15" s="68"/>
      <c r="BA15" s="91"/>
      <c r="BB15" s="91"/>
      <c r="BC15" s="91"/>
      <c r="BD15" s="99" t="str">
        <f t="shared" si="0"/>
        <v xml:space="preserve"> </v>
      </c>
      <c r="BF15" s="23" t="str">
        <f t="shared" si="55"/>
        <v xml:space="preserve"> </v>
      </c>
      <c r="BG15" s="23" t="str">
        <f t="shared" si="56"/>
        <v xml:space="preserve"> </v>
      </c>
      <c r="BH15" s="23" t="str">
        <f t="shared" si="57"/>
        <v xml:space="preserve"> </v>
      </c>
      <c r="BI15" s="23" t="str">
        <f t="shared" si="58"/>
        <v xml:space="preserve"> </v>
      </c>
      <c r="BJ15" s="23" t="str">
        <f t="shared" si="59"/>
        <v xml:space="preserve"> </v>
      </c>
      <c r="BL15" s="4" t="str">
        <f t="shared" si="1"/>
        <v xml:space="preserve"> </v>
      </c>
      <c r="BM15" s="4" t="str">
        <f t="shared" si="2"/>
        <v xml:space="preserve"> </v>
      </c>
      <c r="BN15" s="4" t="str">
        <f t="shared" si="3"/>
        <v xml:space="preserve"> </v>
      </c>
      <c r="BO15" s="4" t="str">
        <f t="shared" si="4"/>
        <v xml:space="preserve"> </v>
      </c>
      <c r="BP15" s="4" t="str">
        <f t="shared" si="5"/>
        <v xml:space="preserve"> </v>
      </c>
      <c r="BQ15" s="4" t="str">
        <f t="shared" si="6"/>
        <v xml:space="preserve"> </v>
      </c>
      <c r="BR15" s="4" t="str">
        <f t="shared" si="7"/>
        <v xml:space="preserve"> </v>
      </c>
      <c r="BS15" s="4" t="str">
        <f t="shared" si="8"/>
        <v xml:space="preserve"> </v>
      </c>
      <c r="BT15" s="4" t="str">
        <f t="shared" si="9"/>
        <v xml:space="preserve"> </v>
      </c>
      <c r="BU15" s="4" t="str">
        <f t="shared" si="10"/>
        <v xml:space="preserve"> </v>
      </c>
      <c r="BV15" s="4" t="str">
        <f t="shared" si="11"/>
        <v xml:space="preserve"> </v>
      </c>
      <c r="BW15" s="4" t="str">
        <f t="shared" si="12"/>
        <v xml:space="preserve"> </v>
      </c>
      <c r="BX15" s="4" t="str">
        <f t="shared" si="13"/>
        <v xml:space="preserve"> </v>
      </c>
      <c r="BY15" s="4" t="str">
        <f t="shared" si="14"/>
        <v xml:space="preserve"> </v>
      </c>
      <c r="BZ15" s="4" t="str">
        <f t="shared" si="15"/>
        <v xml:space="preserve"> </v>
      </c>
      <c r="CA15" s="4" t="str">
        <f t="shared" si="16"/>
        <v xml:space="preserve"> </v>
      </c>
      <c r="CB15" s="4" t="str">
        <f t="shared" si="17"/>
        <v xml:space="preserve"> </v>
      </c>
      <c r="CC15" s="4" t="str">
        <f t="shared" si="18"/>
        <v xml:space="preserve"> </v>
      </c>
      <c r="CD15" s="4" t="str">
        <f t="shared" si="19"/>
        <v xml:space="preserve"> </v>
      </c>
      <c r="CE15" s="4" t="str">
        <f t="shared" si="20"/>
        <v xml:space="preserve"> </v>
      </c>
      <c r="CF15" s="4" t="str">
        <f t="shared" si="21"/>
        <v xml:space="preserve"> </v>
      </c>
      <c r="CG15" s="4" t="str">
        <f t="shared" si="22"/>
        <v xml:space="preserve"> </v>
      </c>
      <c r="CH15" s="4" t="str">
        <f t="shared" si="23"/>
        <v xml:space="preserve"> </v>
      </c>
      <c r="CI15" s="4" t="str">
        <f t="shared" si="24"/>
        <v xml:space="preserve"> </v>
      </c>
      <c r="CJ15" s="4" t="str">
        <f t="shared" si="25"/>
        <v xml:space="preserve"> </v>
      </c>
      <c r="CK15" s="4" t="str">
        <f t="shared" si="26"/>
        <v xml:space="preserve"> </v>
      </c>
      <c r="CL15" s="4" t="str">
        <f t="shared" si="27"/>
        <v xml:space="preserve"> </v>
      </c>
      <c r="CM15" s="4" t="str">
        <f t="shared" si="28"/>
        <v xml:space="preserve"> </v>
      </c>
      <c r="CN15" s="4" t="str">
        <f t="shared" si="29"/>
        <v xml:space="preserve"> </v>
      </c>
      <c r="CO15" s="4" t="str">
        <f t="shared" si="30"/>
        <v xml:space="preserve"> </v>
      </c>
      <c r="CP15" s="4" t="str">
        <f t="shared" si="31"/>
        <v xml:space="preserve"> </v>
      </c>
      <c r="CQ15" s="4" t="str">
        <f t="shared" si="32"/>
        <v xml:space="preserve"> </v>
      </c>
      <c r="CR15" s="4" t="str">
        <f t="shared" si="33"/>
        <v xml:space="preserve"> </v>
      </c>
      <c r="CS15" s="4" t="str">
        <f t="shared" si="34"/>
        <v xml:space="preserve"> </v>
      </c>
      <c r="CT15" s="4" t="str">
        <f t="shared" si="35"/>
        <v xml:space="preserve"> </v>
      </c>
      <c r="CU15" s="4" t="str">
        <f t="shared" si="36"/>
        <v xml:space="preserve"> </v>
      </c>
      <c r="CV15" s="4" t="str">
        <f t="shared" si="37"/>
        <v xml:space="preserve"> </v>
      </c>
      <c r="CW15" s="4" t="str">
        <f t="shared" si="38"/>
        <v xml:space="preserve"> </v>
      </c>
      <c r="CX15" s="4" t="str">
        <f t="shared" si="39"/>
        <v xml:space="preserve"> </v>
      </c>
      <c r="CY15" s="4" t="str">
        <f t="shared" si="40"/>
        <v xml:space="preserve"> </v>
      </c>
      <c r="CZ15" s="4" t="str">
        <f t="shared" si="41"/>
        <v xml:space="preserve"> </v>
      </c>
      <c r="DA15" s="4" t="str">
        <f t="shared" si="42"/>
        <v xml:space="preserve"> </v>
      </c>
      <c r="DB15" s="4" t="str">
        <f t="shared" si="43"/>
        <v xml:space="preserve"> </v>
      </c>
      <c r="DC15" s="4" t="str">
        <f t="shared" si="44"/>
        <v xml:space="preserve"> </v>
      </c>
      <c r="DD15" s="4" t="str">
        <f t="shared" si="45"/>
        <v xml:space="preserve"> </v>
      </c>
      <c r="DE15" s="4" t="str">
        <f t="shared" si="46"/>
        <v xml:space="preserve"> </v>
      </c>
      <c r="DF15" s="4" t="str">
        <f t="shared" si="47"/>
        <v xml:space="preserve"> </v>
      </c>
      <c r="DG15" s="4" t="str">
        <f t="shared" si="48"/>
        <v xml:space="preserve"> </v>
      </c>
      <c r="DH15" s="4" t="str">
        <f t="shared" si="49"/>
        <v xml:space="preserve"> </v>
      </c>
      <c r="DI15" s="4" t="str">
        <f t="shared" si="50"/>
        <v xml:space="preserve"> </v>
      </c>
      <c r="DJ15" s="4" t="str">
        <f t="shared" si="51"/>
        <v xml:space="preserve"> </v>
      </c>
      <c r="DK15" s="4" t="str">
        <f t="shared" si="52"/>
        <v xml:space="preserve"> </v>
      </c>
      <c r="DL15" s="4" t="str">
        <f t="shared" si="53"/>
        <v xml:space="preserve"> </v>
      </c>
      <c r="DM15" s="4" t="str">
        <f t="shared" si="54"/>
        <v xml:space="preserve"> </v>
      </c>
      <c r="DN15" s="15" t="str">
        <f t="shared" si="60"/>
        <v xml:space="preserve"> </v>
      </c>
    </row>
    <row r="16" spans="1:121">
      <c r="A16" s="85"/>
      <c r="B16" s="68"/>
      <c r="C16" s="91"/>
      <c r="D16" s="91"/>
      <c r="E16" s="91"/>
      <c r="F16" s="94"/>
      <c r="G16" s="68"/>
      <c r="H16" s="91"/>
      <c r="I16" s="91"/>
      <c r="J16" s="94"/>
      <c r="K16" s="68"/>
      <c r="L16" s="3"/>
      <c r="M16" s="91"/>
      <c r="N16" s="94"/>
      <c r="O16" s="68"/>
      <c r="P16" s="91"/>
      <c r="Q16" s="91"/>
      <c r="R16" s="94"/>
      <c r="S16" s="68"/>
      <c r="T16" s="91"/>
      <c r="U16" s="105"/>
      <c r="V16" s="94"/>
      <c r="W16" s="68"/>
      <c r="X16" s="3"/>
      <c r="Y16" s="91"/>
      <c r="Z16" s="94"/>
      <c r="AA16" s="68"/>
      <c r="AB16" s="91"/>
      <c r="AC16" s="91"/>
      <c r="AD16" s="94"/>
      <c r="AE16" s="68"/>
      <c r="AF16" s="91"/>
      <c r="AG16" s="91"/>
      <c r="AH16" s="68"/>
      <c r="AI16" s="91"/>
      <c r="AJ16" s="91"/>
      <c r="AK16" s="94"/>
      <c r="AL16" s="68"/>
      <c r="AM16" s="91"/>
      <c r="AN16" s="91"/>
      <c r="AO16" s="94"/>
      <c r="AP16" s="68"/>
      <c r="AQ16" s="91"/>
      <c r="AR16" s="94"/>
      <c r="AS16" s="68"/>
      <c r="AT16" s="91"/>
      <c r="AU16" s="94"/>
      <c r="AV16" s="3"/>
      <c r="AW16" s="91"/>
      <c r="AX16" s="91"/>
      <c r="AY16" s="91"/>
      <c r="AZ16" s="68"/>
      <c r="BA16" s="91"/>
      <c r="BB16" s="91"/>
      <c r="BC16" s="91"/>
      <c r="BD16" s="99" t="str">
        <f t="shared" si="0"/>
        <v xml:space="preserve"> </v>
      </c>
      <c r="BF16" s="23" t="str">
        <f t="shared" si="55"/>
        <v xml:space="preserve"> </v>
      </c>
      <c r="BG16" s="23" t="str">
        <f t="shared" si="56"/>
        <v xml:space="preserve"> </v>
      </c>
      <c r="BH16" s="23" t="str">
        <f t="shared" si="57"/>
        <v xml:space="preserve"> </v>
      </c>
      <c r="BI16" s="23" t="str">
        <f t="shared" si="58"/>
        <v xml:space="preserve"> </v>
      </c>
      <c r="BJ16" s="23" t="str">
        <f t="shared" si="59"/>
        <v xml:space="preserve"> </v>
      </c>
      <c r="BL16" s="4" t="str">
        <f t="shared" si="1"/>
        <v xml:space="preserve"> </v>
      </c>
      <c r="BM16" s="4" t="str">
        <f t="shared" si="2"/>
        <v xml:space="preserve"> </v>
      </c>
      <c r="BN16" s="4" t="str">
        <f t="shared" si="3"/>
        <v xml:space="preserve"> </v>
      </c>
      <c r="BO16" s="4" t="str">
        <f t="shared" si="4"/>
        <v xml:space="preserve"> </v>
      </c>
      <c r="BP16" s="4" t="str">
        <f t="shared" si="5"/>
        <v xml:space="preserve"> </v>
      </c>
      <c r="BQ16" s="4" t="str">
        <f t="shared" si="6"/>
        <v xml:space="preserve"> </v>
      </c>
      <c r="BR16" s="4" t="str">
        <f t="shared" si="7"/>
        <v xml:space="preserve"> </v>
      </c>
      <c r="BS16" s="4" t="str">
        <f t="shared" si="8"/>
        <v xml:space="preserve"> </v>
      </c>
      <c r="BT16" s="4" t="str">
        <f t="shared" si="9"/>
        <v xml:space="preserve"> </v>
      </c>
      <c r="BU16" s="4" t="str">
        <f t="shared" si="10"/>
        <v xml:space="preserve"> </v>
      </c>
      <c r="BV16" s="4" t="str">
        <f t="shared" si="11"/>
        <v xml:space="preserve"> </v>
      </c>
      <c r="BW16" s="4" t="str">
        <f t="shared" si="12"/>
        <v xml:space="preserve"> </v>
      </c>
      <c r="BX16" s="4" t="str">
        <f t="shared" si="13"/>
        <v xml:space="preserve"> </v>
      </c>
      <c r="BY16" s="4" t="str">
        <f t="shared" si="14"/>
        <v xml:space="preserve"> </v>
      </c>
      <c r="BZ16" s="4" t="str">
        <f t="shared" si="15"/>
        <v xml:space="preserve"> </v>
      </c>
      <c r="CA16" s="4" t="str">
        <f t="shared" si="16"/>
        <v xml:space="preserve"> </v>
      </c>
      <c r="CB16" s="4" t="str">
        <f t="shared" si="17"/>
        <v xml:space="preserve"> </v>
      </c>
      <c r="CC16" s="4" t="str">
        <f t="shared" si="18"/>
        <v xml:space="preserve"> </v>
      </c>
      <c r="CD16" s="4" t="str">
        <f t="shared" si="19"/>
        <v xml:space="preserve"> </v>
      </c>
      <c r="CE16" s="4" t="str">
        <f t="shared" si="20"/>
        <v xml:space="preserve"> </v>
      </c>
      <c r="CF16" s="4" t="str">
        <f t="shared" si="21"/>
        <v xml:space="preserve"> </v>
      </c>
      <c r="CG16" s="4" t="str">
        <f t="shared" si="22"/>
        <v xml:space="preserve"> </v>
      </c>
      <c r="CH16" s="4" t="str">
        <f t="shared" si="23"/>
        <v xml:space="preserve"> </v>
      </c>
      <c r="CI16" s="4" t="str">
        <f t="shared" si="24"/>
        <v xml:space="preserve"> </v>
      </c>
      <c r="CJ16" s="4" t="str">
        <f t="shared" si="25"/>
        <v xml:space="preserve"> </v>
      </c>
      <c r="CK16" s="4" t="str">
        <f t="shared" si="26"/>
        <v xml:space="preserve"> </v>
      </c>
      <c r="CL16" s="4" t="str">
        <f t="shared" si="27"/>
        <v xml:space="preserve"> </v>
      </c>
      <c r="CM16" s="4" t="str">
        <f t="shared" si="28"/>
        <v xml:space="preserve"> </v>
      </c>
      <c r="CN16" s="4" t="str">
        <f t="shared" si="29"/>
        <v xml:space="preserve"> </v>
      </c>
      <c r="CO16" s="4" t="str">
        <f t="shared" si="30"/>
        <v xml:space="preserve"> </v>
      </c>
      <c r="CP16" s="4" t="str">
        <f t="shared" si="31"/>
        <v xml:space="preserve"> </v>
      </c>
      <c r="CQ16" s="4" t="str">
        <f t="shared" si="32"/>
        <v xml:space="preserve"> </v>
      </c>
      <c r="CR16" s="4" t="str">
        <f t="shared" si="33"/>
        <v xml:space="preserve"> </v>
      </c>
      <c r="CS16" s="4" t="str">
        <f t="shared" si="34"/>
        <v xml:space="preserve"> </v>
      </c>
      <c r="CT16" s="4" t="str">
        <f t="shared" si="35"/>
        <v xml:space="preserve"> </v>
      </c>
      <c r="CU16" s="4" t="str">
        <f t="shared" si="36"/>
        <v xml:space="preserve"> </v>
      </c>
      <c r="CV16" s="4" t="str">
        <f t="shared" si="37"/>
        <v xml:space="preserve"> </v>
      </c>
      <c r="CW16" s="4" t="str">
        <f t="shared" si="38"/>
        <v xml:space="preserve"> </v>
      </c>
      <c r="CX16" s="4" t="str">
        <f t="shared" si="39"/>
        <v xml:space="preserve"> </v>
      </c>
      <c r="CY16" s="4" t="str">
        <f t="shared" si="40"/>
        <v xml:space="preserve"> </v>
      </c>
      <c r="CZ16" s="4" t="str">
        <f t="shared" si="41"/>
        <v xml:space="preserve"> </v>
      </c>
      <c r="DA16" s="4" t="str">
        <f t="shared" si="42"/>
        <v xml:space="preserve"> </v>
      </c>
      <c r="DB16" s="4" t="str">
        <f t="shared" si="43"/>
        <v xml:space="preserve"> </v>
      </c>
      <c r="DC16" s="4" t="str">
        <f t="shared" si="44"/>
        <v xml:space="preserve"> </v>
      </c>
      <c r="DD16" s="4" t="str">
        <f t="shared" si="45"/>
        <v xml:space="preserve"> </v>
      </c>
      <c r="DE16" s="4" t="str">
        <f t="shared" si="46"/>
        <v xml:space="preserve"> </v>
      </c>
      <c r="DF16" s="4" t="str">
        <f t="shared" si="47"/>
        <v xml:space="preserve"> </v>
      </c>
      <c r="DG16" s="4" t="str">
        <f t="shared" si="48"/>
        <v xml:space="preserve"> </v>
      </c>
      <c r="DH16" s="4" t="str">
        <f t="shared" si="49"/>
        <v xml:space="preserve"> </v>
      </c>
      <c r="DI16" s="4" t="str">
        <f t="shared" si="50"/>
        <v xml:space="preserve"> </v>
      </c>
      <c r="DJ16" s="4" t="str">
        <f t="shared" si="51"/>
        <v xml:space="preserve"> </v>
      </c>
      <c r="DK16" s="4" t="str">
        <f t="shared" si="52"/>
        <v xml:space="preserve"> </v>
      </c>
      <c r="DL16" s="4" t="str">
        <f t="shared" si="53"/>
        <v xml:space="preserve"> </v>
      </c>
      <c r="DM16" s="4" t="str">
        <f t="shared" si="54"/>
        <v xml:space="preserve"> </v>
      </c>
      <c r="DN16" s="15" t="str">
        <f t="shared" si="60"/>
        <v xml:space="preserve"> </v>
      </c>
    </row>
    <row r="17" spans="1:118">
      <c r="A17" s="85"/>
      <c r="B17" s="68"/>
      <c r="C17" s="91"/>
      <c r="D17" s="91"/>
      <c r="E17" s="91"/>
      <c r="F17" s="94"/>
      <c r="G17" s="68"/>
      <c r="H17" s="91"/>
      <c r="I17" s="91"/>
      <c r="J17" s="94"/>
      <c r="K17" s="68"/>
      <c r="L17" s="3"/>
      <c r="M17" s="91"/>
      <c r="N17" s="94"/>
      <c r="O17" s="68"/>
      <c r="P17" s="91"/>
      <c r="Q17" s="91"/>
      <c r="R17" s="94"/>
      <c r="S17" s="68"/>
      <c r="T17" s="91"/>
      <c r="U17" s="105"/>
      <c r="V17" s="94"/>
      <c r="W17" s="68"/>
      <c r="X17" s="3"/>
      <c r="Y17" s="91"/>
      <c r="Z17" s="94"/>
      <c r="AA17" s="68"/>
      <c r="AB17" s="91"/>
      <c r="AC17" s="91"/>
      <c r="AD17" s="94"/>
      <c r="AE17" s="68"/>
      <c r="AF17" s="91"/>
      <c r="AG17" s="91"/>
      <c r="AH17" s="68"/>
      <c r="AI17" s="91"/>
      <c r="AJ17" s="91"/>
      <c r="AK17" s="94"/>
      <c r="AL17" s="68"/>
      <c r="AM17" s="91"/>
      <c r="AN17" s="91"/>
      <c r="AO17" s="94"/>
      <c r="AP17" s="68"/>
      <c r="AQ17" s="91"/>
      <c r="AR17" s="94"/>
      <c r="AS17" s="68"/>
      <c r="AT17" s="91"/>
      <c r="AU17" s="94"/>
      <c r="AV17" s="3"/>
      <c r="AW17" s="91"/>
      <c r="AX17" s="91"/>
      <c r="AY17" s="91"/>
      <c r="AZ17" s="68"/>
      <c r="BA17" s="91"/>
      <c r="BB17" s="91"/>
      <c r="BC17" s="91"/>
      <c r="BD17" s="99" t="str">
        <f t="shared" si="0"/>
        <v xml:space="preserve"> </v>
      </c>
      <c r="BF17" s="23" t="str">
        <f t="shared" si="55"/>
        <v xml:space="preserve"> </v>
      </c>
      <c r="BG17" s="23" t="str">
        <f t="shared" si="56"/>
        <v xml:space="preserve"> </v>
      </c>
      <c r="BH17" s="23" t="str">
        <f t="shared" si="57"/>
        <v xml:space="preserve"> </v>
      </c>
      <c r="BI17" s="23" t="str">
        <f t="shared" si="58"/>
        <v xml:space="preserve"> </v>
      </c>
      <c r="BJ17" s="23" t="str">
        <f t="shared" si="59"/>
        <v xml:space="preserve"> </v>
      </c>
      <c r="BL17" s="4" t="str">
        <f t="shared" si="1"/>
        <v xml:space="preserve"> </v>
      </c>
      <c r="BM17" s="4" t="str">
        <f t="shared" si="2"/>
        <v xml:space="preserve"> </v>
      </c>
      <c r="BN17" s="4" t="str">
        <f t="shared" si="3"/>
        <v xml:space="preserve"> </v>
      </c>
      <c r="BO17" s="4" t="str">
        <f t="shared" si="4"/>
        <v xml:space="preserve"> </v>
      </c>
      <c r="BP17" s="4" t="str">
        <f t="shared" si="5"/>
        <v xml:space="preserve"> </v>
      </c>
      <c r="BQ17" s="4" t="str">
        <f t="shared" si="6"/>
        <v xml:space="preserve"> </v>
      </c>
      <c r="BR17" s="4" t="str">
        <f t="shared" si="7"/>
        <v xml:space="preserve"> </v>
      </c>
      <c r="BS17" s="4" t="str">
        <f t="shared" si="8"/>
        <v xml:space="preserve"> </v>
      </c>
      <c r="BT17" s="4" t="str">
        <f t="shared" si="9"/>
        <v xml:space="preserve"> </v>
      </c>
      <c r="BU17" s="4" t="str">
        <f t="shared" si="10"/>
        <v xml:space="preserve"> </v>
      </c>
      <c r="BV17" s="4" t="str">
        <f t="shared" si="11"/>
        <v xml:space="preserve"> </v>
      </c>
      <c r="BW17" s="4" t="str">
        <f t="shared" si="12"/>
        <v xml:space="preserve"> </v>
      </c>
      <c r="BX17" s="4" t="str">
        <f t="shared" si="13"/>
        <v xml:space="preserve"> </v>
      </c>
      <c r="BY17" s="4" t="str">
        <f t="shared" si="14"/>
        <v xml:space="preserve"> </v>
      </c>
      <c r="BZ17" s="4" t="str">
        <f t="shared" si="15"/>
        <v xml:space="preserve"> </v>
      </c>
      <c r="CA17" s="4" t="str">
        <f t="shared" si="16"/>
        <v xml:space="preserve"> </v>
      </c>
      <c r="CB17" s="4" t="str">
        <f t="shared" si="17"/>
        <v xml:space="preserve"> </v>
      </c>
      <c r="CC17" s="4" t="str">
        <f t="shared" si="18"/>
        <v xml:space="preserve"> </v>
      </c>
      <c r="CD17" s="4" t="str">
        <f t="shared" si="19"/>
        <v xml:space="preserve"> </v>
      </c>
      <c r="CE17" s="4" t="str">
        <f t="shared" si="20"/>
        <v xml:space="preserve"> </v>
      </c>
      <c r="CF17" s="4" t="str">
        <f t="shared" si="21"/>
        <v xml:space="preserve"> </v>
      </c>
      <c r="CG17" s="4" t="str">
        <f t="shared" si="22"/>
        <v xml:space="preserve"> </v>
      </c>
      <c r="CH17" s="4" t="str">
        <f t="shared" si="23"/>
        <v xml:space="preserve"> </v>
      </c>
      <c r="CI17" s="4" t="str">
        <f t="shared" si="24"/>
        <v xml:space="preserve"> </v>
      </c>
      <c r="CJ17" s="4" t="str">
        <f t="shared" si="25"/>
        <v xml:space="preserve"> </v>
      </c>
      <c r="CK17" s="4" t="str">
        <f t="shared" si="26"/>
        <v xml:space="preserve"> </v>
      </c>
      <c r="CL17" s="4" t="str">
        <f t="shared" si="27"/>
        <v xml:space="preserve"> </v>
      </c>
      <c r="CM17" s="4" t="str">
        <f t="shared" si="28"/>
        <v xml:space="preserve"> </v>
      </c>
      <c r="CN17" s="4" t="str">
        <f t="shared" si="29"/>
        <v xml:space="preserve"> </v>
      </c>
      <c r="CO17" s="4" t="str">
        <f t="shared" si="30"/>
        <v xml:space="preserve"> </v>
      </c>
      <c r="CP17" s="4" t="str">
        <f t="shared" si="31"/>
        <v xml:space="preserve"> </v>
      </c>
      <c r="CQ17" s="4" t="str">
        <f t="shared" si="32"/>
        <v xml:space="preserve"> </v>
      </c>
      <c r="CR17" s="4" t="str">
        <f t="shared" si="33"/>
        <v xml:space="preserve"> </v>
      </c>
      <c r="CS17" s="4" t="str">
        <f t="shared" si="34"/>
        <v xml:space="preserve"> </v>
      </c>
      <c r="CT17" s="4" t="str">
        <f t="shared" si="35"/>
        <v xml:space="preserve"> </v>
      </c>
      <c r="CU17" s="4" t="str">
        <f t="shared" si="36"/>
        <v xml:space="preserve"> </v>
      </c>
      <c r="CV17" s="4" t="str">
        <f t="shared" si="37"/>
        <v xml:space="preserve"> </v>
      </c>
      <c r="CW17" s="4" t="str">
        <f t="shared" si="38"/>
        <v xml:space="preserve"> </v>
      </c>
      <c r="CX17" s="4" t="str">
        <f t="shared" si="39"/>
        <v xml:space="preserve"> </v>
      </c>
      <c r="CY17" s="4" t="str">
        <f t="shared" si="40"/>
        <v xml:space="preserve"> </v>
      </c>
      <c r="CZ17" s="4" t="str">
        <f t="shared" si="41"/>
        <v xml:space="preserve"> </v>
      </c>
      <c r="DA17" s="4" t="str">
        <f t="shared" si="42"/>
        <v xml:space="preserve"> </v>
      </c>
      <c r="DB17" s="4" t="str">
        <f t="shared" si="43"/>
        <v xml:space="preserve"> </v>
      </c>
      <c r="DC17" s="4" t="str">
        <f t="shared" si="44"/>
        <v xml:space="preserve"> </v>
      </c>
      <c r="DD17" s="4" t="str">
        <f t="shared" si="45"/>
        <v xml:space="preserve"> </v>
      </c>
      <c r="DE17" s="4" t="str">
        <f t="shared" si="46"/>
        <v xml:space="preserve"> </v>
      </c>
      <c r="DF17" s="4" t="str">
        <f t="shared" si="47"/>
        <v xml:space="preserve"> </v>
      </c>
      <c r="DG17" s="4" t="str">
        <f t="shared" si="48"/>
        <v xml:space="preserve"> </v>
      </c>
      <c r="DH17" s="4" t="str">
        <f t="shared" si="49"/>
        <v xml:space="preserve"> </v>
      </c>
      <c r="DI17" s="4" t="str">
        <f t="shared" si="50"/>
        <v xml:space="preserve"> </v>
      </c>
      <c r="DJ17" s="4" t="str">
        <f t="shared" si="51"/>
        <v xml:space="preserve"> </v>
      </c>
      <c r="DK17" s="4" t="str">
        <f t="shared" si="52"/>
        <v xml:space="preserve"> </v>
      </c>
      <c r="DL17" s="4" t="str">
        <f t="shared" si="53"/>
        <v xml:space="preserve"> </v>
      </c>
      <c r="DM17" s="4" t="str">
        <f t="shared" si="54"/>
        <v xml:space="preserve"> </v>
      </c>
      <c r="DN17" s="15" t="str">
        <f t="shared" si="60"/>
        <v xml:space="preserve"> </v>
      </c>
    </row>
    <row r="18" spans="1:118">
      <c r="A18" s="85"/>
      <c r="B18" s="68"/>
      <c r="C18" s="91"/>
      <c r="D18" s="91"/>
      <c r="E18" s="91"/>
      <c r="F18" s="94"/>
      <c r="G18" s="68"/>
      <c r="H18" s="91"/>
      <c r="I18" s="91"/>
      <c r="J18" s="94"/>
      <c r="K18" s="68"/>
      <c r="L18" s="3"/>
      <c r="M18" s="91"/>
      <c r="N18" s="94"/>
      <c r="O18" s="68"/>
      <c r="P18" s="91"/>
      <c r="Q18" s="91"/>
      <c r="R18" s="94"/>
      <c r="S18" s="68"/>
      <c r="T18" s="91"/>
      <c r="U18" s="105"/>
      <c r="V18" s="94"/>
      <c r="W18" s="68"/>
      <c r="X18" s="3"/>
      <c r="Y18" s="91"/>
      <c r="Z18" s="94"/>
      <c r="AA18" s="68"/>
      <c r="AB18" s="91"/>
      <c r="AC18" s="91"/>
      <c r="AD18" s="94"/>
      <c r="AE18" s="68"/>
      <c r="AF18" s="91"/>
      <c r="AG18" s="91"/>
      <c r="AH18" s="68"/>
      <c r="AI18" s="91"/>
      <c r="AJ18" s="91"/>
      <c r="AK18" s="94"/>
      <c r="AL18" s="68"/>
      <c r="AM18" s="91"/>
      <c r="AN18" s="91"/>
      <c r="AO18" s="94"/>
      <c r="AP18" s="68"/>
      <c r="AQ18" s="91"/>
      <c r="AR18" s="94"/>
      <c r="AS18" s="68"/>
      <c r="AT18" s="91"/>
      <c r="AU18" s="94"/>
      <c r="AV18" s="3"/>
      <c r="AW18" s="91"/>
      <c r="AX18" s="91"/>
      <c r="AY18" s="91"/>
      <c r="AZ18" s="68"/>
      <c r="BA18" s="91"/>
      <c r="BB18" s="91"/>
      <c r="BC18" s="91"/>
      <c r="BD18" s="99" t="str">
        <f t="shared" si="0"/>
        <v xml:space="preserve"> </v>
      </c>
      <c r="BF18" s="23" t="str">
        <f t="shared" si="55"/>
        <v xml:space="preserve"> </v>
      </c>
      <c r="BG18" s="23" t="str">
        <f t="shared" si="56"/>
        <v xml:space="preserve"> </v>
      </c>
      <c r="BH18" s="23" t="str">
        <f t="shared" si="57"/>
        <v xml:space="preserve"> </v>
      </c>
      <c r="BI18" s="23" t="str">
        <f t="shared" si="58"/>
        <v xml:space="preserve"> </v>
      </c>
      <c r="BJ18" s="23" t="str">
        <f t="shared" si="59"/>
        <v xml:space="preserve"> </v>
      </c>
      <c r="BL18" s="4" t="str">
        <f t="shared" si="1"/>
        <v xml:space="preserve"> </v>
      </c>
      <c r="BM18" s="4" t="str">
        <f t="shared" si="2"/>
        <v xml:space="preserve"> </v>
      </c>
      <c r="BN18" s="4" t="str">
        <f t="shared" si="3"/>
        <v xml:space="preserve"> </v>
      </c>
      <c r="BO18" s="4" t="str">
        <f t="shared" si="4"/>
        <v xml:space="preserve"> </v>
      </c>
      <c r="BP18" s="4" t="str">
        <f t="shared" si="5"/>
        <v xml:space="preserve"> </v>
      </c>
      <c r="BQ18" s="4" t="str">
        <f t="shared" si="6"/>
        <v xml:space="preserve"> </v>
      </c>
      <c r="BR18" s="4" t="str">
        <f t="shared" si="7"/>
        <v xml:space="preserve"> </v>
      </c>
      <c r="BS18" s="4" t="str">
        <f t="shared" si="8"/>
        <v xml:space="preserve"> </v>
      </c>
      <c r="BT18" s="4" t="str">
        <f t="shared" si="9"/>
        <v xml:space="preserve"> </v>
      </c>
      <c r="BU18" s="4" t="str">
        <f t="shared" si="10"/>
        <v xml:space="preserve"> </v>
      </c>
      <c r="BV18" s="4" t="str">
        <f t="shared" si="11"/>
        <v xml:space="preserve"> </v>
      </c>
      <c r="BW18" s="4" t="str">
        <f t="shared" si="12"/>
        <v xml:space="preserve"> </v>
      </c>
      <c r="BX18" s="4" t="str">
        <f t="shared" si="13"/>
        <v xml:space="preserve"> </v>
      </c>
      <c r="BY18" s="4" t="str">
        <f t="shared" si="14"/>
        <v xml:space="preserve"> </v>
      </c>
      <c r="BZ18" s="4" t="str">
        <f t="shared" si="15"/>
        <v xml:space="preserve"> </v>
      </c>
      <c r="CA18" s="4" t="str">
        <f t="shared" si="16"/>
        <v xml:space="preserve"> </v>
      </c>
      <c r="CB18" s="4" t="str">
        <f t="shared" si="17"/>
        <v xml:space="preserve"> </v>
      </c>
      <c r="CC18" s="4" t="str">
        <f t="shared" si="18"/>
        <v xml:space="preserve"> </v>
      </c>
      <c r="CD18" s="4" t="str">
        <f t="shared" si="19"/>
        <v xml:space="preserve"> </v>
      </c>
      <c r="CE18" s="4" t="str">
        <f t="shared" si="20"/>
        <v xml:space="preserve"> </v>
      </c>
      <c r="CF18" s="4" t="str">
        <f t="shared" si="21"/>
        <v xml:space="preserve"> </v>
      </c>
      <c r="CG18" s="4" t="str">
        <f t="shared" si="22"/>
        <v xml:space="preserve"> </v>
      </c>
      <c r="CH18" s="4" t="str">
        <f t="shared" si="23"/>
        <v xml:space="preserve"> </v>
      </c>
      <c r="CI18" s="4" t="str">
        <f t="shared" si="24"/>
        <v xml:space="preserve"> </v>
      </c>
      <c r="CJ18" s="4" t="str">
        <f t="shared" si="25"/>
        <v xml:space="preserve"> </v>
      </c>
      <c r="CK18" s="4" t="str">
        <f t="shared" si="26"/>
        <v xml:space="preserve"> </v>
      </c>
      <c r="CL18" s="4" t="str">
        <f t="shared" si="27"/>
        <v xml:space="preserve"> </v>
      </c>
      <c r="CM18" s="4" t="str">
        <f t="shared" si="28"/>
        <v xml:space="preserve"> </v>
      </c>
      <c r="CN18" s="4" t="str">
        <f t="shared" si="29"/>
        <v xml:space="preserve"> </v>
      </c>
      <c r="CO18" s="4" t="str">
        <f t="shared" si="30"/>
        <v xml:space="preserve"> </v>
      </c>
      <c r="CP18" s="4" t="str">
        <f t="shared" si="31"/>
        <v xml:space="preserve"> </v>
      </c>
      <c r="CQ18" s="4" t="str">
        <f t="shared" si="32"/>
        <v xml:space="preserve"> </v>
      </c>
      <c r="CR18" s="4" t="str">
        <f t="shared" si="33"/>
        <v xml:space="preserve"> </v>
      </c>
      <c r="CS18" s="4" t="str">
        <f t="shared" si="34"/>
        <v xml:space="preserve"> </v>
      </c>
      <c r="CT18" s="4" t="str">
        <f t="shared" si="35"/>
        <v xml:space="preserve"> </v>
      </c>
      <c r="CU18" s="4" t="str">
        <f t="shared" si="36"/>
        <v xml:space="preserve"> </v>
      </c>
      <c r="CV18" s="4" t="str">
        <f t="shared" si="37"/>
        <v xml:space="preserve"> </v>
      </c>
      <c r="CW18" s="4" t="str">
        <f t="shared" si="38"/>
        <v xml:space="preserve"> </v>
      </c>
      <c r="CX18" s="4" t="str">
        <f t="shared" si="39"/>
        <v xml:space="preserve"> </v>
      </c>
      <c r="CY18" s="4" t="str">
        <f t="shared" si="40"/>
        <v xml:space="preserve"> </v>
      </c>
      <c r="CZ18" s="4" t="str">
        <f t="shared" si="41"/>
        <v xml:space="preserve"> </v>
      </c>
      <c r="DA18" s="4" t="str">
        <f t="shared" si="42"/>
        <v xml:space="preserve"> </v>
      </c>
      <c r="DB18" s="4" t="str">
        <f t="shared" si="43"/>
        <v xml:space="preserve"> </v>
      </c>
      <c r="DC18" s="4" t="str">
        <f t="shared" si="44"/>
        <v xml:space="preserve"> </v>
      </c>
      <c r="DD18" s="4" t="str">
        <f t="shared" si="45"/>
        <v xml:space="preserve"> </v>
      </c>
      <c r="DE18" s="4" t="str">
        <f t="shared" si="46"/>
        <v xml:space="preserve"> </v>
      </c>
      <c r="DF18" s="4" t="str">
        <f t="shared" si="47"/>
        <v xml:space="preserve"> </v>
      </c>
      <c r="DG18" s="4" t="str">
        <f t="shared" si="48"/>
        <v xml:space="preserve"> </v>
      </c>
      <c r="DH18" s="4" t="str">
        <f t="shared" si="49"/>
        <v xml:space="preserve"> </v>
      </c>
      <c r="DI18" s="4" t="str">
        <f t="shared" si="50"/>
        <v xml:space="preserve"> </v>
      </c>
      <c r="DJ18" s="4" t="str">
        <f t="shared" si="51"/>
        <v xml:space="preserve"> </v>
      </c>
      <c r="DK18" s="4" t="str">
        <f t="shared" si="52"/>
        <v xml:space="preserve"> </v>
      </c>
      <c r="DL18" s="4" t="str">
        <f t="shared" si="53"/>
        <v xml:space="preserve"> </v>
      </c>
      <c r="DM18" s="4" t="str">
        <f t="shared" si="54"/>
        <v xml:space="preserve"> </v>
      </c>
      <c r="DN18" s="15" t="str">
        <f t="shared" si="60"/>
        <v xml:space="preserve"> </v>
      </c>
    </row>
    <row r="19" spans="1:118">
      <c r="A19" s="85"/>
      <c r="B19" s="68"/>
      <c r="C19" s="91"/>
      <c r="D19" s="91"/>
      <c r="E19" s="91"/>
      <c r="F19" s="94"/>
      <c r="G19" s="68"/>
      <c r="H19" s="91"/>
      <c r="I19" s="91"/>
      <c r="J19" s="94"/>
      <c r="K19" s="68"/>
      <c r="L19" s="3"/>
      <c r="M19" s="91"/>
      <c r="N19" s="94"/>
      <c r="O19" s="68"/>
      <c r="P19" s="91"/>
      <c r="Q19" s="91"/>
      <c r="R19" s="94"/>
      <c r="S19" s="68"/>
      <c r="T19" s="91"/>
      <c r="U19" s="105"/>
      <c r="V19" s="94"/>
      <c r="W19" s="68"/>
      <c r="X19" s="3"/>
      <c r="Y19" s="91"/>
      <c r="Z19" s="94"/>
      <c r="AA19" s="68"/>
      <c r="AB19" s="91"/>
      <c r="AC19" s="91"/>
      <c r="AD19" s="94"/>
      <c r="AE19" s="68"/>
      <c r="AF19" s="91"/>
      <c r="AG19" s="91"/>
      <c r="AH19" s="68"/>
      <c r="AI19" s="91"/>
      <c r="AJ19" s="91"/>
      <c r="AK19" s="94"/>
      <c r="AL19" s="68"/>
      <c r="AM19" s="91"/>
      <c r="AN19" s="91"/>
      <c r="AO19" s="94"/>
      <c r="AP19" s="68"/>
      <c r="AQ19" s="91"/>
      <c r="AR19" s="94"/>
      <c r="AS19" s="68"/>
      <c r="AT19" s="91"/>
      <c r="AU19" s="94"/>
      <c r="AV19" s="3"/>
      <c r="AW19" s="91"/>
      <c r="AX19" s="91"/>
      <c r="AY19" s="91"/>
      <c r="AZ19" s="68"/>
      <c r="BA19" s="91"/>
      <c r="BB19" s="91"/>
      <c r="BC19" s="91"/>
      <c r="BD19" s="99" t="str">
        <f t="shared" si="0"/>
        <v xml:space="preserve"> </v>
      </c>
      <c r="BF19" s="23" t="str">
        <f t="shared" si="55"/>
        <v xml:space="preserve"> </v>
      </c>
      <c r="BG19" s="23" t="str">
        <f t="shared" si="56"/>
        <v xml:space="preserve"> </v>
      </c>
      <c r="BH19" s="23" t="str">
        <f t="shared" si="57"/>
        <v xml:space="preserve"> </v>
      </c>
      <c r="BI19" s="23" t="str">
        <f t="shared" si="58"/>
        <v xml:space="preserve"> </v>
      </c>
      <c r="BJ19" s="23" t="str">
        <f t="shared" si="59"/>
        <v xml:space="preserve"> </v>
      </c>
      <c r="BL19" s="4" t="str">
        <f t="shared" si="1"/>
        <v xml:space="preserve"> </v>
      </c>
      <c r="BM19" s="4" t="str">
        <f t="shared" si="2"/>
        <v xml:space="preserve"> </v>
      </c>
      <c r="BN19" s="4" t="str">
        <f t="shared" si="3"/>
        <v xml:space="preserve"> </v>
      </c>
      <c r="BO19" s="4" t="str">
        <f t="shared" si="4"/>
        <v xml:space="preserve"> </v>
      </c>
      <c r="BP19" s="4" t="str">
        <f t="shared" si="5"/>
        <v xml:space="preserve"> </v>
      </c>
      <c r="BQ19" s="4" t="str">
        <f t="shared" si="6"/>
        <v xml:space="preserve"> </v>
      </c>
      <c r="BR19" s="4" t="str">
        <f t="shared" si="7"/>
        <v xml:space="preserve"> </v>
      </c>
      <c r="BS19" s="4" t="str">
        <f t="shared" si="8"/>
        <v xml:space="preserve"> </v>
      </c>
      <c r="BT19" s="4" t="str">
        <f t="shared" si="9"/>
        <v xml:space="preserve"> </v>
      </c>
      <c r="BU19" s="4" t="str">
        <f t="shared" si="10"/>
        <v xml:space="preserve"> </v>
      </c>
      <c r="BV19" s="4" t="str">
        <f t="shared" si="11"/>
        <v xml:space="preserve"> </v>
      </c>
      <c r="BW19" s="4" t="str">
        <f t="shared" si="12"/>
        <v xml:space="preserve"> </v>
      </c>
      <c r="BX19" s="4" t="str">
        <f t="shared" si="13"/>
        <v xml:space="preserve"> </v>
      </c>
      <c r="BY19" s="4" t="str">
        <f t="shared" si="14"/>
        <v xml:space="preserve"> </v>
      </c>
      <c r="BZ19" s="4" t="str">
        <f t="shared" si="15"/>
        <v xml:space="preserve"> </v>
      </c>
      <c r="CA19" s="4" t="str">
        <f t="shared" si="16"/>
        <v xml:space="preserve"> </v>
      </c>
      <c r="CB19" s="4" t="str">
        <f t="shared" si="17"/>
        <v xml:space="preserve"> </v>
      </c>
      <c r="CC19" s="4" t="str">
        <f t="shared" si="18"/>
        <v xml:space="preserve"> </v>
      </c>
      <c r="CD19" s="4" t="str">
        <f t="shared" si="19"/>
        <v xml:space="preserve"> </v>
      </c>
      <c r="CE19" s="4" t="str">
        <f t="shared" si="20"/>
        <v xml:space="preserve"> </v>
      </c>
      <c r="CF19" s="4" t="str">
        <f t="shared" si="21"/>
        <v xml:space="preserve"> </v>
      </c>
      <c r="CG19" s="4" t="str">
        <f t="shared" si="22"/>
        <v xml:space="preserve"> </v>
      </c>
      <c r="CH19" s="4" t="str">
        <f t="shared" si="23"/>
        <v xml:space="preserve"> </v>
      </c>
      <c r="CI19" s="4" t="str">
        <f t="shared" si="24"/>
        <v xml:space="preserve"> </v>
      </c>
      <c r="CJ19" s="4" t="str">
        <f t="shared" si="25"/>
        <v xml:space="preserve"> </v>
      </c>
      <c r="CK19" s="4" t="str">
        <f t="shared" si="26"/>
        <v xml:space="preserve"> </v>
      </c>
      <c r="CL19" s="4" t="str">
        <f t="shared" si="27"/>
        <v xml:space="preserve"> </v>
      </c>
      <c r="CM19" s="4" t="str">
        <f t="shared" si="28"/>
        <v xml:space="preserve"> </v>
      </c>
      <c r="CN19" s="4" t="str">
        <f t="shared" si="29"/>
        <v xml:space="preserve"> </v>
      </c>
      <c r="CO19" s="4" t="str">
        <f t="shared" si="30"/>
        <v xml:space="preserve"> </v>
      </c>
      <c r="CP19" s="4" t="str">
        <f t="shared" si="31"/>
        <v xml:space="preserve"> </v>
      </c>
      <c r="CQ19" s="4" t="str">
        <f t="shared" si="32"/>
        <v xml:space="preserve"> </v>
      </c>
      <c r="CR19" s="4" t="str">
        <f t="shared" si="33"/>
        <v xml:space="preserve"> </v>
      </c>
      <c r="CS19" s="4" t="str">
        <f t="shared" si="34"/>
        <v xml:space="preserve"> </v>
      </c>
      <c r="CT19" s="4" t="str">
        <f t="shared" si="35"/>
        <v xml:space="preserve"> </v>
      </c>
      <c r="CU19" s="4" t="str">
        <f t="shared" si="36"/>
        <v xml:space="preserve"> </v>
      </c>
      <c r="CV19" s="4" t="str">
        <f t="shared" si="37"/>
        <v xml:space="preserve"> </v>
      </c>
      <c r="CW19" s="4" t="str">
        <f t="shared" si="38"/>
        <v xml:space="preserve"> </v>
      </c>
      <c r="CX19" s="4" t="str">
        <f t="shared" si="39"/>
        <v xml:space="preserve"> </v>
      </c>
      <c r="CY19" s="4" t="str">
        <f t="shared" si="40"/>
        <v xml:space="preserve"> </v>
      </c>
      <c r="CZ19" s="4" t="str">
        <f t="shared" si="41"/>
        <v xml:space="preserve"> </v>
      </c>
      <c r="DA19" s="4" t="str">
        <f t="shared" si="42"/>
        <v xml:space="preserve"> </v>
      </c>
      <c r="DB19" s="4" t="str">
        <f t="shared" si="43"/>
        <v xml:space="preserve"> </v>
      </c>
      <c r="DC19" s="4" t="str">
        <f t="shared" si="44"/>
        <v xml:space="preserve"> </v>
      </c>
      <c r="DD19" s="4" t="str">
        <f t="shared" si="45"/>
        <v xml:space="preserve"> </v>
      </c>
      <c r="DE19" s="4" t="str">
        <f t="shared" si="46"/>
        <v xml:space="preserve"> </v>
      </c>
      <c r="DF19" s="4" t="str">
        <f t="shared" si="47"/>
        <v xml:space="preserve"> </v>
      </c>
      <c r="DG19" s="4" t="str">
        <f t="shared" si="48"/>
        <v xml:space="preserve"> </v>
      </c>
      <c r="DH19" s="4" t="str">
        <f t="shared" si="49"/>
        <v xml:space="preserve"> </v>
      </c>
      <c r="DI19" s="4" t="str">
        <f t="shared" si="50"/>
        <v xml:space="preserve"> </v>
      </c>
      <c r="DJ19" s="4" t="str">
        <f t="shared" si="51"/>
        <v xml:space="preserve"> </v>
      </c>
      <c r="DK19" s="4" t="str">
        <f t="shared" si="52"/>
        <v xml:space="preserve"> </v>
      </c>
      <c r="DL19" s="4" t="str">
        <f t="shared" si="53"/>
        <v xml:space="preserve"> </v>
      </c>
      <c r="DM19" s="4" t="str">
        <f t="shared" si="54"/>
        <v xml:space="preserve"> </v>
      </c>
      <c r="DN19" s="15" t="str">
        <f t="shared" si="60"/>
        <v xml:space="preserve"> </v>
      </c>
    </row>
    <row r="20" spans="1:118">
      <c r="A20" s="85"/>
      <c r="B20" s="68"/>
      <c r="C20" s="91"/>
      <c r="D20" s="91"/>
      <c r="E20" s="91"/>
      <c r="F20" s="94"/>
      <c r="G20" s="68"/>
      <c r="H20" s="91"/>
      <c r="I20" s="91"/>
      <c r="J20" s="94"/>
      <c r="K20" s="68"/>
      <c r="L20" s="3"/>
      <c r="M20" s="91"/>
      <c r="N20" s="94"/>
      <c r="O20" s="68"/>
      <c r="P20" s="91"/>
      <c r="Q20" s="91"/>
      <c r="R20" s="94"/>
      <c r="S20" s="68"/>
      <c r="T20" s="91"/>
      <c r="U20" s="105"/>
      <c r="V20" s="94"/>
      <c r="W20" s="68"/>
      <c r="X20" s="3"/>
      <c r="Y20" s="91"/>
      <c r="Z20" s="94"/>
      <c r="AA20" s="68"/>
      <c r="AB20" s="91"/>
      <c r="AC20" s="91"/>
      <c r="AD20" s="94"/>
      <c r="AE20" s="68"/>
      <c r="AF20" s="91"/>
      <c r="AG20" s="91"/>
      <c r="AH20" s="68"/>
      <c r="AI20" s="91"/>
      <c r="AJ20" s="91"/>
      <c r="AK20" s="94"/>
      <c r="AL20" s="68"/>
      <c r="AM20" s="91"/>
      <c r="AN20" s="91"/>
      <c r="AO20" s="94"/>
      <c r="AP20" s="68"/>
      <c r="AQ20" s="91"/>
      <c r="AR20" s="94"/>
      <c r="AS20" s="68"/>
      <c r="AT20" s="91"/>
      <c r="AU20" s="94"/>
      <c r="AV20" s="3"/>
      <c r="AW20" s="91"/>
      <c r="AX20" s="91"/>
      <c r="AY20" s="91"/>
      <c r="AZ20" s="68"/>
      <c r="BA20" s="91"/>
      <c r="BB20" s="91"/>
      <c r="BC20" s="91"/>
      <c r="BD20" s="99" t="str">
        <f t="shared" si="0"/>
        <v xml:space="preserve"> </v>
      </c>
      <c r="BF20" s="23" t="str">
        <f t="shared" si="55"/>
        <v xml:space="preserve"> </v>
      </c>
      <c r="BG20" s="23" t="str">
        <f t="shared" si="56"/>
        <v xml:space="preserve"> </v>
      </c>
      <c r="BH20" s="23" t="str">
        <f t="shared" si="57"/>
        <v xml:space="preserve"> </v>
      </c>
      <c r="BI20" s="23" t="str">
        <f t="shared" si="58"/>
        <v xml:space="preserve"> </v>
      </c>
      <c r="BJ20" s="23" t="str">
        <f t="shared" si="59"/>
        <v xml:space="preserve"> </v>
      </c>
      <c r="BL20" s="4" t="str">
        <f t="shared" si="1"/>
        <v xml:space="preserve"> </v>
      </c>
      <c r="BM20" s="4" t="str">
        <f t="shared" si="2"/>
        <v xml:space="preserve"> </v>
      </c>
      <c r="BN20" s="4" t="str">
        <f t="shared" si="3"/>
        <v xml:space="preserve"> </v>
      </c>
      <c r="BO20" s="4" t="str">
        <f t="shared" si="4"/>
        <v xml:space="preserve"> </v>
      </c>
      <c r="BP20" s="4" t="str">
        <f t="shared" si="5"/>
        <v xml:space="preserve"> </v>
      </c>
      <c r="BQ20" s="4" t="str">
        <f t="shared" si="6"/>
        <v xml:space="preserve"> </v>
      </c>
      <c r="BR20" s="4" t="str">
        <f t="shared" si="7"/>
        <v xml:space="preserve"> </v>
      </c>
      <c r="BS20" s="4" t="str">
        <f t="shared" si="8"/>
        <v xml:space="preserve"> </v>
      </c>
      <c r="BT20" s="4" t="str">
        <f t="shared" si="9"/>
        <v xml:space="preserve"> </v>
      </c>
      <c r="BU20" s="4" t="str">
        <f t="shared" si="10"/>
        <v xml:space="preserve"> </v>
      </c>
      <c r="BV20" s="4" t="str">
        <f t="shared" si="11"/>
        <v xml:space="preserve"> </v>
      </c>
      <c r="BW20" s="4" t="str">
        <f t="shared" si="12"/>
        <v xml:space="preserve"> </v>
      </c>
      <c r="BX20" s="4" t="str">
        <f t="shared" si="13"/>
        <v xml:space="preserve"> </v>
      </c>
      <c r="BY20" s="4" t="str">
        <f t="shared" si="14"/>
        <v xml:space="preserve"> </v>
      </c>
      <c r="BZ20" s="4" t="str">
        <f t="shared" si="15"/>
        <v xml:space="preserve"> </v>
      </c>
      <c r="CA20" s="4" t="str">
        <f t="shared" si="16"/>
        <v xml:space="preserve"> </v>
      </c>
      <c r="CB20" s="4" t="str">
        <f t="shared" si="17"/>
        <v xml:space="preserve"> </v>
      </c>
      <c r="CC20" s="4" t="str">
        <f t="shared" si="18"/>
        <v xml:space="preserve"> </v>
      </c>
      <c r="CD20" s="4" t="str">
        <f t="shared" si="19"/>
        <v xml:space="preserve"> </v>
      </c>
      <c r="CE20" s="4" t="str">
        <f t="shared" si="20"/>
        <v xml:space="preserve"> </v>
      </c>
      <c r="CF20" s="4" t="str">
        <f t="shared" si="21"/>
        <v xml:space="preserve"> </v>
      </c>
      <c r="CG20" s="4" t="str">
        <f t="shared" si="22"/>
        <v xml:space="preserve"> </v>
      </c>
      <c r="CH20" s="4" t="str">
        <f t="shared" si="23"/>
        <v xml:space="preserve"> </v>
      </c>
      <c r="CI20" s="4" t="str">
        <f t="shared" si="24"/>
        <v xml:space="preserve"> </v>
      </c>
      <c r="CJ20" s="4" t="str">
        <f t="shared" si="25"/>
        <v xml:space="preserve"> </v>
      </c>
      <c r="CK20" s="4" t="str">
        <f t="shared" si="26"/>
        <v xml:space="preserve"> </v>
      </c>
      <c r="CL20" s="4" t="str">
        <f t="shared" si="27"/>
        <v xml:space="preserve"> </v>
      </c>
      <c r="CM20" s="4" t="str">
        <f t="shared" si="28"/>
        <v xml:space="preserve"> </v>
      </c>
      <c r="CN20" s="4" t="str">
        <f t="shared" si="29"/>
        <v xml:space="preserve"> </v>
      </c>
      <c r="CO20" s="4" t="str">
        <f t="shared" si="30"/>
        <v xml:space="preserve"> </v>
      </c>
      <c r="CP20" s="4" t="str">
        <f t="shared" si="31"/>
        <v xml:space="preserve"> </v>
      </c>
      <c r="CQ20" s="4" t="str">
        <f t="shared" si="32"/>
        <v xml:space="preserve"> </v>
      </c>
      <c r="CR20" s="4" t="str">
        <f t="shared" si="33"/>
        <v xml:space="preserve"> </v>
      </c>
      <c r="CS20" s="4" t="str">
        <f t="shared" si="34"/>
        <v xml:space="preserve"> </v>
      </c>
      <c r="CT20" s="4" t="str">
        <f t="shared" si="35"/>
        <v xml:space="preserve"> </v>
      </c>
      <c r="CU20" s="4" t="str">
        <f t="shared" si="36"/>
        <v xml:space="preserve"> </v>
      </c>
      <c r="CV20" s="4" t="str">
        <f t="shared" si="37"/>
        <v xml:space="preserve"> </v>
      </c>
      <c r="CW20" s="4" t="str">
        <f t="shared" si="38"/>
        <v xml:space="preserve"> </v>
      </c>
      <c r="CX20" s="4" t="str">
        <f t="shared" si="39"/>
        <v xml:space="preserve"> </v>
      </c>
      <c r="CY20" s="4" t="str">
        <f t="shared" si="40"/>
        <v xml:space="preserve"> </v>
      </c>
      <c r="CZ20" s="4" t="str">
        <f t="shared" si="41"/>
        <v xml:space="preserve"> </v>
      </c>
      <c r="DA20" s="4" t="str">
        <f t="shared" si="42"/>
        <v xml:space="preserve"> </v>
      </c>
      <c r="DB20" s="4" t="str">
        <f t="shared" si="43"/>
        <v xml:space="preserve"> </v>
      </c>
      <c r="DC20" s="4" t="str">
        <f t="shared" si="44"/>
        <v xml:space="preserve"> </v>
      </c>
      <c r="DD20" s="4" t="str">
        <f t="shared" si="45"/>
        <v xml:space="preserve"> </v>
      </c>
      <c r="DE20" s="4" t="str">
        <f t="shared" si="46"/>
        <v xml:space="preserve"> </v>
      </c>
      <c r="DF20" s="4" t="str">
        <f t="shared" si="47"/>
        <v xml:space="preserve"> </v>
      </c>
      <c r="DG20" s="4" t="str">
        <f t="shared" si="48"/>
        <v xml:space="preserve"> </v>
      </c>
      <c r="DH20" s="4" t="str">
        <f t="shared" si="49"/>
        <v xml:space="preserve"> </v>
      </c>
      <c r="DI20" s="4" t="str">
        <f t="shared" si="50"/>
        <v xml:space="preserve"> </v>
      </c>
      <c r="DJ20" s="4" t="str">
        <f t="shared" si="51"/>
        <v xml:space="preserve"> </v>
      </c>
      <c r="DK20" s="4" t="str">
        <f t="shared" si="52"/>
        <v xml:space="preserve"> </v>
      </c>
      <c r="DL20" s="4" t="str">
        <f t="shared" si="53"/>
        <v xml:space="preserve"> </v>
      </c>
      <c r="DM20" s="4" t="str">
        <f t="shared" si="54"/>
        <v xml:space="preserve"> </v>
      </c>
      <c r="DN20" s="15" t="str">
        <f t="shared" si="60"/>
        <v xml:space="preserve"> </v>
      </c>
    </row>
    <row r="21" spans="1:118">
      <c r="A21" s="85"/>
      <c r="B21" s="68"/>
      <c r="C21" s="91"/>
      <c r="D21" s="91"/>
      <c r="E21" s="91"/>
      <c r="F21" s="94"/>
      <c r="G21" s="68"/>
      <c r="H21" s="91"/>
      <c r="I21" s="91"/>
      <c r="J21" s="94"/>
      <c r="K21" s="68"/>
      <c r="L21" s="3"/>
      <c r="M21" s="91"/>
      <c r="N21" s="94"/>
      <c r="O21" s="68"/>
      <c r="P21" s="91"/>
      <c r="Q21" s="91"/>
      <c r="R21" s="94"/>
      <c r="S21" s="68"/>
      <c r="T21" s="91"/>
      <c r="U21" s="105"/>
      <c r="V21" s="94"/>
      <c r="W21" s="68"/>
      <c r="X21" s="3"/>
      <c r="Y21" s="91"/>
      <c r="Z21" s="94"/>
      <c r="AA21" s="68"/>
      <c r="AB21" s="91"/>
      <c r="AC21" s="91"/>
      <c r="AD21" s="94"/>
      <c r="AE21" s="68"/>
      <c r="AF21" s="91"/>
      <c r="AG21" s="91"/>
      <c r="AH21" s="68"/>
      <c r="AI21" s="91"/>
      <c r="AJ21" s="91"/>
      <c r="AK21" s="94"/>
      <c r="AL21" s="68"/>
      <c r="AM21" s="91"/>
      <c r="AN21" s="91"/>
      <c r="AO21" s="94"/>
      <c r="AP21" s="68"/>
      <c r="AQ21" s="91"/>
      <c r="AR21" s="94"/>
      <c r="AS21" s="68"/>
      <c r="AT21" s="91"/>
      <c r="AU21" s="94"/>
      <c r="AV21" s="3"/>
      <c r="AW21" s="91"/>
      <c r="AX21" s="91"/>
      <c r="AY21" s="91"/>
      <c r="AZ21" s="68"/>
      <c r="BA21" s="91"/>
      <c r="BB21" s="91"/>
      <c r="BC21" s="91"/>
      <c r="BD21" s="99" t="str">
        <f t="shared" si="0"/>
        <v xml:space="preserve"> </v>
      </c>
      <c r="BF21" s="23" t="str">
        <f t="shared" si="55"/>
        <v xml:space="preserve"> </v>
      </c>
      <c r="BG21" s="23" t="str">
        <f t="shared" si="56"/>
        <v xml:space="preserve"> </v>
      </c>
      <c r="BH21" s="23" t="str">
        <f t="shared" si="57"/>
        <v xml:space="preserve"> </v>
      </c>
      <c r="BI21" s="23" t="str">
        <f t="shared" si="58"/>
        <v xml:space="preserve"> </v>
      </c>
      <c r="BJ21" s="23" t="str">
        <f t="shared" si="59"/>
        <v xml:space="preserve"> </v>
      </c>
      <c r="BL21" s="4" t="str">
        <f t="shared" si="1"/>
        <v xml:space="preserve"> </v>
      </c>
      <c r="BM21" s="4" t="str">
        <f t="shared" si="2"/>
        <v xml:space="preserve"> </v>
      </c>
      <c r="BN21" s="4" t="str">
        <f t="shared" si="3"/>
        <v xml:space="preserve"> </v>
      </c>
      <c r="BO21" s="4" t="str">
        <f t="shared" si="4"/>
        <v xml:space="preserve"> </v>
      </c>
      <c r="BP21" s="4" t="str">
        <f t="shared" si="5"/>
        <v xml:space="preserve"> </v>
      </c>
      <c r="BQ21" s="4" t="str">
        <f t="shared" si="6"/>
        <v xml:space="preserve"> </v>
      </c>
      <c r="BR21" s="4" t="str">
        <f t="shared" si="7"/>
        <v xml:space="preserve"> </v>
      </c>
      <c r="BS21" s="4" t="str">
        <f t="shared" si="8"/>
        <v xml:space="preserve"> </v>
      </c>
      <c r="BT21" s="4" t="str">
        <f t="shared" si="9"/>
        <v xml:space="preserve"> </v>
      </c>
      <c r="BU21" s="4" t="str">
        <f t="shared" si="10"/>
        <v xml:space="preserve"> </v>
      </c>
      <c r="BV21" s="4" t="str">
        <f t="shared" si="11"/>
        <v xml:space="preserve"> </v>
      </c>
      <c r="BW21" s="4" t="str">
        <f t="shared" si="12"/>
        <v xml:space="preserve"> </v>
      </c>
      <c r="BX21" s="4" t="str">
        <f t="shared" si="13"/>
        <v xml:space="preserve"> </v>
      </c>
      <c r="BY21" s="4" t="str">
        <f t="shared" si="14"/>
        <v xml:space="preserve"> </v>
      </c>
      <c r="BZ21" s="4" t="str">
        <f t="shared" si="15"/>
        <v xml:space="preserve"> </v>
      </c>
      <c r="CA21" s="4" t="str">
        <f t="shared" si="16"/>
        <v xml:space="preserve"> </v>
      </c>
      <c r="CB21" s="4" t="str">
        <f t="shared" si="17"/>
        <v xml:space="preserve"> </v>
      </c>
      <c r="CC21" s="4" t="str">
        <f t="shared" si="18"/>
        <v xml:space="preserve"> </v>
      </c>
      <c r="CD21" s="4" t="str">
        <f t="shared" si="19"/>
        <v xml:space="preserve"> </v>
      </c>
      <c r="CE21" s="4" t="str">
        <f t="shared" si="20"/>
        <v xml:space="preserve"> </v>
      </c>
      <c r="CF21" s="4" t="str">
        <f t="shared" si="21"/>
        <v xml:space="preserve"> </v>
      </c>
      <c r="CG21" s="4" t="str">
        <f t="shared" si="22"/>
        <v xml:space="preserve"> </v>
      </c>
      <c r="CH21" s="4" t="str">
        <f t="shared" si="23"/>
        <v xml:space="preserve"> </v>
      </c>
      <c r="CI21" s="4" t="str">
        <f t="shared" si="24"/>
        <v xml:space="preserve"> </v>
      </c>
      <c r="CJ21" s="4" t="str">
        <f t="shared" si="25"/>
        <v xml:space="preserve"> </v>
      </c>
      <c r="CK21" s="4" t="str">
        <f t="shared" si="26"/>
        <v xml:space="preserve"> </v>
      </c>
      <c r="CL21" s="4" t="str">
        <f t="shared" si="27"/>
        <v xml:space="preserve"> </v>
      </c>
      <c r="CM21" s="4" t="str">
        <f t="shared" si="28"/>
        <v xml:space="preserve"> </v>
      </c>
      <c r="CN21" s="4" t="str">
        <f t="shared" si="29"/>
        <v xml:space="preserve"> </v>
      </c>
      <c r="CO21" s="4" t="str">
        <f t="shared" si="30"/>
        <v xml:space="preserve"> </v>
      </c>
      <c r="CP21" s="4" t="str">
        <f t="shared" si="31"/>
        <v xml:space="preserve"> </v>
      </c>
      <c r="CQ21" s="4" t="str">
        <f t="shared" si="32"/>
        <v xml:space="preserve"> </v>
      </c>
      <c r="CR21" s="4" t="str">
        <f t="shared" si="33"/>
        <v xml:space="preserve"> </v>
      </c>
      <c r="CS21" s="4" t="str">
        <f t="shared" si="34"/>
        <v xml:space="preserve"> </v>
      </c>
      <c r="CT21" s="4" t="str">
        <f t="shared" si="35"/>
        <v xml:space="preserve"> </v>
      </c>
      <c r="CU21" s="4" t="str">
        <f t="shared" si="36"/>
        <v xml:space="preserve"> </v>
      </c>
      <c r="CV21" s="4" t="str">
        <f t="shared" si="37"/>
        <v xml:space="preserve"> </v>
      </c>
      <c r="CW21" s="4" t="str">
        <f t="shared" si="38"/>
        <v xml:space="preserve"> </v>
      </c>
      <c r="CX21" s="4" t="str">
        <f t="shared" si="39"/>
        <v xml:space="preserve"> </v>
      </c>
      <c r="CY21" s="4" t="str">
        <f t="shared" si="40"/>
        <v xml:space="preserve"> </v>
      </c>
      <c r="CZ21" s="4" t="str">
        <f t="shared" si="41"/>
        <v xml:space="preserve"> </v>
      </c>
      <c r="DA21" s="4" t="str">
        <f t="shared" si="42"/>
        <v xml:space="preserve"> </v>
      </c>
      <c r="DB21" s="4" t="str">
        <f t="shared" si="43"/>
        <v xml:space="preserve"> </v>
      </c>
      <c r="DC21" s="4" t="str">
        <f t="shared" si="44"/>
        <v xml:space="preserve"> </v>
      </c>
      <c r="DD21" s="4" t="str">
        <f t="shared" si="45"/>
        <v xml:space="preserve"> </v>
      </c>
      <c r="DE21" s="4" t="str">
        <f t="shared" si="46"/>
        <v xml:space="preserve"> </v>
      </c>
      <c r="DF21" s="4" t="str">
        <f t="shared" si="47"/>
        <v xml:space="preserve"> </v>
      </c>
      <c r="DG21" s="4" t="str">
        <f t="shared" si="48"/>
        <v xml:space="preserve"> </v>
      </c>
      <c r="DH21" s="4" t="str">
        <f t="shared" si="49"/>
        <v xml:space="preserve"> </v>
      </c>
      <c r="DI21" s="4" t="str">
        <f t="shared" si="50"/>
        <v xml:space="preserve"> </v>
      </c>
      <c r="DJ21" s="4" t="str">
        <f t="shared" si="51"/>
        <v xml:space="preserve"> </v>
      </c>
      <c r="DK21" s="4" t="str">
        <f t="shared" si="52"/>
        <v xml:space="preserve"> </v>
      </c>
      <c r="DL21" s="4" t="str">
        <f t="shared" si="53"/>
        <v xml:space="preserve"> </v>
      </c>
      <c r="DM21" s="4" t="str">
        <f t="shared" si="54"/>
        <v xml:space="preserve"> </v>
      </c>
      <c r="DN21" s="15" t="str">
        <f t="shared" si="60"/>
        <v xml:space="preserve"> </v>
      </c>
    </row>
    <row r="22" spans="1:118">
      <c r="A22" s="85"/>
      <c r="B22" s="68"/>
      <c r="C22" s="91"/>
      <c r="D22" s="91"/>
      <c r="E22" s="91"/>
      <c r="F22" s="94"/>
      <c r="G22" s="68"/>
      <c r="H22" s="91"/>
      <c r="I22" s="91"/>
      <c r="J22" s="94"/>
      <c r="K22" s="68"/>
      <c r="L22" s="3"/>
      <c r="M22" s="91"/>
      <c r="N22" s="94"/>
      <c r="O22" s="68"/>
      <c r="P22" s="91"/>
      <c r="Q22" s="91"/>
      <c r="R22" s="94"/>
      <c r="S22" s="68"/>
      <c r="T22" s="91"/>
      <c r="U22" s="105"/>
      <c r="V22" s="94"/>
      <c r="W22" s="68"/>
      <c r="X22" s="3"/>
      <c r="Y22" s="91"/>
      <c r="Z22" s="94"/>
      <c r="AA22" s="68"/>
      <c r="AB22" s="91"/>
      <c r="AC22" s="91"/>
      <c r="AD22" s="94"/>
      <c r="AE22" s="68"/>
      <c r="AF22" s="91"/>
      <c r="AG22" s="91"/>
      <c r="AH22" s="68"/>
      <c r="AI22" s="91"/>
      <c r="AJ22" s="91"/>
      <c r="AK22" s="94"/>
      <c r="AL22" s="68"/>
      <c r="AM22" s="91"/>
      <c r="AN22" s="91"/>
      <c r="AO22" s="94"/>
      <c r="AP22" s="68"/>
      <c r="AQ22" s="91"/>
      <c r="AR22" s="94"/>
      <c r="AS22" s="68"/>
      <c r="AT22" s="91"/>
      <c r="AU22" s="94"/>
      <c r="AV22" s="3"/>
      <c r="AW22" s="91"/>
      <c r="AX22" s="91"/>
      <c r="AY22" s="91"/>
      <c r="AZ22" s="68"/>
      <c r="BA22" s="91"/>
      <c r="BB22" s="91"/>
      <c r="BC22" s="91"/>
      <c r="BD22" s="99" t="str">
        <f t="shared" si="0"/>
        <v xml:space="preserve"> </v>
      </c>
      <c r="BF22" s="23" t="str">
        <f t="shared" si="55"/>
        <v xml:space="preserve"> </v>
      </c>
      <c r="BG22" s="23" t="str">
        <f t="shared" si="56"/>
        <v xml:space="preserve"> </v>
      </c>
      <c r="BH22" s="23" t="str">
        <f t="shared" si="57"/>
        <v xml:space="preserve"> </v>
      </c>
      <c r="BI22" s="23" t="str">
        <f t="shared" si="58"/>
        <v xml:space="preserve"> </v>
      </c>
      <c r="BJ22" s="23" t="str">
        <f t="shared" si="59"/>
        <v xml:space="preserve"> </v>
      </c>
      <c r="BL22" s="4" t="str">
        <f t="shared" si="1"/>
        <v xml:space="preserve"> </v>
      </c>
      <c r="BM22" s="4" t="str">
        <f t="shared" si="2"/>
        <v xml:space="preserve"> </v>
      </c>
      <c r="BN22" s="4" t="str">
        <f t="shared" si="3"/>
        <v xml:space="preserve"> </v>
      </c>
      <c r="BO22" s="4" t="str">
        <f t="shared" si="4"/>
        <v xml:space="preserve"> </v>
      </c>
      <c r="BP22" s="4" t="str">
        <f t="shared" si="5"/>
        <v xml:space="preserve"> </v>
      </c>
      <c r="BQ22" s="4" t="str">
        <f t="shared" si="6"/>
        <v xml:space="preserve"> </v>
      </c>
      <c r="BR22" s="4" t="str">
        <f t="shared" si="7"/>
        <v xml:space="preserve"> </v>
      </c>
      <c r="BS22" s="4" t="str">
        <f t="shared" si="8"/>
        <v xml:space="preserve"> </v>
      </c>
      <c r="BT22" s="4" t="str">
        <f t="shared" si="9"/>
        <v xml:space="preserve"> </v>
      </c>
      <c r="BU22" s="4" t="str">
        <f t="shared" si="10"/>
        <v xml:space="preserve"> </v>
      </c>
      <c r="BV22" s="4" t="str">
        <f t="shared" si="11"/>
        <v xml:space="preserve"> </v>
      </c>
      <c r="BW22" s="4" t="str">
        <f t="shared" si="12"/>
        <v xml:space="preserve"> </v>
      </c>
      <c r="BX22" s="4" t="str">
        <f t="shared" si="13"/>
        <v xml:space="preserve"> </v>
      </c>
      <c r="BY22" s="4" t="str">
        <f t="shared" si="14"/>
        <v xml:space="preserve"> </v>
      </c>
      <c r="BZ22" s="4" t="str">
        <f t="shared" si="15"/>
        <v xml:space="preserve"> </v>
      </c>
      <c r="CA22" s="4" t="str">
        <f t="shared" si="16"/>
        <v xml:space="preserve"> </v>
      </c>
      <c r="CB22" s="4" t="str">
        <f t="shared" si="17"/>
        <v xml:space="preserve"> </v>
      </c>
      <c r="CC22" s="4" t="str">
        <f t="shared" si="18"/>
        <v xml:space="preserve"> </v>
      </c>
      <c r="CD22" s="4" t="str">
        <f t="shared" si="19"/>
        <v xml:space="preserve"> </v>
      </c>
      <c r="CE22" s="4" t="str">
        <f t="shared" si="20"/>
        <v xml:space="preserve"> </v>
      </c>
      <c r="CF22" s="4" t="str">
        <f t="shared" si="21"/>
        <v xml:space="preserve"> </v>
      </c>
      <c r="CG22" s="4" t="str">
        <f t="shared" si="22"/>
        <v xml:space="preserve"> </v>
      </c>
      <c r="CH22" s="4" t="str">
        <f t="shared" si="23"/>
        <v xml:space="preserve"> </v>
      </c>
      <c r="CI22" s="4" t="str">
        <f t="shared" si="24"/>
        <v xml:space="preserve"> </v>
      </c>
      <c r="CJ22" s="4" t="str">
        <f t="shared" si="25"/>
        <v xml:space="preserve"> </v>
      </c>
      <c r="CK22" s="4" t="str">
        <f t="shared" si="26"/>
        <v xml:space="preserve"> </v>
      </c>
      <c r="CL22" s="4" t="str">
        <f t="shared" si="27"/>
        <v xml:space="preserve"> </v>
      </c>
      <c r="CM22" s="4" t="str">
        <f t="shared" si="28"/>
        <v xml:space="preserve"> </v>
      </c>
      <c r="CN22" s="4" t="str">
        <f t="shared" si="29"/>
        <v xml:space="preserve"> </v>
      </c>
      <c r="CO22" s="4" t="str">
        <f t="shared" si="30"/>
        <v xml:space="preserve"> </v>
      </c>
      <c r="CP22" s="4" t="str">
        <f t="shared" si="31"/>
        <v xml:space="preserve"> </v>
      </c>
      <c r="CQ22" s="4" t="str">
        <f t="shared" si="32"/>
        <v xml:space="preserve"> </v>
      </c>
      <c r="CR22" s="4" t="str">
        <f t="shared" si="33"/>
        <v xml:space="preserve"> </v>
      </c>
      <c r="CS22" s="4" t="str">
        <f t="shared" si="34"/>
        <v xml:space="preserve"> </v>
      </c>
      <c r="CT22" s="4" t="str">
        <f t="shared" si="35"/>
        <v xml:space="preserve"> </v>
      </c>
      <c r="CU22" s="4" t="str">
        <f t="shared" si="36"/>
        <v xml:space="preserve"> </v>
      </c>
      <c r="CV22" s="4" t="str">
        <f t="shared" si="37"/>
        <v xml:space="preserve"> </v>
      </c>
      <c r="CW22" s="4" t="str">
        <f t="shared" si="38"/>
        <v xml:space="preserve"> </v>
      </c>
      <c r="CX22" s="4" t="str">
        <f t="shared" si="39"/>
        <v xml:space="preserve"> </v>
      </c>
      <c r="CY22" s="4" t="str">
        <f t="shared" si="40"/>
        <v xml:space="preserve"> </v>
      </c>
      <c r="CZ22" s="4" t="str">
        <f t="shared" si="41"/>
        <v xml:space="preserve"> </v>
      </c>
      <c r="DA22" s="4" t="str">
        <f t="shared" si="42"/>
        <v xml:space="preserve"> </v>
      </c>
      <c r="DB22" s="4" t="str">
        <f t="shared" si="43"/>
        <v xml:space="preserve"> </v>
      </c>
      <c r="DC22" s="4" t="str">
        <f t="shared" si="44"/>
        <v xml:space="preserve"> </v>
      </c>
      <c r="DD22" s="4" t="str">
        <f t="shared" si="45"/>
        <v xml:space="preserve"> </v>
      </c>
      <c r="DE22" s="4" t="str">
        <f t="shared" si="46"/>
        <v xml:space="preserve"> </v>
      </c>
      <c r="DF22" s="4" t="str">
        <f t="shared" si="47"/>
        <v xml:space="preserve"> </v>
      </c>
      <c r="DG22" s="4" t="str">
        <f t="shared" si="48"/>
        <v xml:space="preserve"> </v>
      </c>
      <c r="DH22" s="4" t="str">
        <f t="shared" si="49"/>
        <v xml:space="preserve"> </v>
      </c>
      <c r="DI22" s="4" t="str">
        <f t="shared" si="50"/>
        <v xml:space="preserve"> </v>
      </c>
      <c r="DJ22" s="4" t="str">
        <f t="shared" si="51"/>
        <v xml:space="preserve"> </v>
      </c>
      <c r="DK22" s="4" t="str">
        <f t="shared" si="52"/>
        <v xml:space="preserve"> </v>
      </c>
      <c r="DL22" s="4" t="str">
        <f t="shared" si="53"/>
        <v xml:space="preserve"> </v>
      </c>
      <c r="DM22" s="4" t="str">
        <f t="shared" si="54"/>
        <v xml:space="preserve"> </v>
      </c>
      <c r="DN22" s="15" t="str">
        <f t="shared" si="60"/>
        <v xml:space="preserve"> </v>
      </c>
    </row>
    <row r="23" spans="1:118">
      <c r="A23" s="85"/>
      <c r="B23" s="68"/>
      <c r="C23" s="91"/>
      <c r="D23" s="91"/>
      <c r="E23" s="91"/>
      <c r="F23" s="94"/>
      <c r="G23" s="68"/>
      <c r="H23" s="91"/>
      <c r="I23" s="91"/>
      <c r="J23" s="94"/>
      <c r="K23" s="68"/>
      <c r="L23" s="3"/>
      <c r="M23" s="91"/>
      <c r="N23" s="94"/>
      <c r="O23" s="68"/>
      <c r="P23" s="91"/>
      <c r="Q23" s="91"/>
      <c r="R23" s="94"/>
      <c r="S23" s="68"/>
      <c r="T23" s="91"/>
      <c r="U23" s="105"/>
      <c r="V23" s="94"/>
      <c r="W23" s="68"/>
      <c r="X23" s="3"/>
      <c r="Y23" s="91"/>
      <c r="Z23" s="94"/>
      <c r="AA23" s="68"/>
      <c r="AB23" s="91"/>
      <c r="AC23" s="91"/>
      <c r="AD23" s="94"/>
      <c r="AE23" s="68"/>
      <c r="AF23" s="91"/>
      <c r="AG23" s="91"/>
      <c r="AH23" s="68"/>
      <c r="AI23" s="91"/>
      <c r="AJ23" s="91"/>
      <c r="AK23" s="94"/>
      <c r="AL23" s="68"/>
      <c r="AM23" s="91"/>
      <c r="AN23" s="91"/>
      <c r="AO23" s="94"/>
      <c r="AP23" s="68"/>
      <c r="AQ23" s="91"/>
      <c r="AR23" s="94"/>
      <c r="AS23" s="68"/>
      <c r="AT23" s="91"/>
      <c r="AU23" s="94"/>
      <c r="AV23" s="3"/>
      <c r="AW23" s="91"/>
      <c r="AX23" s="91"/>
      <c r="AY23" s="91"/>
      <c r="AZ23" s="68"/>
      <c r="BA23" s="91"/>
      <c r="BB23" s="91"/>
      <c r="BC23" s="91"/>
      <c r="BD23" s="99" t="str">
        <f t="shared" si="0"/>
        <v xml:space="preserve"> </v>
      </c>
      <c r="BF23" s="23" t="str">
        <f t="shared" si="55"/>
        <v xml:space="preserve"> </v>
      </c>
      <c r="BG23" s="23" t="str">
        <f t="shared" si="56"/>
        <v xml:space="preserve"> </v>
      </c>
      <c r="BH23" s="23" t="str">
        <f t="shared" si="57"/>
        <v xml:space="preserve"> </v>
      </c>
      <c r="BI23" s="23" t="str">
        <f t="shared" si="58"/>
        <v xml:space="preserve"> </v>
      </c>
      <c r="BJ23" s="23" t="str">
        <f t="shared" si="59"/>
        <v xml:space="preserve"> </v>
      </c>
      <c r="BL23" s="4" t="str">
        <f t="shared" si="1"/>
        <v xml:space="preserve"> </v>
      </c>
      <c r="BM23" s="4" t="str">
        <f t="shared" si="2"/>
        <v xml:space="preserve"> </v>
      </c>
      <c r="BN23" s="4" t="str">
        <f t="shared" si="3"/>
        <v xml:space="preserve"> </v>
      </c>
      <c r="BO23" s="4" t="str">
        <f t="shared" si="4"/>
        <v xml:space="preserve"> </v>
      </c>
      <c r="BP23" s="4" t="str">
        <f t="shared" si="5"/>
        <v xml:space="preserve"> </v>
      </c>
      <c r="BQ23" s="4" t="str">
        <f t="shared" si="6"/>
        <v xml:space="preserve"> </v>
      </c>
      <c r="BR23" s="4" t="str">
        <f t="shared" si="7"/>
        <v xml:space="preserve"> </v>
      </c>
      <c r="BS23" s="4" t="str">
        <f t="shared" si="8"/>
        <v xml:space="preserve"> </v>
      </c>
      <c r="BT23" s="4" t="str">
        <f t="shared" si="9"/>
        <v xml:space="preserve"> </v>
      </c>
      <c r="BU23" s="4" t="str">
        <f t="shared" si="10"/>
        <v xml:space="preserve"> </v>
      </c>
      <c r="BV23" s="4" t="str">
        <f t="shared" si="11"/>
        <v xml:space="preserve"> </v>
      </c>
      <c r="BW23" s="4" t="str">
        <f t="shared" si="12"/>
        <v xml:space="preserve"> </v>
      </c>
      <c r="BX23" s="4" t="str">
        <f t="shared" si="13"/>
        <v xml:space="preserve"> </v>
      </c>
      <c r="BY23" s="4" t="str">
        <f t="shared" si="14"/>
        <v xml:space="preserve"> </v>
      </c>
      <c r="BZ23" s="4" t="str">
        <f t="shared" si="15"/>
        <v xml:space="preserve"> </v>
      </c>
      <c r="CA23" s="4" t="str">
        <f t="shared" si="16"/>
        <v xml:space="preserve"> </v>
      </c>
      <c r="CB23" s="4" t="str">
        <f t="shared" si="17"/>
        <v xml:space="preserve"> </v>
      </c>
      <c r="CC23" s="4" t="str">
        <f t="shared" si="18"/>
        <v xml:space="preserve"> </v>
      </c>
      <c r="CD23" s="4" t="str">
        <f t="shared" si="19"/>
        <v xml:space="preserve"> </v>
      </c>
      <c r="CE23" s="4" t="str">
        <f t="shared" si="20"/>
        <v xml:space="preserve"> </v>
      </c>
      <c r="CF23" s="4" t="str">
        <f t="shared" si="21"/>
        <v xml:space="preserve"> </v>
      </c>
      <c r="CG23" s="4" t="str">
        <f t="shared" si="22"/>
        <v xml:space="preserve"> </v>
      </c>
      <c r="CH23" s="4" t="str">
        <f t="shared" si="23"/>
        <v xml:space="preserve"> </v>
      </c>
      <c r="CI23" s="4" t="str">
        <f t="shared" si="24"/>
        <v xml:space="preserve"> </v>
      </c>
      <c r="CJ23" s="4" t="str">
        <f t="shared" si="25"/>
        <v xml:space="preserve"> </v>
      </c>
      <c r="CK23" s="4" t="str">
        <f t="shared" si="26"/>
        <v xml:space="preserve"> </v>
      </c>
      <c r="CL23" s="4" t="str">
        <f t="shared" si="27"/>
        <v xml:space="preserve"> </v>
      </c>
      <c r="CM23" s="4" t="str">
        <f t="shared" si="28"/>
        <v xml:space="preserve"> </v>
      </c>
      <c r="CN23" s="4" t="str">
        <f t="shared" si="29"/>
        <v xml:space="preserve"> </v>
      </c>
      <c r="CO23" s="4" t="str">
        <f t="shared" si="30"/>
        <v xml:space="preserve"> </v>
      </c>
      <c r="CP23" s="4" t="str">
        <f t="shared" si="31"/>
        <v xml:space="preserve"> </v>
      </c>
      <c r="CQ23" s="4" t="str">
        <f t="shared" si="32"/>
        <v xml:space="preserve"> </v>
      </c>
      <c r="CR23" s="4" t="str">
        <f t="shared" si="33"/>
        <v xml:space="preserve"> </v>
      </c>
      <c r="CS23" s="4" t="str">
        <f t="shared" si="34"/>
        <v xml:space="preserve"> </v>
      </c>
      <c r="CT23" s="4" t="str">
        <f t="shared" si="35"/>
        <v xml:space="preserve"> </v>
      </c>
      <c r="CU23" s="4" t="str">
        <f t="shared" si="36"/>
        <v xml:space="preserve"> </v>
      </c>
      <c r="CV23" s="4" t="str">
        <f t="shared" si="37"/>
        <v xml:space="preserve"> </v>
      </c>
      <c r="CW23" s="4" t="str">
        <f t="shared" si="38"/>
        <v xml:space="preserve"> </v>
      </c>
      <c r="CX23" s="4" t="str">
        <f t="shared" si="39"/>
        <v xml:space="preserve"> </v>
      </c>
      <c r="CY23" s="4" t="str">
        <f t="shared" si="40"/>
        <v xml:space="preserve"> </v>
      </c>
      <c r="CZ23" s="4" t="str">
        <f t="shared" si="41"/>
        <v xml:space="preserve"> </v>
      </c>
      <c r="DA23" s="4" t="str">
        <f t="shared" si="42"/>
        <v xml:space="preserve"> </v>
      </c>
      <c r="DB23" s="4" t="str">
        <f t="shared" si="43"/>
        <v xml:space="preserve"> </v>
      </c>
      <c r="DC23" s="4" t="str">
        <f t="shared" si="44"/>
        <v xml:space="preserve"> </v>
      </c>
      <c r="DD23" s="4" t="str">
        <f t="shared" si="45"/>
        <v xml:space="preserve"> </v>
      </c>
      <c r="DE23" s="4" t="str">
        <f t="shared" si="46"/>
        <v xml:space="preserve"> </v>
      </c>
      <c r="DF23" s="4" t="str">
        <f t="shared" si="47"/>
        <v xml:space="preserve"> </v>
      </c>
      <c r="DG23" s="4" t="str">
        <f t="shared" si="48"/>
        <v xml:space="preserve"> </v>
      </c>
      <c r="DH23" s="4" t="str">
        <f t="shared" si="49"/>
        <v xml:space="preserve"> </v>
      </c>
      <c r="DI23" s="4" t="str">
        <f t="shared" si="50"/>
        <v xml:space="preserve"> </v>
      </c>
      <c r="DJ23" s="4" t="str">
        <f t="shared" si="51"/>
        <v xml:space="preserve"> </v>
      </c>
      <c r="DK23" s="4" t="str">
        <f t="shared" si="52"/>
        <v xml:space="preserve"> </v>
      </c>
      <c r="DL23" s="4" t="str">
        <f t="shared" si="53"/>
        <v xml:space="preserve"> </v>
      </c>
      <c r="DM23" s="4" t="str">
        <f t="shared" si="54"/>
        <v xml:space="preserve"> </v>
      </c>
      <c r="DN23" s="15" t="str">
        <f t="shared" si="60"/>
        <v xml:space="preserve"> </v>
      </c>
    </row>
    <row r="24" spans="1:118">
      <c r="A24" s="85"/>
      <c r="B24" s="68"/>
      <c r="C24" s="91"/>
      <c r="D24" s="91"/>
      <c r="E24" s="91"/>
      <c r="F24" s="94"/>
      <c r="G24" s="68"/>
      <c r="H24" s="91"/>
      <c r="I24" s="91"/>
      <c r="J24" s="94"/>
      <c r="K24" s="68"/>
      <c r="L24" s="3"/>
      <c r="M24" s="91"/>
      <c r="N24" s="94"/>
      <c r="O24" s="68"/>
      <c r="P24" s="91"/>
      <c r="Q24" s="91"/>
      <c r="R24" s="94"/>
      <c r="S24" s="68"/>
      <c r="T24" s="91"/>
      <c r="U24" s="105"/>
      <c r="V24" s="94"/>
      <c r="W24" s="68"/>
      <c r="X24" s="3"/>
      <c r="Y24" s="91"/>
      <c r="Z24" s="94"/>
      <c r="AA24" s="68"/>
      <c r="AB24" s="91"/>
      <c r="AC24" s="91"/>
      <c r="AD24" s="94"/>
      <c r="AE24" s="68"/>
      <c r="AF24" s="91"/>
      <c r="AG24" s="91"/>
      <c r="AH24" s="68"/>
      <c r="AI24" s="91"/>
      <c r="AJ24" s="91"/>
      <c r="AK24" s="94"/>
      <c r="AL24" s="68"/>
      <c r="AM24" s="91"/>
      <c r="AN24" s="91"/>
      <c r="AO24" s="94"/>
      <c r="AP24" s="68"/>
      <c r="AQ24" s="91"/>
      <c r="AR24" s="94"/>
      <c r="AS24" s="68"/>
      <c r="AT24" s="91"/>
      <c r="AU24" s="94"/>
      <c r="AV24" s="3"/>
      <c r="AW24" s="91"/>
      <c r="AX24" s="91"/>
      <c r="AY24" s="91"/>
      <c r="AZ24" s="68"/>
      <c r="BA24" s="91"/>
      <c r="BB24" s="91"/>
      <c r="BC24" s="91"/>
      <c r="BD24" s="99" t="str">
        <f t="shared" si="0"/>
        <v xml:space="preserve"> </v>
      </c>
      <c r="BF24" s="23" t="str">
        <f t="shared" si="55"/>
        <v xml:space="preserve"> </v>
      </c>
      <c r="BG24" s="23" t="str">
        <f t="shared" si="56"/>
        <v xml:space="preserve"> </v>
      </c>
      <c r="BH24" s="23" t="str">
        <f t="shared" si="57"/>
        <v xml:space="preserve"> </v>
      </c>
      <c r="BI24" s="23" t="str">
        <f t="shared" si="58"/>
        <v xml:space="preserve"> </v>
      </c>
      <c r="BJ24" s="23" t="str">
        <f t="shared" si="59"/>
        <v xml:space="preserve"> </v>
      </c>
      <c r="BL24" s="4" t="str">
        <f t="shared" si="1"/>
        <v xml:space="preserve"> </v>
      </c>
      <c r="BM24" s="4" t="str">
        <f t="shared" si="2"/>
        <v xml:space="preserve"> </v>
      </c>
      <c r="BN24" s="4" t="str">
        <f t="shared" si="3"/>
        <v xml:space="preserve"> </v>
      </c>
      <c r="BO24" s="4" t="str">
        <f t="shared" si="4"/>
        <v xml:space="preserve"> </v>
      </c>
      <c r="BP24" s="4" t="str">
        <f t="shared" si="5"/>
        <v xml:space="preserve"> </v>
      </c>
      <c r="BQ24" s="4" t="str">
        <f t="shared" si="6"/>
        <v xml:space="preserve"> </v>
      </c>
      <c r="BR24" s="4" t="str">
        <f t="shared" si="7"/>
        <v xml:space="preserve"> </v>
      </c>
      <c r="BS24" s="4" t="str">
        <f t="shared" si="8"/>
        <v xml:space="preserve"> </v>
      </c>
      <c r="BT24" s="4" t="str">
        <f t="shared" si="9"/>
        <v xml:space="preserve"> </v>
      </c>
      <c r="BU24" s="4" t="str">
        <f t="shared" si="10"/>
        <v xml:space="preserve"> </v>
      </c>
      <c r="BV24" s="4" t="str">
        <f t="shared" si="11"/>
        <v xml:space="preserve"> </v>
      </c>
      <c r="BW24" s="4" t="str">
        <f t="shared" si="12"/>
        <v xml:space="preserve"> </v>
      </c>
      <c r="BX24" s="4" t="str">
        <f t="shared" si="13"/>
        <v xml:space="preserve"> </v>
      </c>
      <c r="BY24" s="4" t="str">
        <f t="shared" si="14"/>
        <v xml:space="preserve"> </v>
      </c>
      <c r="BZ24" s="4" t="str">
        <f t="shared" si="15"/>
        <v xml:space="preserve"> </v>
      </c>
      <c r="CA24" s="4" t="str">
        <f t="shared" si="16"/>
        <v xml:space="preserve"> </v>
      </c>
      <c r="CB24" s="4" t="str">
        <f t="shared" si="17"/>
        <v xml:space="preserve"> </v>
      </c>
      <c r="CC24" s="4" t="str">
        <f t="shared" si="18"/>
        <v xml:space="preserve"> </v>
      </c>
      <c r="CD24" s="4" t="str">
        <f t="shared" si="19"/>
        <v xml:space="preserve"> </v>
      </c>
      <c r="CE24" s="4" t="str">
        <f t="shared" si="20"/>
        <v xml:space="preserve"> </v>
      </c>
      <c r="CF24" s="4" t="str">
        <f t="shared" si="21"/>
        <v xml:space="preserve"> </v>
      </c>
      <c r="CG24" s="4" t="str">
        <f t="shared" si="22"/>
        <v xml:space="preserve"> </v>
      </c>
      <c r="CH24" s="4" t="str">
        <f t="shared" si="23"/>
        <v xml:space="preserve"> </v>
      </c>
      <c r="CI24" s="4" t="str">
        <f t="shared" si="24"/>
        <v xml:space="preserve"> </v>
      </c>
      <c r="CJ24" s="4" t="str">
        <f t="shared" si="25"/>
        <v xml:space="preserve"> </v>
      </c>
      <c r="CK24" s="4" t="str">
        <f t="shared" si="26"/>
        <v xml:space="preserve"> </v>
      </c>
      <c r="CL24" s="4" t="str">
        <f t="shared" si="27"/>
        <v xml:space="preserve"> </v>
      </c>
      <c r="CM24" s="4" t="str">
        <f t="shared" si="28"/>
        <v xml:space="preserve"> </v>
      </c>
      <c r="CN24" s="4" t="str">
        <f t="shared" si="29"/>
        <v xml:space="preserve"> </v>
      </c>
      <c r="CO24" s="4" t="str">
        <f t="shared" si="30"/>
        <v xml:space="preserve"> </v>
      </c>
      <c r="CP24" s="4" t="str">
        <f t="shared" si="31"/>
        <v xml:space="preserve"> </v>
      </c>
      <c r="CQ24" s="4" t="str">
        <f t="shared" si="32"/>
        <v xml:space="preserve"> </v>
      </c>
      <c r="CR24" s="4" t="str">
        <f t="shared" si="33"/>
        <v xml:space="preserve"> </v>
      </c>
      <c r="CS24" s="4" t="str">
        <f t="shared" si="34"/>
        <v xml:space="preserve"> </v>
      </c>
      <c r="CT24" s="4" t="str">
        <f t="shared" si="35"/>
        <v xml:space="preserve"> </v>
      </c>
      <c r="CU24" s="4" t="str">
        <f t="shared" si="36"/>
        <v xml:space="preserve"> </v>
      </c>
      <c r="CV24" s="4" t="str">
        <f t="shared" si="37"/>
        <v xml:space="preserve"> </v>
      </c>
      <c r="CW24" s="4" t="str">
        <f t="shared" si="38"/>
        <v xml:space="preserve"> </v>
      </c>
      <c r="CX24" s="4" t="str">
        <f t="shared" si="39"/>
        <v xml:space="preserve"> </v>
      </c>
      <c r="CY24" s="4" t="str">
        <f t="shared" si="40"/>
        <v xml:space="preserve"> </v>
      </c>
      <c r="CZ24" s="4" t="str">
        <f t="shared" si="41"/>
        <v xml:space="preserve"> </v>
      </c>
      <c r="DA24" s="4" t="str">
        <f t="shared" si="42"/>
        <v xml:space="preserve"> </v>
      </c>
      <c r="DB24" s="4" t="str">
        <f t="shared" si="43"/>
        <v xml:space="preserve"> </v>
      </c>
      <c r="DC24" s="4" t="str">
        <f t="shared" si="44"/>
        <v xml:space="preserve"> </v>
      </c>
      <c r="DD24" s="4" t="str">
        <f t="shared" si="45"/>
        <v xml:space="preserve"> </v>
      </c>
      <c r="DE24" s="4" t="str">
        <f t="shared" si="46"/>
        <v xml:space="preserve"> </v>
      </c>
      <c r="DF24" s="4" t="str">
        <f t="shared" si="47"/>
        <v xml:space="preserve"> </v>
      </c>
      <c r="DG24" s="4" t="str">
        <f t="shared" si="48"/>
        <v xml:space="preserve"> </v>
      </c>
      <c r="DH24" s="4" t="str">
        <f t="shared" si="49"/>
        <v xml:space="preserve"> </v>
      </c>
      <c r="DI24" s="4" t="str">
        <f t="shared" si="50"/>
        <v xml:space="preserve"> </v>
      </c>
      <c r="DJ24" s="4" t="str">
        <f t="shared" si="51"/>
        <v xml:space="preserve"> </v>
      </c>
      <c r="DK24" s="4" t="str">
        <f t="shared" si="52"/>
        <v xml:space="preserve"> </v>
      </c>
      <c r="DL24" s="4" t="str">
        <f t="shared" si="53"/>
        <v xml:space="preserve"> </v>
      </c>
      <c r="DM24" s="4" t="str">
        <f t="shared" si="54"/>
        <v xml:space="preserve"> </v>
      </c>
      <c r="DN24" s="15" t="str">
        <f t="shared" si="60"/>
        <v xml:space="preserve"> </v>
      </c>
    </row>
    <row r="25" spans="1:118">
      <c r="A25" s="85"/>
      <c r="B25" s="68"/>
      <c r="C25" s="91"/>
      <c r="D25" s="91"/>
      <c r="E25" s="91"/>
      <c r="F25" s="94"/>
      <c r="G25" s="68"/>
      <c r="H25" s="91"/>
      <c r="I25" s="91"/>
      <c r="J25" s="94"/>
      <c r="K25" s="68"/>
      <c r="L25" s="3"/>
      <c r="M25" s="91"/>
      <c r="N25" s="94"/>
      <c r="O25" s="68"/>
      <c r="P25" s="91"/>
      <c r="Q25" s="91"/>
      <c r="R25" s="94"/>
      <c r="S25" s="68"/>
      <c r="T25" s="91"/>
      <c r="U25" s="105"/>
      <c r="V25" s="94"/>
      <c r="W25" s="68"/>
      <c r="X25" s="3"/>
      <c r="Y25" s="91"/>
      <c r="Z25" s="94"/>
      <c r="AA25" s="68"/>
      <c r="AB25" s="91"/>
      <c r="AC25" s="91"/>
      <c r="AD25" s="94"/>
      <c r="AE25" s="68"/>
      <c r="AF25" s="91"/>
      <c r="AG25" s="91"/>
      <c r="AH25" s="68"/>
      <c r="AI25" s="91"/>
      <c r="AJ25" s="91"/>
      <c r="AK25" s="94"/>
      <c r="AL25" s="68"/>
      <c r="AM25" s="91"/>
      <c r="AN25" s="91"/>
      <c r="AO25" s="94"/>
      <c r="AP25" s="68"/>
      <c r="AQ25" s="91"/>
      <c r="AR25" s="94"/>
      <c r="AS25" s="68"/>
      <c r="AT25" s="91"/>
      <c r="AU25" s="94"/>
      <c r="AV25" s="3"/>
      <c r="AW25" s="91"/>
      <c r="AX25" s="91"/>
      <c r="AY25" s="91"/>
      <c r="AZ25" s="68"/>
      <c r="BA25" s="91"/>
      <c r="BB25" s="91"/>
      <c r="BC25" s="91"/>
      <c r="BD25" s="99" t="str">
        <f t="shared" si="0"/>
        <v xml:space="preserve"> </v>
      </c>
      <c r="BF25" s="23" t="str">
        <f t="shared" si="55"/>
        <v xml:space="preserve"> </v>
      </c>
      <c r="BG25" s="23" t="str">
        <f t="shared" si="56"/>
        <v xml:space="preserve"> </v>
      </c>
      <c r="BH25" s="23" t="str">
        <f t="shared" si="57"/>
        <v xml:space="preserve"> </v>
      </c>
      <c r="BI25" s="23" t="str">
        <f t="shared" si="58"/>
        <v xml:space="preserve"> </v>
      </c>
      <c r="BJ25" s="23" t="str">
        <f t="shared" si="59"/>
        <v xml:space="preserve"> </v>
      </c>
      <c r="BL25" s="4" t="str">
        <f t="shared" si="1"/>
        <v xml:space="preserve"> </v>
      </c>
      <c r="BM25" s="4" t="str">
        <f t="shared" si="2"/>
        <v xml:space="preserve"> </v>
      </c>
      <c r="BN25" s="4" t="str">
        <f t="shared" si="3"/>
        <v xml:space="preserve"> </v>
      </c>
      <c r="BO25" s="4" t="str">
        <f t="shared" si="4"/>
        <v xml:space="preserve"> </v>
      </c>
      <c r="BP25" s="4" t="str">
        <f t="shared" si="5"/>
        <v xml:space="preserve"> </v>
      </c>
      <c r="BQ25" s="4" t="str">
        <f t="shared" si="6"/>
        <v xml:space="preserve"> </v>
      </c>
      <c r="BR25" s="4" t="str">
        <f t="shared" si="7"/>
        <v xml:space="preserve"> </v>
      </c>
      <c r="BS25" s="4" t="str">
        <f t="shared" si="8"/>
        <v xml:space="preserve"> </v>
      </c>
      <c r="BT25" s="4" t="str">
        <f t="shared" si="9"/>
        <v xml:space="preserve"> </v>
      </c>
      <c r="BU25" s="4" t="str">
        <f t="shared" si="10"/>
        <v xml:space="preserve"> </v>
      </c>
      <c r="BV25" s="4" t="str">
        <f t="shared" si="11"/>
        <v xml:space="preserve"> </v>
      </c>
      <c r="BW25" s="4" t="str">
        <f t="shared" si="12"/>
        <v xml:space="preserve"> </v>
      </c>
      <c r="BX25" s="4" t="str">
        <f t="shared" si="13"/>
        <v xml:space="preserve"> </v>
      </c>
      <c r="BY25" s="4" t="str">
        <f t="shared" si="14"/>
        <v xml:space="preserve"> </v>
      </c>
      <c r="BZ25" s="4" t="str">
        <f t="shared" si="15"/>
        <v xml:space="preserve"> </v>
      </c>
      <c r="CA25" s="4" t="str">
        <f t="shared" si="16"/>
        <v xml:space="preserve"> </v>
      </c>
      <c r="CB25" s="4" t="str">
        <f t="shared" si="17"/>
        <v xml:space="preserve"> </v>
      </c>
      <c r="CC25" s="4" t="str">
        <f t="shared" si="18"/>
        <v xml:space="preserve"> </v>
      </c>
      <c r="CD25" s="4" t="str">
        <f t="shared" si="19"/>
        <v xml:space="preserve"> </v>
      </c>
      <c r="CE25" s="4" t="str">
        <f t="shared" si="20"/>
        <v xml:space="preserve"> </v>
      </c>
      <c r="CF25" s="4" t="str">
        <f t="shared" si="21"/>
        <v xml:space="preserve"> </v>
      </c>
      <c r="CG25" s="4" t="str">
        <f t="shared" si="22"/>
        <v xml:space="preserve"> </v>
      </c>
      <c r="CH25" s="4" t="str">
        <f t="shared" si="23"/>
        <v xml:space="preserve"> </v>
      </c>
      <c r="CI25" s="4" t="str">
        <f t="shared" si="24"/>
        <v xml:space="preserve"> </v>
      </c>
      <c r="CJ25" s="4" t="str">
        <f t="shared" si="25"/>
        <v xml:space="preserve"> </v>
      </c>
      <c r="CK25" s="4" t="str">
        <f t="shared" si="26"/>
        <v xml:space="preserve"> </v>
      </c>
      <c r="CL25" s="4" t="str">
        <f t="shared" si="27"/>
        <v xml:space="preserve"> </v>
      </c>
      <c r="CM25" s="4" t="str">
        <f t="shared" si="28"/>
        <v xml:space="preserve"> </v>
      </c>
      <c r="CN25" s="4" t="str">
        <f t="shared" si="29"/>
        <v xml:space="preserve"> </v>
      </c>
      <c r="CO25" s="4" t="str">
        <f t="shared" si="30"/>
        <v xml:space="preserve"> </v>
      </c>
      <c r="CP25" s="4" t="str">
        <f t="shared" si="31"/>
        <v xml:space="preserve"> </v>
      </c>
      <c r="CQ25" s="4" t="str">
        <f t="shared" si="32"/>
        <v xml:space="preserve"> </v>
      </c>
      <c r="CR25" s="4" t="str">
        <f t="shared" si="33"/>
        <v xml:space="preserve"> </v>
      </c>
      <c r="CS25" s="4" t="str">
        <f t="shared" si="34"/>
        <v xml:space="preserve"> </v>
      </c>
      <c r="CT25" s="4" t="str">
        <f t="shared" si="35"/>
        <v xml:space="preserve"> </v>
      </c>
      <c r="CU25" s="4" t="str">
        <f t="shared" si="36"/>
        <v xml:space="preserve"> </v>
      </c>
      <c r="CV25" s="4" t="str">
        <f t="shared" si="37"/>
        <v xml:space="preserve"> </v>
      </c>
      <c r="CW25" s="4" t="str">
        <f t="shared" si="38"/>
        <v xml:space="preserve"> </v>
      </c>
      <c r="CX25" s="4" t="str">
        <f t="shared" si="39"/>
        <v xml:space="preserve"> </v>
      </c>
      <c r="CY25" s="4" t="str">
        <f t="shared" si="40"/>
        <v xml:space="preserve"> </v>
      </c>
      <c r="CZ25" s="4" t="str">
        <f t="shared" si="41"/>
        <v xml:space="preserve"> </v>
      </c>
      <c r="DA25" s="4" t="str">
        <f t="shared" si="42"/>
        <v xml:space="preserve"> </v>
      </c>
      <c r="DB25" s="4" t="str">
        <f t="shared" si="43"/>
        <v xml:space="preserve"> </v>
      </c>
      <c r="DC25" s="4" t="str">
        <f t="shared" si="44"/>
        <v xml:space="preserve"> </v>
      </c>
      <c r="DD25" s="4" t="str">
        <f t="shared" si="45"/>
        <v xml:space="preserve"> </v>
      </c>
      <c r="DE25" s="4" t="str">
        <f t="shared" si="46"/>
        <v xml:space="preserve"> </v>
      </c>
      <c r="DF25" s="4" t="str">
        <f t="shared" si="47"/>
        <v xml:space="preserve"> </v>
      </c>
      <c r="DG25" s="4" t="str">
        <f t="shared" si="48"/>
        <v xml:space="preserve"> </v>
      </c>
      <c r="DH25" s="4" t="str">
        <f t="shared" si="49"/>
        <v xml:space="preserve"> </v>
      </c>
      <c r="DI25" s="4" t="str">
        <f t="shared" si="50"/>
        <v xml:space="preserve"> </v>
      </c>
      <c r="DJ25" s="4" t="str">
        <f t="shared" si="51"/>
        <v xml:space="preserve"> </v>
      </c>
      <c r="DK25" s="4" t="str">
        <f t="shared" si="52"/>
        <v xml:space="preserve"> </v>
      </c>
      <c r="DL25" s="4" t="str">
        <f t="shared" si="53"/>
        <v xml:space="preserve"> </v>
      </c>
      <c r="DM25" s="4" t="str">
        <f t="shared" si="54"/>
        <v xml:space="preserve"> </v>
      </c>
      <c r="DN25" s="15" t="str">
        <f t="shared" si="60"/>
        <v xml:space="preserve"> </v>
      </c>
    </row>
    <row r="26" spans="1:118">
      <c r="A26" s="85"/>
      <c r="B26" s="68"/>
      <c r="C26" s="91"/>
      <c r="D26" s="91"/>
      <c r="E26" s="91"/>
      <c r="F26" s="94"/>
      <c r="G26" s="68"/>
      <c r="H26" s="91"/>
      <c r="I26" s="91"/>
      <c r="J26" s="94"/>
      <c r="K26" s="68"/>
      <c r="L26" s="3"/>
      <c r="M26" s="91"/>
      <c r="N26" s="94"/>
      <c r="O26" s="68"/>
      <c r="P26" s="91"/>
      <c r="Q26" s="91"/>
      <c r="R26" s="94"/>
      <c r="S26" s="68"/>
      <c r="T26" s="91"/>
      <c r="U26" s="105"/>
      <c r="V26" s="94"/>
      <c r="W26" s="68"/>
      <c r="X26" s="3"/>
      <c r="Y26" s="91"/>
      <c r="Z26" s="94"/>
      <c r="AA26" s="68"/>
      <c r="AB26" s="91"/>
      <c r="AC26" s="91"/>
      <c r="AD26" s="94"/>
      <c r="AE26" s="68"/>
      <c r="AF26" s="91"/>
      <c r="AG26" s="91"/>
      <c r="AH26" s="68"/>
      <c r="AI26" s="91"/>
      <c r="AJ26" s="91"/>
      <c r="AK26" s="94"/>
      <c r="AL26" s="68"/>
      <c r="AM26" s="91"/>
      <c r="AN26" s="91"/>
      <c r="AO26" s="94"/>
      <c r="AP26" s="68"/>
      <c r="AQ26" s="91"/>
      <c r="AR26" s="94"/>
      <c r="AS26" s="68"/>
      <c r="AT26" s="91"/>
      <c r="AU26" s="94"/>
      <c r="AV26" s="3"/>
      <c r="AW26" s="91"/>
      <c r="AX26" s="91"/>
      <c r="AY26" s="91"/>
      <c r="AZ26" s="68"/>
      <c r="BA26" s="91"/>
      <c r="BB26" s="91"/>
      <c r="BC26" s="91"/>
      <c r="BD26" s="99" t="str">
        <f t="shared" si="0"/>
        <v xml:space="preserve"> </v>
      </c>
      <c r="BF26" s="23" t="str">
        <f t="shared" si="55"/>
        <v xml:space="preserve"> </v>
      </c>
      <c r="BG26" s="23" t="str">
        <f t="shared" si="56"/>
        <v xml:space="preserve"> </v>
      </c>
      <c r="BH26" s="23" t="str">
        <f t="shared" si="57"/>
        <v xml:space="preserve"> </v>
      </c>
      <c r="BI26" s="23" t="str">
        <f t="shared" si="58"/>
        <v xml:space="preserve"> </v>
      </c>
      <c r="BJ26" s="23" t="str">
        <f t="shared" si="59"/>
        <v xml:space="preserve"> </v>
      </c>
      <c r="BL26" s="4" t="str">
        <f t="shared" si="1"/>
        <v xml:space="preserve"> </v>
      </c>
      <c r="BM26" s="4" t="str">
        <f t="shared" si="2"/>
        <v xml:space="preserve"> </v>
      </c>
      <c r="BN26" s="4" t="str">
        <f t="shared" si="3"/>
        <v xml:space="preserve"> </v>
      </c>
      <c r="BO26" s="4" t="str">
        <f t="shared" si="4"/>
        <v xml:space="preserve"> </v>
      </c>
      <c r="BP26" s="4" t="str">
        <f t="shared" si="5"/>
        <v xml:space="preserve"> </v>
      </c>
      <c r="BQ26" s="4" t="str">
        <f t="shared" si="6"/>
        <v xml:space="preserve"> </v>
      </c>
      <c r="BR26" s="4" t="str">
        <f t="shared" si="7"/>
        <v xml:space="preserve"> </v>
      </c>
      <c r="BS26" s="4" t="str">
        <f t="shared" si="8"/>
        <v xml:space="preserve"> </v>
      </c>
      <c r="BT26" s="4" t="str">
        <f t="shared" si="9"/>
        <v xml:space="preserve"> </v>
      </c>
      <c r="BU26" s="4" t="str">
        <f t="shared" si="10"/>
        <v xml:space="preserve"> </v>
      </c>
      <c r="BV26" s="4" t="str">
        <f t="shared" si="11"/>
        <v xml:space="preserve"> </v>
      </c>
      <c r="BW26" s="4" t="str">
        <f t="shared" si="12"/>
        <v xml:space="preserve"> </v>
      </c>
      <c r="BX26" s="4" t="str">
        <f t="shared" si="13"/>
        <v xml:space="preserve"> </v>
      </c>
      <c r="BY26" s="4" t="str">
        <f t="shared" si="14"/>
        <v xml:space="preserve"> </v>
      </c>
      <c r="BZ26" s="4" t="str">
        <f t="shared" si="15"/>
        <v xml:space="preserve"> </v>
      </c>
      <c r="CA26" s="4" t="str">
        <f t="shared" si="16"/>
        <v xml:space="preserve"> </v>
      </c>
      <c r="CB26" s="4" t="str">
        <f t="shared" si="17"/>
        <v xml:space="preserve"> </v>
      </c>
      <c r="CC26" s="4" t="str">
        <f t="shared" si="18"/>
        <v xml:space="preserve"> </v>
      </c>
      <c r="CD26" s="4" t="str">
        <f t="shared" si="19"/>
        <v xml:space="preserve"> </v>
      </c>
      <c r="CE26" s="4" t="str">
        <f t="shared" si="20"/>
        <v xml:space="preserve"> </v>
      </c>
      <c r="CF26" s="4" t="str">
        <f t="shared" si="21"/>
        <v xml:space="preserve"> </v>
      </c>
      <c r="CG26" s="4" t="str">
        <f t="shared" si="22"/>
        <v xml:space="preserve"> </v>
      </c>
      <c r="CH26" s="4" t="str">
        <f t="shared" si="23"/>
        <v xml:space="preserve"> </v>
      </c>
      <c r="CI26" s="4" t="str">
        <f t="shared" si="24"/>
        <v xml:space="preserve"> </v>
      </c>
      <c r="CJ26" s="4" t="str">
        <f t="shared" si="25"/>
        <v xml:space="preserve"> </v>
      </c>
      <c r="CK26" s="4" t="str">
        <f t="shared" si="26"/>
        <v xml:space="preserve"> </v>
      </c>
      <c r="CL26" s="4" t="str">
        <f t="shared" si="27"/>
        <v xml:space="preserve"> </v>
      </c>
      <c r="CM26" s="4" t="str">
        <f t="shared" si="28"/>
        <v xml:space="preserve"> </v>
      </c>
      <c r="CN26" s="4" t="str">
        <f t="shared" si="29"/>
        <v xml:space="preserve"> </v>
      </c>
      <c r="CO26" s="4" t="str">
        <f t="shared" si="30"/>
        <v xml:space="preserve"> </v>
      </c>
      <c r="CP26" s="4" t="str">
        <f t="shared" si="31"/>
        <v xml:space="preserve"> </v>
      </c>
      <c r="CQ26" s="4" t="str">
        <f t="shared" si="32"/>
        <v xml:space="preserve"> </v>
      </c>
      <c r="CR26" s="4" t="str">
        <f t="shared" si="33"/>
        <v xml:space="preserve"> </v>
      </c>
      <c r="CS26" s="4" t="str">
        <f t="shared" si="34"/>
        <v xml:space="preserve"> </v>
      </c>
      <c r="CT26" s="4" t="str">
        <f t="shared" si="35"/>
        <v xml:space="preserve"> </v>
      </c>
      <c r="CU26" s="4" t="str">
        <f t="shared" si="36"/>
        <v xml:space="preserve"> </v>
      </c>
      <c r="CV26" s="4" t="str">
        <f t="shared" si="37"/>
        <v xml:space="preserve"> </v>
      </c>
      <c r="CW26" s="4" t="str">
        <f t="shared" si="38"/>
        <v xml:space="preserve"> </v>
      </c>
      <c r="CX26" s="4" t="str">
        <f t="shared" si="39"/>
        <v xml:space="preserve"> </v>
      </c>
      <c r="CY26" s="4" t="str">
        <f t="shared" si="40"/>
        <v xml:space="preserve"> </v>
      </c>
      <c r="CZ26" s="4" t="str">
        <f t="shared" si="41"/>
        <v xml:space="preserve"> </v>
      </c>
      <c r="DA26" s="4" t="str">
        <f t="shared" si="42"/>
        <v xml:space="preserve"> </v>
      </c>
      <c r="DB26" s="4" t="str">
        <f t="shared" si="43"/>
        <v xml:space="preserve"> </v>
      </c>
      <c r="DC26" s="4" t="str">
        <f t="shared" si="44"/>
        <v xml:space="preserve"> </v>
      </c>
      <c r="DD26" s="4" t="str">
        <f t="shared" si="45"/>
        <v xml:space="preserve"> </v>
      </c>
      <c r="DE26" s="4" t="str">
        <f t="shared" si="46"/>
        <v xml:space="preserve"> </v>
      </c>
      <c r="DF26" s="4" t="str">
        <f t="shared" si="47"/>
        <v xml:space="preserve"> </v>
      </c>
      <c r="DG26" s="4" t="str">
        <f t="shared" si="48"/>
        <v xml:space="preserve"> </v>
      </c>
      <c r="DH26" s="4" t="str">
        <f t="shared" si="49"/>
        <v xml:space="preserve"> </v>
      </c>
      <c r="DI26" s="4" t="str">
        <f t="shared" si="50"/>
        <v xml:space="preserve"> </v>
      </c>
      <c r="DJ26" s="4" t="str">
        <f t="shared" si="51"/>
        <v xml:space="preserve"> </v>
      </c>
      <c r="DK26" s="4" t="str">
        <f t="shared" si="52"/>
        <v xml:space="preserve"> </v>
      </c>
      <c r="DL26" s="4" t="str">
        <f t="shared" si="53"/>
        <v xml:space="preserve"> </v>
      </c>
      <c r="DM26" s="4" t="str">
        <f t="shared" si="54"/>
        <v xml:space="preserve"> </v>
      </c>
      <c r="DN26" s="15" t="str">
        <f t="shared" si="60"/>
        <v xml:space="preserve"> </v>
      </c>
    </row>
    <row r="27" spans="1:118">
      <c r="A27" s="85"/>
      <c r="B27" s="68"/>
      <c r="C27" s="91"/>
      <c r="D27" s="91"/>
      <c r="E27" s="91"/>
      <c r="F27" s="94"/>
      <c r="G27" s="68"/>
      <c r="H27" s="91"/>
      <c r="I27" s="91"/>
      <c r="J27" s="94"/>
      <c r="K27" s="68"/>
      <c r="L27" s="3"/>
      <c r="M27" s="91"/>
      <c r="N27" s="94"/>
      <c r="O27" s="68"/>
      <c r="P27" s="91"/>
      <c r="Q27" s="91"/>
      <c r="R27" s="94"/>
      <c r="S27" s="68"/>
      <c r="T27" s="91"/>
      <c r="U27" s="105"/>
      <c r="V27" s="94"/>
      <c r="W27" s="68"/>
      <c r="X27" s="3"/>
      <c r="Y27" s="91"/>
      <c r="Z27" s="94"/>
      <c r="AA27" s="68"/>
      <c r="AB27" s="91"/>
      <c r="AC27" s="91"/>
      <c r="AD27" s="94"/>
      <c r="AE27" s="68"/>
      <c r="AF27" s="91"/>
      <c r="AG27" s="91"/>
      <c r="AH27" s="68"/>
      <c r="AI27" s="91"/>
      <c r="AJ27" s="91"/>
      <c r="AK27" s="94"/>
      <c r="AL27" s="68"/>
      <c r="AM27" s="91"/>
      <c r="AN27" s="91"/>
      <c r="AO27" s="94"/>
      <c r="AP27" s="68"/>
      <c r="AQ27" s="91"/>
      <c r="AR27" s="94"/>
      <c r="AS27" s="68"/>
      <c r="AT27" s="91"/>
      <c r="AU27" s="94"/>
      <c r="AV27" s="3"/>
      <c r="AW27" s="91"/>
      <c r="AX27" s="91"/>
      <c r="AY27" s="91"/>
      <c r="AZ27" s="68"/>
      <c r="BA27" s="91"/>
      <c r="BB27" s="91"/>
      <c r="BC27" s="91"/>
      <c r="BD27" s="99" t="str">
        <f t="shared" si="0"/>
        <v xml:space="preserve"> </v>
      </c>
      <c r="BF27" s="23" t="str">
        <f t="shared" si="55"/>
        <v xml:space="preserve"> </v>
      </c>
      <c r="BG27" s="23" t="str">
        <f t="shared" si="56"/>
        <v xml:space="preserve"> </v>
      </c>
      <c r="BH27" s="23" t="str">
        <f t="shared" si="57"/>
        <v xml:space="preserve"> </v>
      </c>
      <c r="BI27" s="23" t="str">
        <f t="shared" si="58"/>
        <v xml:space="preserve"> </v>
      </c>
      <c r="BJ27" s="23" t="str">
        <f t="shared" si="59"/>
        <v xml:space="preserve"> </v>
      </c>
      <c r="BL27" s="4" t="str">
        <f t="shared" si="1"/>
        <v xml:space="preserve"> </v>
      </c>
      <c r="BM27" s="4" t="str">
        <f t="shared" si="2"/>
        <v xml:space="preserve"> </v>
      </c>
      <c r="BN27" s="4" t="str">
        <f t="shared" si="3"/>
        <v xml:space="preserve"> </v>
      </c>
      <c r="BO27" s="4" t="str">
        <f t="shared" si="4"/>
        <v xml:space="preserve"> </v>
      </c>
      <c r="BP27" s="4" t="str">
        <f t="shared" si="5"/>
        <v xml:space="preserve"> </v>
      </c>
      <c r="BQ27" s="4" t="str">
        <f t="shared" si="6"/>
        <v xml:space="preserve"> </v>
      </c>
      <c r="BR27" s="4" t="str">
        <f t="shared" si="7"/>
        <v xml:space="preserve"> </v>
      </c>
      <c r="BS27" s="4" t="str">
        <f t="shared" si="8"/>
        <v xml:space="preserve"> </v>
      </c>
      <c r="BT27" s="4" t="str">
        <f t="shared" si="9"/>
        <v xml:space="preserve"> </v>
      </c>
      <c r="BU27" s="4" t="str">
        <f t="shared" si="10"/>
        <v xml:space="preserve"> </v>
      </c>
      <c r="BV27" s="4" t="str">
        <f t="shared" si="11"/>
        <v xml:space="preserve"> </v>
      </c>
      <c r="BW27" s="4" t="str">
        <f t="shared" si="12"/>
        <v xml:space="preserve"> </v>
      </c>
      <c r="BX27" s="4" t="str">
        <f t="shared" si="13"/>
        <v xml:space="preserve"> </v>
      </c>
      <c r="BY27" s="4" t="str">
        <f t="shared" si="14"/>
        <v xml:space="preserve"> </v>
      </c>
      <c r="BZ27" s="4" t="str">
        <f t="shared" si="15"/>
        <v xml:space="preserve"> </v>
      </c>
      <c r="CA27" s="4" t="str">
        <f t="shared" si="16"/>
        <v xml:space="preserve"> </v>
      </c>
      <c r="CB27" s="4" t="str">
        <f t="shared" si="17"/>
        <v xml:space="preserve"> </v>
      </c>
      <c r="CC27" s="4" t="str">
        <f t="shared" si="18"/>
        <v xml:space="preserve"> </v>
      </c>
      <c r="CD27" s="4" t="str">
        <f t="shared" si="19"/>
        <v xml:space="preserve"> </v>
      </c>
      <c r="CE27" s="4" t="str">
        <f t="shared" si="20"/>
        <v xml:space="preserve"> </v>
      </c>
      <c r="CF27" s="4" t="str">
        <f t="shared" si="21"/>
        <v xml:space="preserve"> </v>
      </c>
      <c r="CG27" s="4" t="str">
        <f t="shared" si="22"/>
        <v xml:space="preserve"> </v>
      </c>
      <c r="CH27" s="4" t="str">
        <f t="shared" si="23"/>
        <v xml:space="preserve"> </v>
      </c>
      <c r="CI27" s="4" t="str">
        <f t="shared" si="24"/>
        <v xml:space="preserve"> </v>
      </c>
      <c r="CJ27" s="4" t="str">
        <f t="shared" si="25"/>
        <v xml:space="preserve"> </v>
      </c>
      <c r="CK27" s="4" t="str">
        <f t="shared" si="26"/>
        <v xml:space="preserve"> </v>
      </c>
      <c r="CL27" s="4" t="str">
        <f t="shared" si="27"/>
        <v xml:space="preserve"> </v>
      </c>
      <c r="CM27" s="4" t="str">
        <f t="shared" si="28"/>
        <v xml:space="preserve"> </v>
      </c>
      <c r="CN27" s="4" t="str">
        <f t="shared" si="29"/>
        <v xml:space="preserve"> </v>
      </c>
      <c r="CO27" s="4" t="str">
        <f t="shared" si="30"/>
        <v xml:space="preserve"> </v>
      </c>
      <c r="CP27" s="4" t="str">
        <f t="shared" si="31"/>
        <v xml:space="preserve"> </v>
      </c>
      <c r="CQ27" s="4" t="str">
        <f t="shared" si="32"/>
        <v xml:space="preserve"> </v>
      </c>
      <c r="CR27" s="4" t="str">
        <f t="shared" si="33"/>
        <v xml:space="preserve"> </v>
      </c>
      <c r="CS27" s="4" t="str">
        <f t="shared" si="34"/>
        <v xml:space="preserve"> </v>
      </c>
      <c r="CT27" s="4" t="str">
        <f t="shared" si="35"/>
        <v xml:space="preserve"> </v>
      </c>
      <c r="CU27" s="4" t="str">
        <f t="shared" si="36"/>
        <v xml:space="preserve"> </v>
      </c>
      <c r="CV27" s="4" t="str">
        <f t="shared" si="37"/>
        <v xml:space="preserve"> </v>
      </c>
      <c r="CW27" s="4" t="str">
        <f t="shared" si="38"/>
        <v xml:space="preserve"> </v>
      </c>
      <c r="CX27" s="4" t="str">
        <f t="shared" si="39"/>
        <v xml:space="preserve"> </v>
      </c>
      <c r="CY27" s="4" t="str">
        <f t="shared" si="40"/>
        <v xml:space="preserve"> </v>
      </c>
      <c r="CZ27" s="4" t="str">
        <f t="shared" si="41"/>
        <v xml:space="preserve"> </v>
      </c>
      <c r="DA27" s="4" t="str">
        <f t="shared" si="42"/>
        <v xml:space="preserve"> </v>
      </c>
      <c r="DB27" s="4" t="str">
        <f t="shared" si="43"/>
        <v xml:space="preserve"> </v>
      </c>
      <c r="DC27" s="4" t="str">
        <f t="shared" si="44"/>
        <v xml:space="preserve"> </v>
      </c>
      <c r="DD27" s="4" t="str">
        <f t="shared" si="45"/>
        <v xml:space="preserve"> </v>
      </c>
      <c r="DE27" s="4" t="str">
        <f t="shared" si="46"/>
        <v xml:space="preserve"> </v>
      </c>
      <c r="DF27" s="4" t="str">
        <f t="shared" si="47"/>
        <v xml:space="preserve"> </v>
      </c>
      <c r="DG27" s="4" t="str">
        <f t="shared" si="48"/>
        <v xml:space="preserve"> </v>
      </c>
      <c r="DH27" s="4" t="str">
        <f t="shared" si="49"/>
        <v xml:space="preserve"> </v>
      </c>
      <c r="DI27" s="4" t="str">
        <f t="shared" si="50"/>
        <v xml:space="preserve"> </v>
      </c>
      <c r="DJ27" s="4" t="str">
        <f t="shared" si="51"/>
        <v xml:space="preserve"> </v>
      </c>
      <c r="DK27" s="4" t="str">
        <f t="shared" si="52"/>
        <v xml:space="preserve"> </v>
      </c>
      <c r="DL27" s="4" t="str">
        <f t="shared" si="53"/>
        <v xml:space="preserve"> </v>
      </c>
      <c r="DM27" s="4" t="str">
        <f t="shared" si="54"/>
        <v xml:space="preserve"> </v>
      </c>
      <c r="DN27" s="15" t="str">
        <f t="shared" si="60"/>
        <v xml:space="preserve"> </v>
      </c>
    </row>
    <row r="28" spans="1:118">
      <c r="A28" s="85"/>
      <c r="B28" s="68"/>
      <c r="C28" s="91"/>
      <c r="D28" s="91"/>
      <c r="E28" s="91"/>
      <c r="F28" s="94"/>
      <c r="G28" s="68"/>
      <c r="H28" s="91"/>
      <c r="I28" s="91"/>
      <c r="J28" s="94"/>
      <c r="K28" s="68"/>
      <c r="L28" s="3"/>
      <c r="M28" s="91"/>
      <c r="N28" s="94"/>
      <c r="O28" s="68"/>
      <c r="P28" s="91"/>
      <c r="Q28" s="91"/>
      <c r="R28" s="94"/>
      <c r="S28" s="68"/>
      <c r="T28" s="91"/>
      <c r="U28" s="105"/>
      <c r="V28" s="94"/>
      <c r="W28" s="68"/>
      <c r="X28" s="3"/>
      <c r="Y28" s="91"/>
      <c r="Z28" s="94"/>
      <c r="AA28" s="68"/>
      <c r="AB28" s="91"/>
      <c r="AC28" s="91"/>
      <c r="AD28" s="94"/>
      <c r="AE28" s="68"/>
      <c r="AF28" s="91"/>
      <c r="AG28" s="91"/>
      <c r="AH28" s="68"/>
      <c r="AI28" s="91"/>
      <c r="AJ28" s="91"/>
      <c r="AK28" s="94"/>
      <c r="AL28" s="68"/>
      <c r="AM28" s="91"/>
      <c r="AN28" s="91"/>
      <c r="AO28" s="94"/>
      <c r="AP28" s="68"/>
      <c r="AQ28" s="91"/>
      <c r="AR28" s="94"/>
      <c r="AS28" s="68"/>
      <c r="AT28" s="91"/>
      <c r="AU28" s="94"/>
      <c r="AV28" s="3"/>
      <c r="AW28" s="91"/>
      <c r="AX28" s="91"/>
      <c r="AY28" s="91"/>
      <c r="AZ28" s="68"/>
      <c r="BA28" s="91"/>
      <c r="BB28" s="91"/>
      <c r="BC28" s="91"/>
      <c r="BD28" s="99" t="str">
        <f t="shared" si="0"/>
        <v xml:space="preserve"> </v>
      </c>
      <c r="BF28" s="23" t="str">
        <f t="shared" si="55"/>
        <v xml:space="preserve"> </v>
      </c>
      <c r="BG28" s="23" t="str">
        <f t="shared" si="56"/>
        <v xml:space="preserve"> </v>
      </c>
      <c r="BH28" s="23" t="str">
        <f t="shared" si="57"/>
        <v xml:space="preserve"> </v>
      </c>
      <c r="BI28" s="23" t="str">
        <f t="shared" si="58"/>
        <v xml:space="preserve"> </v>
      </c>
      <c r="BJ28" s="23" t="str">
        <f t="shared" si="59"/>
        <v xml:space="preserve"> </v>
      </c>
      <c r="BL28" s="4" t="str">
        <f t="shared" si="1"/>
        <v xml:space="preserve"> </v>
      </c>
      <c r="BM28" s="4" t="str">
        <f t="shared" si="2"/>
        <v xml:space="preserve"> </v>
      </c>
      <c r="BN28" s="4" t="str">
        <f t="shared" si="3"/>
        <v xml:space="preserve"> </v>
      </c>
      <c r="BO28" s="4" t="str">
        <f t="shared" si="4"/>
        <v xml:space="preserve"> </v>
      </c>
      <c r="BP28" s="4" t="str">
        <f t="shared" si="5"/>
        <v xml:space="preserve"> </v>
      </c>
      <c r="BQ28" s="4" t="str">
        <f t="shared" si="6"/>
        <v xml:space="preserve"> </v>
      </c>
      <c r="BR28" s="4" t="str">
        <f t="shared" si="7"/>
        <v xml:space="preserve"> </v>
      </c>
      <c r="BS28" s="4" t="str">
        <f t="shared" si="8"/>
        <v xml:space="preserve"> </v>
      </c>
      <c r="BT28" s="4" t="str">
        <f t="shared" si="9"/>
        <v xml:space="preserve"> </v>
      </c>
      <c r="BU28" s="4" t="str">
        <f t="shared" si="10"/>
        <v xml:space="preserve"> </v>
      </c>
      <c r="BV28" s="4" t="str">
        <f t="shared" si="11"/>
        <v xml:space="preserve"> </v>
      </c>
      <c r="BW28" s="4" t="str">
        <f t="shared" si="12"/>
        <v xml:space="preserve"> </v>
      </c>
      <c r="BX28" s="4" t="str">
        <f t="shared" si="13"/>
        <v xml:space="preserve"> </v>
      </c>
      <c r="BY28" s="4" t="str">
        <f t="shared" si="14"/>
        <v xml:space="preserve"> </v>
      </c>
      <c r="BZ28" s="4" t="str">
        <f t="shared" si="15"/>
        <v xml:space="preserve"> </v>
      </c>
      <c r="CA28" s="4" t="str">
        <f t="shared" si="16"/>
        <v xml:space="preserve"> </v>
      </c>
      <c r="CB28" s="4" t="str">
        <f t="shared" si="17"/>
        <v xml:space="preserve"> </v>
      </c>
      <c r="CC28" s="4" t="str">
        <f t="shared" si="18"/>
        <v xml:space="preserve"> </v>
      </c>
      <c r="CD28" s="4" t="str">
        <f t="shared" si="19"/>
        <v xml:space="preserve"> </v>
      </c>
      <c r="CE28" s="4" t="str">
        <f t="shared" si="20"/>
        <v xml:space="preserve"> </v>
      </c>
      <c r="CF28" s="4" t="str">
        <f t="shared" si="21"/>
        <v xml:space="preserve"> </v>
      </c>
      <c r="CG28" s="4" t="str">
        <f t="shared" si="22"/>
        <v xml:space="preserve"> </v>
      </c>
      <c r="CH28" s="4" t="str">
        <f t="shared" si="23"/>
        <v xml:space="preserve"> </v>
      </c>
      <c r="CI28" s="4" t="str">
        <f t="shared" si="24"/>
        <v xml:space="preserve"> </v>
      </c>
      <c r="CJ28" s="4" t="str">
        <f t="shared" si="25"/>
        <v xml:space="preserve"> </v>
      </c>
      <c r="CK28" s="4" t="str">
        <f t="shared" si="26"/>
        <v xml:space="preserve"> </v>
      </c>
      <c r="CL28" s="4" t="str">
        <f t="shared" si="27"/>
        <v xml:space="preserve"> </v>
      </c>
      <c r="CM28" s="4" t="str">
        <f t="shared" si="28"/>
        <v xml:space="preserve"> </v>
      </c>
      <c r="CN28" s="4" t="str">
        <f t="shared" si="29"/>
        <v xml:space="preserve"> </v>
      </c>
      <c r="CO28" s="4" t="str">
        <f t="shared" si="30"/>
        <v xml:space="preserve"> </v>
      </c>
      <c r="CP28" s="4" t="str">
        <f t="shared" si="31"/>
        <v xml:space="preserve"> </v>
      </c>
      <c r="CQ28" s="4" t="str">
        <f t="shared" si="32"/>
        <v xml:space="preserve"> </v>
      </c>
      <c r="CR28" s="4" t="str">
        <f t="shared" si="33"/>
        <v xml:space="preserve"> </v>
      </c>
      <c r="CS28" s="4" t="str">
        <f t="shared" si="34"/>
        <v xml:space="preserve"> </v>
      </c>
      <c r="CT28" s="4" t="str">
        <f t="shared" si="35"/>
        <v xml:space="preserve"> </v>
      </c>
      <c r="CU28" s="4" t="str">
        <f t="shared" si="36"/>
        <v xml:space="preserve"> </v>
      </c>
      <c r="CV28" s="4" t="str">
        <f t="shared" si="37"/>
        <v xml:space="preserve"> </v>
      </c>
      <c r="CW28" s="4" t="str">
        <f t="shared" si="38"/>
        <v xml:space="preserve"> </v>
      </c>
      <c r="CX28" s="4" t="str">
        <f t="shared" si="39"/>
        <v xml:space="preserve"> </v>
      </c>
      <c r="CY28" s="4" t="str">
        <f t="shared" si="40"/>
        <v xml:space="preserve"> </v>
      </c>
      <c r="CZ28" s="4" t="str">
        <f t="shared" si="41"/>
        <v xml:space="preserve"> </v>
      </c>
      <c r="DA28" s="4" t="str">
        <f t="shared" si="42"/>
        <v xml:space="preserve"> </v>
      </c>
      <c r="DB28" s="4" t="str">
        <f t="shared" si="43"/>
        <v xml:space="preserve"> </v>
      </c>
      <c r="DC28" s="4" t="str">
        <f t="shared" si="44"/>
        <v xml:space="preserve"> </v>
      </c>
      <c r="DD28" s="4" t="str">
        <f t="shared" si="45"/>
        <v xml:space="preserve"> </v>
      </c>
      <c r="DE28" s="4" t="str">
        <f t="shared" si="46"/>
        <v xml:space="preserve"> </v>
      </c>
      <c r="DF28" s="4" t="str">
        <f t="shared" si="47"/>
        <v xml:space="preserve"> </v>
      </c>
      <c r="DG28" s="4" t="str">
        <f t="shared" si="48"/>
        <v xml:space="preserve"> </v>
      </c>
      <c r="DH28" s="4" t="str">
        <f t="shared" si="49"/>
        <v xml:space="preserve"> </v>
      </c>
      <c r="DI28" s="4" t="str">
        <f t="shared" si="50"/>
        <v xml:space="preserve"> </v>
      </c>
      <c r="DJ28" s="4" t="str">
        <f t="shared" si="51"/>
        <v xml:space="preserve"> </v>
      </c>
      <c r="DK28" s="4" t="str">
        <f t="shared" si="52"/>
        <v xml:space="preserve"> </v>
      </c>
      <c r="DL28" s="4" t="str">
        <f t="shared" si="53"/>
        <v xml:space="preserve"> </v>
      </c>
      <c r="DM28" s="4" t="str">
        <f t="shared" si="54"/>
        <v xml:space="preserve"> </v>
      </c>
      <c r="DN28" s="15" t="str">
        <f t="shared" si="60"/>
        <v xml:space="preserve"> </v>
      </c>
    </row>
    <row r="29" spans="1:118">
      <c r="A29" s="85"/>
      <c r="B29" s="68"/>
      <c r="C29" s="91"/>
      <c r="D29" s="91"/>
      <c r="E29" s="91"/>
      <c r="F29" s="94"/>
      <c r="G29" s="68"/>
      <c r="H29" s="91"/>
      <c r="I29" s="91"/>
      <c r="J29" s="94"/>
      <c r="K29" s="68"/>
      <c r="L29" s="3"/>
      <c r="M29" s="91"/>
      <c r="N29" s="94"/>
      <c r="O29" s="68"/>
      <c r="P29" s="91"/>
      <c r="Q29" s="91"/>
      <c r="R29" s="94"/>
      <c r="S29" s="68"/>
      <c r="T29" s="91"/>
      <c r="U29" s="105"/>
      <c r="V29" s="94"/>
      <c r="W29" s="68"/>
      <c r="X29" s="3"/>
      <c r="Y29" s="91"/>
      <c r="Z29" s="94"/>
      <c r="AA29" s="68"/>
      <c r="AB29" s="91"/>
      <c r="AC29" s="91"/>
      <c r="AD29" s="94"/>
      <c r="AE29" s="68"/>
      <c r="AF29" s="91"/>
      <c r="AG29" s="91"/>
      <c r="AH29" s="68"/>
      <c r="AI29" s="91"/>
      <c r="AJ29" s="91"/>
      <c r="AK29" s="94"/>
      <c r="AL29" s="68"/>
      <c r="AM29" s="91"/>
      <c r="AN29" s="91"/>
      <c r="AO29" s="94"/>
      <c r="AP29" s="68"/>
      <c r="AQ29" s="91"/>
      <c r="AR29" s="94"/>
      <c r="AS29" s="68"/>
      <c r="AT29" s="91"/>
      <c r="AU29" s="94"/>
      <c r="AV29" s="3"/>
      <c r="AW29" s="91"/>
      <c r="AX29" s="91"/>
      <c r="AY29" s="91"/>
      <c r="AZ29" s="68"/>
      <c r="BA29" s="91"/>
      <c r="BB29" s="91"/>
      <c r="BC29" s="91"/>
      <c r="BD29" s="99" t="str">
        <f t="shared" si="0"/>
        <v xml:space="preserve"> </v>
      </c>
      <c r="BF29" s="23" t="str">
        <f t="shared" si="55"/>
        <v xml:space="preserve"> </v>
      </c>
      <c r="BG29" s="23" t="str">
        <f t="shared" si="56"/>
        <v xml:space="preserve"> </v>
      </c>
      <c r="BH29" s="23" t="str">
        <f t="shared" si="57"/>
        <v xml:space="preserve"> </v>
      </c>
      <c r="BI29" s="23" t="str">
        <f t="shared" si="58"/>
        <v xml:space="preserve"> </v>
      </c>
      <c r="BJ29" s="23" t="str">
        <f t="shared" si="59"/>
        <v xml:space="preserve"> </v>
      </c>
      <c r="BL29" s="4" t="str">
        <f t="shared" si="1"/>
        <v xml:space="preserve"> </v>
      </c>
      <c r="BM29" s="4" t="str">
        <f t="shared" si="2"/>
        <v xml:space="preserve"> </v>
      </c>
      <c r="BN29" s="4" t="str">
        <f t="shared" si="3"/>
        <v xml:space="preserve"> </v>
      </c>
      <c r="BO29" s="4" t="str">
        <f t="shared" si="4"/>
        <v xml:space="preserve"> </v>
      </c>
      <c r="BP29" s="4" t="str">
        <f t="shared" si="5"/>
        <v xml:space="preserve"> </v>
      </c>
      <c r="BQ29" s="4" t="str">
        <f t="shared" si="6"/>
        <v xml:space="preserve"> </v>
      </c>
      <c r="BR29" s="4" t="str">
        <f t="shared" si="7"/>
        <v xml:space="preserve"> </v>
      </c>
      <c r="BS29" s="4" t="str">
        <f t="shared" si="8"/>
        <v xml:space="preserve"> </v>
      </c>
      <c r="BT29" s="4" t="str">
        <f t="shared" si="9"/>
        <v xml:space="preserve"> </v>
      </c>
      <c r="BU29" s="4" t="str">
        <f t="shared" si="10"/>
        <v xml:space="preserve"> </v>
      </c>
      <c r="BV29" s="4" t="str">
        <f t="shared" si="11"/>
        <v xml:space="preserve"> </v>
      </c>
      <c r="BW29" s="4" t="str">
        <f t="shared" si="12"/>
        <v xml:space="preserve"> </v>
      </c>
      <c r="BX29" s="4" t="str">
        <f t="shared" si="13"/>
        <v xml:space="preserve"> </v>
      </c>
      <c r="BY29" s="4" t="str">
        <f t="shared" si="14"/>
        <v xml:space="preserve"> </v>
      </c>
      <c r="BZ29" s="4" t="str">
        <f t="shared" si="15"/>
        <v xml:space="preserve"> </v>
      </c>
      <c r="CA29" s="4" t="str">
        <f t="shared" si="16"/>
        <v xml:space="preserve"> </v>
      </c>
      <c r="CB29" s="4" t="str">
        <f t="shared" si="17"/>
        <v xml:space="preserve"> </v>
      </c>
      <c r="CC29" s="4" t="str">
        <f t="shared" si="18"/>
        <v xml:space="preserve"> </v>
      </c>
      <c r="CD29" s="4" t="str">
        <f t="shared" si="19"/>
        <v xml:space="preserve"> </v>
      </c>
      <c r="CE29" s="4" t="str">
        <f t="shared" si="20"/>
        <v xml:space="preserve"> </v>
      </c>
      <c r="CF29" s="4" t="str">
        <f t="shared" si="21"/>
        <v xml:space="preserve"> </v>
      </c>
      <c r="CG29" s="4" t="str">
        <f t="shared" si="22"/>
        <v xml:space="preserve"> </v>
      </c>
      <c r="CH29" s="4" t="str">
        <f t="shared" si="23"/>
        <v xml:space="preserve"> </v>
      </c>
      <c r="CI29" s="4" t="str">
        <f t="shared" si="24"/>
        <v xml:space="preserve"> </v>
      </c>
      <c r="CJ29" s="4" t="str">
        <f t="shared" si="25"/>
        <v xml:space="preserve"> </v>
      </c>
      <c r="CK29" s="4" t="str">
        <f t="shared" si="26"/>
        <v xml:space="preserve"> </v>
      </c>
      <c r="CL29" s="4" t="str">
        <f t="shared" si="27"/>
        <v xml:space="preserve"> </v>
      </c>
      <c r="CM29" s="4" t="str">
        <f t="shared" si="28"/>
        <v xml:space="preserve"> </v>
      </c>
      <c r="CN29" s="4" t="str">
        <f t="shared" si="29"/>
        <v xml:space="preserve"> </v>
      </c>
      <c r="CO29" s="4" t="str">
        <f t="shared" si="30"/>
        <v xml:space="preserve"> </v>
      </c>
      <c r="CP29" s="4" t="str">
        <f t="shared" si="31"/>
        <v xml:space="preserve"> </v>
      </c>
      <c r="CQ29" s="4" t="str">
        <f t="shared" si="32"/>
        <v xml:space="preserve"> </v>
      </c>
      <c r="CR29" s="4" t="str">
        <f t="shared" si="33"/>
        <v xml:space="preserve"> </v>
      </c>
      <c r="CS29" s="4" t="str">
        <f t="shared" si="34"/>
        <v xml:space="preserve"> </v>
      </c>
      <c r="CT29" s="4" t="str">
        <f t="shared" si="35"/>
        <v xml:space="preserve"> </v>
      </c>
      <c r="CU29" s="4" t="str">
        <f t="shared" si="36"/>
        <v xml:space="preserve"> </v>
      </c>
      <c r="CV29" s="4" t="str">
        <f t="shared" si="37"/>
        <v xml:space="preserve"> </v>
      </c>
      <c r="CW29" s="4" t="str">
        <f t="shared" si="38"/>
        <v xml:space="preserve"> </v>
      </c>
      <c r="CX29" s="4" t="str">
        <f t="shared" si="39"/>
        <v xml:space="preserve"> </v>
      </c>
      <c r="CY29" s="4" t="str">
        <f t="shared" si="40"/>
        <v xml:space="preserve"> </v>
      </c>
      <c r="CZ29" s="4" t="str">
        <f t="shared" si="41"/>
        <v xml:space="preserve"> </v>
      </c>
      <c r="DA29" s="4" t="str">
        <f t="shared" si="42"/>
        <v xml:space="preserve"> </v>
      </c>
      <c r="DB29" s="4" t="str">
        <f t="shared" si="43"/>
        <v xml:space="preserve"> </v>
      </c>
      <c r="DC29" s="4" t="str">
        <f t="shared" si="44"/>
        <v xml:space="preserve"> </v>
      </c>
      <c r="DD29" s="4" t="str">
        <f t="shared" si="45"/>
        <v xml:space="preserve"> </v>
      </c>
      <c r="DE29" s="4" t="str">
        <f t="shared" si="46"/>
        <v xml:space="preserve"> </v>
      </c>
      <c r="DF29" s="4" t="str">
        <f t="shared" si="47"/>
        <v xml:space="preserve"> </v>
      </c>
      <c r="DG29" s="4" t="str">
        <f t="shared" si="48"/>
        <v xml:space="preserve"> </v>
      </c>
      <c r="DH29" s="4" t="str">
        <f t="shared" si="49"/>
        <v xml:space="preserve"> </v>
      </c>
      <c r="DI29" s="4" t="str">
        <f t="shared" si="50"/>
        <v xml:space="preserve"> </v>
      </c>
      <c r="DJ29" s="4" t="str">
        <f t="shared" si="51"/>
        <v xml:space="preserve"> </v>
      </c>
      <c r="DK29" s="4" t="str">
        <f t="shared" si="52"/>
        <v xml:space="preserve"> </v>
      </c>
      <c r="DL29" s="4" t="str">
        <f t="shared" si="53"/>
        <v xml:space="preserve"> </v>
      </c>
      <c r="DM29" s="4" t="str">
        <f t="shared" si="54"/>
        <v xml:space="preserve"> </v>
      </c>
      <c r="DN29" s="15" t="str">
        <f t="shared" si="60"/>
        <v xml:space="preserve"> </v>
      </c>
    </row>
    <row r="30" spans="1:118">
      <c r="A30" s="85"/>
      <c r="B30" s="68"/>
      <c r="C30" s="91"/>
      <c r="D30" s="91"/>
      <c r="E30" s="91"/>
      <c r="F30" s="94"/>
      <c r="G30" s="68"/>
      <c r="H30" s="91"/>
      <c r="I30" s="91"/>
      <c r="J30" s="94"/>
      <c r="K30" s="68"/>
      <c r="L30" s="3"/>
      <c r="M30" s="91"/>
      <c r="N30" s="94"/>
      <c r="O30" s="68"/>
      <c r="P30" s="91"/>
      <c r="Q30" s="91"/>
      <c r="R30" s="94"/>
      <c r="S30" s="68"/>
      <c r="T30" s="91"/>
      <c r="U30" s="105"/>
      <c r="V30" s="94"/>
      <c r="W30" s="68"/>
      <c r="X30" s="3"/>
      <c r="Y30" s="91"/>
      <c r="Z30" s="94"/>
      <c r="AA30" s="68"/>
      <c r="AB30" s="91"/>
      <c r="AC30" s="91"/>
      <c r="AD30" s="94"/>
      <c r="AE30" s="68"/>
      <c r="AF30" s="91"/>
      <c r="AG30" s="91"/>
      <c r="AH30" s="68"/>
      <c r="AI30" s="91"/>
      <c r="AJ30" s="91"/>
      <c r="AK30" s="94"/>
      <c r="AL30" s="68"/>
      <c r="AM30" s="91"/>
      <c r="AN30" s="91"/>
      <c r="AO30" s="94"/>
      <c r="AP30" s="68"/>
      <c r="AQ30" s="91"/>
      <c r="AR30" s="94"/>
      <c r="AS30" s="68"/>
      <c r="AT30" s="91"/>
      <c r="AU30" s="94"/>
      <c r="AV30" s="3"/>
      <c r="AW30" s="91"/>
      <c r="AX30" s="91"/>
      <c r="AY30" s="91"/>
      <c r="AZ30" s="68"/>
      <c r="BA30" s="91"/>
      <c r="BB30" s="91"/>
      <c r="BC30" s="91"/>
      <c r="BD30" s="99" t="str">
        <f t="shared" si="0"/>
        <v xml:space="preserve"> </v>
      </c>
      <c r="BF30" s="23" t="str">
        <f t="shared" si="55"/>
        <v xml:space="preserve"> </v>
      </c>
      <c r="BG30" s="23" t="str">
        <f t="shared" si="56"/>
        <v xml:space="preserve"> </v>
      </c>
      <c r="BH30" s="23" t="str">
        <f t="shared" si="57"/>
        <v xml:space="preserve"> </v>
      </c>
      <c r="BI30" s="23" t="str">
        <f t="shared" si="58"/>
        <v xml:space="preserve"> </v>
      </c>
      <c r="BJ30" s="23" t="str">
        <f t="shared" si="59"/>
        <v xml:space="preserve"> </v>
      </c>
      <c r="BL30" s="4" t="str">
        <f t="shared" si="1"/>
        <v xml:space="preserve"> </v>
      </c>
      <c r="BM30" s="4" t="str">
        <f t="shared" si="2"/>
        <v xml:space="preserve"> </v>
      </c>
      <c r="BN30" s="4" t="str">
        <f t="shared" si="3"/>
        <v xml:space="preserve"> </v>
      </c>
      <c r="BO30" s="4" t="str">
        <f t="shared" si="4"/>
        <v xml:space="preserve"> </v>
      </c>
      <c r="BP30" s="4" t="str">
        <f t="shared" si="5"/>
        <v xml:space="preserve"> </v>
      </c>
      <c r="BQ30" s="4" t="str">
        <f t="shared" si="6"/>
        <v xml:space="preserve"> </v>
      </c>
      <c r="BR30" s="4" t="str">
        <f t="shared" si="7"/>
        <v xml:space="preserve"> </v>
      </c>
      <c r="BS30" s="4" t="str">
        <f t="shared" si="8"/>
        <v xml:space="preserve"> </v>
      </c>
      <c r="BT30" s="4" t="str">
        <f t="shared" si="9"/>
        <v xml:space="preserve"> </v>
      </c>
      <c r="BU30" s="4" t="str">
        <f t="shared" si="10"/>
        <v xml:space="preserve"> </v>
      </c>
      <c r="BV30" s="4" t="str">
        <f t="shared" si="11"/>
        <v xml:space="preserve"> </v>
      </c>
      <c r="BW30" s="4" t="str">
        <f t="shared" si="12"/>
        <v xml:space="preserve"> </v>
      </c>
      <c r="BX30" s="4" t="str">
        <f t="shared" si="13"/>
        <v xml:space="preserve"> </v>
      </c>
      <c r="BY30" s="4" t="str">
        <f t="shared" si="14"/>
        <v xml:space="preserve"> </v>
      </c>
      <c r="BZ30" s="4" t="str">
        <f t="shared" si="15"/>
        <v xml:space="preserve"> </v>
      </c>
      <c r="CA30" s="4" t="str">
        <f t="shared" si="16"/>
        <v xml:space="preserve"> </v>
      </c>
      <c r="CB30" s="4" t="str">
        <f t="shared" si="17"/>
        <v xml:space="preserve"> </v>
      </c>
      <c r="CC30" s="4" t="str">
        <f t="shared" si="18"/>
        <v xml:space="preserve"> </v>
      </c>
      <c r="CD30" s="4" t="str">
        <f t="shared" si="19"/>
        <v xml:space="preserve"> </v>
      </c>
      <c r="CE30" s="4" t="str">
        <f t="shared" si="20"/>
        <v xml:space="preserve"> </v>
      </c>
      <c r="CF30" s="4" t="str">
        <f t="shared" si="21"/>
        <v xml:space="preserve"> </v>
      </c>
      <c r="CG30" s="4" t="str">
        <f t="shared" si="22"/>
        <v xml:space="preserve"> </v>
      </c>
      <c r="CH30" s="4" t="str">
        <f t="shared" si="23"/>
        <v xml:space="preserve"> </v>
      </c>
      <c r="CI30" s="4" t="str">
        <f t="shared" si="24"/>
        <v xml:space="preserve"> </v>
      </c>
      <c r="CJ30" s="4" t="str">
        <f t="shared" si="25"/>
        <v xml:space="preserve"> </v>
      </c>
      <c r="CK30" s="4" t="str">
        <f t="shared" si="26"/>
        <v xml:space="preserve"> </v>
      </c>
      <c r="CL30" s="4" t="str">
        <f t="shared" si="27"/>
        <v xml:space="preserve"> </v>
      </c>
      <c r="CM30" s="4" t="str">
        <f t="shared" si="28"/>
        <v xml:space="preserve"> </v>
      </c>
      <c r="CN30" s="4" t="str">
        <f t="shared" si="29"/>
        <v xml:space="preserve"> </v>
      </c>
      <c r="CO30" s="4" t="str">
        <f t="shared" si="30"/>
        <v xml:space="preserve"> </v>
      </c>
      <c r="CP30" s="4" t="str">
        <f t="shared" si="31"/>
        <v xml:space="preserve"> </v>
      </c>
      <c r="CQ30" s="4" t="str">
        <f t="shared" si="32"/>
        <v xml:space="preserve"> </v>
      </c>
      <c r="CR30" s="4" t="str">
        <f t="shared" si="33"/>
        <v xml:space="preserve"> </v>
      </c>
      <c r="CS30" s="4" t="str">
        <f t="shared" si="34"/>
        <v xml:space="preserve"> </v>
      </c>
      <c r="CT30" s="4" t="str">
        <f t="shared" si="35"/>
        <v xml:space="preserve"> </v>
      </c>
      <c r="CU30" s="4" t="str">
        <f t="shared" si="36"/>
        <v xml:space="preserve"> </v>
      </c>
      <c r="CV30" s="4" t="str">
        <f t="shared" si="37"/>
        <v xml:space="preserve"> </v>
      </c>
      <c r="CW30" s="4" t="str">
        <f t="shared" si="38"/>
        <v xml:space="preserve"> </v>
      </c>
      <c r="CX30" s="4" t="str">
        <f t="shared" si="39"/>
        <v xml:space="preserve"> </v>
      </c>
      <c r="CY30" s="4" t="str">
        <f t="shared" si="40"/>
        <v xml:space="preserve"> </v>
      </c>
      <c r="CZ30" s="4" t="str">
        <f t="shared" si="41"/>
        <v xml:space="preserve"> </v>
      </c>
      <c r="DA30" s="4" t="str">
        <f t="shared" si="42"/>
        <v xml:space="preserve"> </v>
      </c>
      <c r="DB30" s="4" t="str">
        <f t="shared" si="43"/>
        <v xml:space="preserve"> </v>
      </c>
      <c r="DC30" s="4" t="str">
        <f t="shared" si="44"/>
        <v xml:space="preserve"> </v>
      </c>
      <c r="DD30" s="4" t="str">
        <f t="shared" si="45"/>
        <v xml:space="preserve"> </v>
      </c>
      <c r="DE30" s="4" t="str">
        <f t="shared" si="46"/>
        <v xml:space="preserve"> </v>
      </c>
      <c r="DF30" s="4" t="str">
        <f t="shared" si="47"/>
        <v xml:space="preserve"> </v>
      </c>
      <c r="DG30" s="4" t="str">
        <f t="shared" si="48"/>
        <v xml:space="preserve"> </v>
      </c>
      <c r="DH30" s="4" t="str">
        <f t="shared" si="49"/>
        <v xml:space="preserve"> </v>
      </c>
      <c r="DI30" s="4" t="str">
        <f t="shared" si="50"/>
        <v xml:space="preserve"> </v>
      </c>
      <c r="DJ30" s="4" t="str">
        <f t="shared" si="51"/>
        <v xml:space="preserve"> </v>
      </c>
      <c r="DK30" s="4" t="str">
        <f t="shared" si="52"/>
        <v xml:space="preserve"> </v>
      </c>
      <c r="DL30" s="4" t="str">
        <f t="shared" si="53"/>
        <v xml:space="preserve"> </v>
      </c>
      <c r="DM30" s="4" t="str">
        <f t="shared" si="54"/>
        <v xml:space="preserve"> </v>
      </c>
      <c r="DN30" s="15" t="str">
        <f t="shared" si="60"/>
        <v xml:space="preserve"> </v>
      </c>
    </row>
    <row r="31" spans="1:118">
      <c r="A31" s="85"/>
      <c r="B31" s="68"/>
      <c r="C31" s="91"/>
      <c r="D31" s="91"/>
      <c r="E31" s="91"/>
      <c r="F31" s="94"/>
      <c r="G31" s="68"/>
      <c r="H31" s="91"/>
      <c r="I31" s="91"/>
      <c r="J31" s="94"/>
      <c r="K31" s="68"/>
      <c r="L31" s="3"/>
      <c r="M31" s="91"/>
      <c r="N31" s="94"/>
      <c r="O31" s="68"/>
      <c r="P31" s="91"/>
      <c r="Q31" s="91"/>
      <c r="R31" s="94"/>
      <c r="S31" s="68"/>
      <c r="T31" s="91"/>
      <c r="U31" s="105"/>
      <c r="V31" s="94"/>
      <c r="W31" s="68"/>
      <c r="X31" s="3"/>
      <c r="Y31" s="91"/>
      <c r="Z31" s="94"/>
      <c r="AA31" s="68"/>
      <c r="AB31" s="91"/>
      <c r="AC31" s="91"/>
      <c r="AD31" s="94"/>
      <c r="AE31" s="68"/>
      <c r="AF31" s="91"/>
      <c r="AG31" s="91"/>
      <c r="AH31" s="68"/>
      <c r="AI31" s="91"/>
      <c r="AJ31" s="91"/>
      <c r="AK31" s="94"/>
      <c r="AL31" s="68"/>
      <c r="AM31" s="91"/>
      <c r="AN31" s="91"/>
      <c r="AO31" s="94"/>
      <c r="AP31" s="68"/>
      <c r="AQ31" s="91"/>
      <c r="AR31" s="94"/>
      <c r="AS31" s="68"/>
      <c r="AT31" s="91"/>
      <c r="AU31" s="94"/>
      <c r="AV31" s="3"/>
      <c r="AW31" s="91"/>
      <c r="AX31" s="91"/>
      <c r="AY31" s="91"/>
      <c r="AZ31" s="68"/>
      <c r="BA31" s="91"/>
      <c r="BB31" s="91"/>
      <c r="BC31" s="91"/>
      <c r="BD31" s="99" t="str">
        <f t="shared" si="0"/>
        <v xml:space="preserve"> </v>
      </c>
      <c r="BF31" s="23" t="str">
        <f t="shared" si="55"/>
        <v xml:space="preserve"> </v>
      </c>
      <c r="BG31" s="23" t="str">
        <f t="shared" si="56"/>
        <v xml:space="preserve"> </v>
      </c>
      <c r="BH31" s="23" t="str">
        <f t="shared" si="57"/>
        <v xml:space="preserve"> </v>
      </c>
      <c r="BI31" s="23" t="str">
        <f t="shared" si="58"/>
        <v xml:space="preserve"> </v>
      </c>
      <c r="BJ31" s="23" t="str">
        <f t="shared" si="59"/>
        <v xml:space="preserve"> </v>
      </c>
      <c r="BL31" s="4" t="str">
        <f t="shared" si="1"/>
        <v xml:space="preserve"> </v>
      </c>
      <c r="BM31" s="4" t="str">
        <f t="shared" si="2"/>
        <v xml:space="preserve"> </v>
      </c>
      <c r="BN31" s="4" t="str">
        <f t="shared" si="3"/>
        <v xml:space="preserve"> </v>
      </c>
      <c r="BO31" s="4" t="str">
        <f t="shared" si="4"/>
        <v xml:space="preserve"> </v>
      </c>
      <c r="BP31" s="4" t="str">
        <f t="shared" si="5"/>
        <v xml:space="preserve"> </v>
      </c>
      <c r="BQ31" s="4" t="str">
        <f t="shared" si="6"/>
        <v xml:space="preserve"> </v>
      </c>
      <c r="BR31" s="4" t="str">
        <f t="shared" si="7"/>
        <v xml:space="preserve"> </v>
      </c>
      <c r="BS31" s="4" t="str">
        <f t="shared" si="8"/>
        <v xml:space="preserve"> </v>
      </c>
      <c r="BT31" s="4" t="str">
        <f t="shared" si="9"/>
        <v xml:space="preserve"> </v>
      </c>
      <c r="BU31" s="4" t="str">
        <f t="shared" si="10"/>
        <v xml:space="preserve"> </v>
      </c>
      <c r="BV31" s="4" t="str">
        <f t="shared" si="11"/>
        <v xml:space="preserve"> </v>
      </c>
      <c r="BW31" s="4" t="str">
        <f t="shared" si="12"/>
        <v xml:space="preserve"> </v>
      </c>
      <c r="BX31" s="4" t="str">
        <f t="shared" si="13"/>
        <v xml:space="preserve"> </v>
      </c>
      <c r="BY31" s="4" t="str">
        <f t="shared" si="14"/>
        <v xml:space="preserve"> </v>
      </c>
      <c r="BZ31" s="4" t="str">
        <f t="shared" si="15"/>
        <v xml:space="preserve"> </v>
      </c>
      <c r="CA31" s="4" t="str">
        <f t="shared" si="16"/>
        <v xml:space="preserve"> </v>
      </c>
      <c r="CB31" s="4" t="str">
        <f t="shared" si="17"/>
        <v xml:space="preserve"> </v>
      </c>
      <c r="CC31" s="4" t="str">
        <f t="shared" si="18"/>
        <v xml:space="preserve"> </v>
      </c>
      <c r="CD31" s="4" t="str">
        <f t="shared" si="19"/>
        <v xml:space="preserve"> </v>
      </c>
      <c r="CE31" s="4" t="str">
        <f t="shared" si="20"/>
        <v xml:space="preserve"> </v>
      </c>
      <c r="CF31" s="4" t="str">
        <f t="shared" si="21"/>
        <v xml:space="preserve"> </v>
      </c>
      <c r="CG31" s="4" t="str">
        <f t="shared" si="22"/>
        <v xml:space="preserve"> </v>
      </c>
      <c r="CH31" s="4" t="str">
        <f t="shared" si="23"/>
        <v xml:space="preserve"> </v>
      </c>
      <c r="CI31" s="4" t="str">
        <f t="shared" si="24"/>
        <v xml:space="preserve"> </v>
      </c>
      <c r="CJ31" s="4" t="str">
        <f t="shared" si="25"/>
        <v xml:space="preserve"> </v>
      </c>
      <c r="CK31" s="4" t="str">
        <f t="shared" si="26"/>
        <v xml:space="preserve"> </v>
      </c>
      <c r="CL31" s="4" t="str">
        <f t="shared" si="27"/>
        <v xml:space="preserve"> </v>
      </c>
      <c r="CM31" s="4" t="str">
        <f t="shared" si="28"/>
        <v xml:space="preserve"> </v>
      </c>
      <c r="CN31" s="4" t="str">
        <f t="shared" si="29"/>
        <v xml:space="preserve"> </v>
      </c>
      <c r="CO31" s="4" t="str">
        <f t="shared" si="30"/>
        <v xml:space="preserve"> </v>
      </c>
      <c r="CP31" s="4" t="str">
        <f t="shared" si="31"/>
        <v xml:space="preserve"> </v>
      </c>
      <c r="CQ31" s="4" t="str">
        <f t="shared" si="32"/>
        <v xml:space="preserve"> </v>
      </c>
      <c r="CR31" s="4" t="str">
        <f t="shared" si="33"/>
        <v xml:space="preserve"> </v>
      </c>
      <c r="CS31" s="4" t="str">
        <f t="shared" si="34"/>
        <v xml:space="preserve"> </v>
      </c>
      <c r="CT31" s="4" t="str">
        <f t="shared" si="35"/>
        <v xml:space="preserve"> </v>
      </c>
      <c r="CU31" s="4" t="str">
        <f t="shared" si="36"/>
        <v xml:space="preserve"> </v>
      </c>
      <c r="CV31" s="4" t="str">
        <f t="shared" si="37"/>
        <v xml:space="preserve"> </v>
      </c>
      <c r="CW31" s="4" t="str">
        <f t="shared" si="38"/>
        <v xml:space="preserve"> </v>
      </c>
      <c r="CX31" s="4" t="str">
        <f t="shared" si="39"/>
        <v xml:space="preserve"> </v>
      </c>
      <c r="CY31" s="4" t="str">
        <f t="shared" si="40"/>
        <v xml:space="preserve"> </v>
      </c>
      <c r="CZ31" s="4" t="str">
        <f t="shared" si="41"/>
        <v xml:space="preserve"> </v>
      </c>
      <c r="DA31" s="4" t="str">
        <f t="shared" si="42"/>
        <v xml:space="preserve"> </v>
      </c>
      <c r="DB31" s="4" t="str">
        <f t="shared" si="43"/>
        <v xml:space="preserve"> </v>
      </c>
      <c r="DC31" s="4" t="str">
        <f t="shared" si="44"/>
        <v xml:space="preserve"> </v>
      </c>
      <c r="DD31" s="4" t="str">
        <f t="shared" si="45"/>
        <v xml:space="preserve"> </v>
      </c>
      <c r="DE31" s="4" t="str">
        <f t="shared" si="46"/>
        <v xml:space="preserve"> </v>
      </c>
      <c r="DF31" s="4" t="str">
        <f t="shared" si="47"/>
        <v xml:space="preserve"> </v>
      </c>
      <c r="DG31" s="4" t="str">
        <f t="shared" si="48"/>
        <v xml:space="preserve"> </v>
      </c>
      <c r="DH31" s="4" t="str">
        <f t="shared" si="49"/>
        <v xml:space="preserve"> </v>
      </c>
      <c r="DI31" s="4" t="str">
        <f t="shared" si="50"/>
        <v xml:space="preserve"> </v>
      </c>
      <c r="DJ31" s="4" t="str">
        <f t="shared" si="51"/>
        <v xml:space="preserve"> </v>
      </c>
      <c r="DK31" s="4" t="str">
        <f t="shared" si="52"/>
        <v xml:space="preserve"> </v>
      </c>
      <c r="DL31" s="4" t="str">
        <f t="shared" si="53"/>
        <v xml:space="preserve"> </v>
      </c>
      <c r="DM31" s="4" t="str">
        <f t="shared" si="54"/>
        <v xml:space="preserve"> </v>
      </c>
      <c r="DN31" s="15" t="str">
        <f t="shared" si="60"/>
        <v xml:space="preserve"> </v>
      </c>
    </row>
    <row r="32" spans="1:118">
      <c r="A32" s="85"/>
      <c r="B32" s="68"/>
      <c r="C32" s="91"/>
      <c r="D32" s="91"/>
      <c r="E32" s="91"/>
      <c r="F32" s="94"/>
      <c r="G32" s="68"/>
      <c r="H32" s="91"/>
      <c r="I32" s="91"/>
      <c r="J32" s="94"/>
      <c r="K32" s="68"/>
      <c r="L32" s="3"/>
      <c r="M32" s="91"/>
      <c r="N32" s="94"/>
      <c r="O32" s="68"/>
      <c r="P32" s="91"/>
      <c r="Q32" s="91"/>
      <c r="R32" s="94"/>
      <c r="S32" s="68"/>
      <c r="T32" s="91"/>
      <c r="U32" s="105"/>
      <c r="V32" s="94"/>
      <c r="W32" s="68"/>
      <c r="X32" s="3"/>
      <c r="Y32" s="91"/>
      <c r="Z32" s="94"/>
      <c r="AA32" s="68"/>
      <c r="AB32" s="91"/>
      <c r="AC32" s="91"/>
      <c r="AD32" s="94"/>
      <c r="AE32" s="68"/>
      <c r="AF32" s="91"/>
      <c r="AG32" s="91"/>
      <c r="AH32" s="68"/>
      <c r="AI32" s="91"/>
      <c r="AJ32" s="91"/>
      <c r="AK32" s="94"/>
      <c r="AL32" s="68"/>
      <c r="AM32" s="91"/>
      <c r="AN32" s="91"/>
      <c r="AO32" s="94"/>
      <c r="AP32" s="68"/>
      <c r="AQ32" s="91"/>
      <c r="AR32" s="94"/>
      <c r="AS32" s="68"/>
      <c r="AT32" s="91"/>
      <c r="AU32" s="94"/>
      <c r="AV32" s="3"/>
      <c r="AW32" s="91"/>
      <c r="AX32" s="91"/>
      <c r="AY32" s="91"/>
      <c r="AZ32" s="68"/>
      <c r="BA32" s="91"/>
      <c r="BB32" s="91"/>
      <c r="BC32" s="91"/>
      <c r="BD32" s="99" t="str">
        <f t="shared" si="0"/>
        <v xml:space="preserve"> </v>
      </c>
      <c r="BF32" s="23" t="str">
        <f t="shared" si="55"/>
        <v xml:space="preserve"> </v>
      </c>
      <c r="BG32" s="23" t="str">
        <f t="shared" si="56"/>
        <v xml:space="preserve"> </v>
      </c>
      <c r="BH32" s="23" t="str">
        <f t="shared" si="57"/>
        <v xml:space="preserve"> </v>
      </c>
      <c r="BI32" s="23" t="str">
        <f t="shared" si="58"/>
        <v xml:space="preserve"> </v>
      </c>
      <c r="BJ32" s="23" t="str">
        <f t="shared" si="59"/>
        <v xml:space="preserve"> </v>
      </c>
      <c r="BL32" s="4" t="str">
        <f t="shared" si="1"/>
        <v xml:space="preserve"> </v>
      </c>
      <c r="BM32" s="4" t="str">
        <f t="shared" si="2"/>
        <v xml:space="preserve"> </v>
      </c>
      <c r="BN32" s="4" t="str">
        <f t="shared" si="3"/>
        <v xml:space="preserve"> </v>
      </c>
      <c r="BO32" s="4" t="str">
        <f t="shared" si="4"/>
        <v xml:space="preserve"> </v>
      </c>
      <c r="BP32" s="4" t="str">
        <f t="shared" si="5"/>
        <v xml:space="preserve"> </v>
      </c>
      <c r="BQ32" s="4" t="str">
        <f t="shared" si="6"/>
        <v xml:space="preserve"> </v>
      </c>
      <c r="BR32" s="4" t="str">
        <f t="shared" si="7"/>
        <v xml:space="preserve"> </v>
      </c>
      <c r="BS32" s="4" t="str">
        <f t="shared" si="8"/>
        <v xml:space="preserve"> </v>
      </c>
      <c r="BT32" s="4" t="str">
        <f t="shared" si="9"/>
        <v xml:space="preserve"> </v>
      </c>
      <c r="BU32" s="4" t="str">
        <f t="shared" si="10"/>
        <v xml:space="preserve"> </v>
      </c>
      <c r="BV32" s="4" t="str">
        <f t="shared" si="11"/>
        <v xml:space="preserve"> </v>
      </c>
      <c r="BW32" s="4" t="str">
        <f t="shared" si="12"/>
        <v xml:space="preserve"> </v>
      </c>
      <c r="BX32" s="4" t="str">
        <f t="shared" si="13"/>
        <v xml:space="preserve"> </v>
      </c>
      <c r="BY32" s="4" t="str">
        <f t="shared" si="14"/>
        <v xml:space="preserve"> </v>
      </c>
      <c r="BZ32" s="4" t="str">
        <f t="shared" si="15"/>
        <v xml:space="preserve"> </v>
      </c>
      <c r="CA32" s="4" t="str">
        <f t="shared" si="16"/>
        <v xml:space="preserve"> </v>
      </c>
      <c r="CB32" s="4" t="str">
        <f t="shared" si="17"/>
        <v xml:space="preserve"> </v>
      </c>
      <c r="CC32" s="4" t="str">
        <f t="shared" si="18"/>
        <v xml:space="preserve"> </v>
      </c>
      <c r="CD32" s="4" t="str">
        <f t="shared" si="19"/>
        <v xml:space="preserve"> </v>
      </c>
      <c r="CE32" s="4" t="str">
        <f t="shared" si="20"/>
        <v xml:space="preserve"> </v>
      </c>
      <c r="CF32" s="4" t="str">
        <f t="shared" si="21"/>
        <v xml:space="preserve"> </v>
      </c>
      <c r="CG32" s="4" t="str">
        <f t="shared" si="22"/>
        <v xml:space="preserve"> </v>
      </c>
      <c r="CH32" s="4" t="str">
        <f t="shared" si="23"/>
        <v xml:space="preserve"> </v>
      </c>
      <c r="CI32" s="4" t="str">
        <f t="shared" si="24"/>
        <v xml:space="preserve"> </v>
      </c>
      <c r="CJ32" s="4" t="str">
        <f t="shared" si="25"/>
        <v xml:space="preserve"> </v>
      </c>
      <c r="CK32" s="4" t="str">
        <f t="shared" si="26"/>
        <v xml:space="preserve"> </v>
      </c>
      <c r="CL32" s="4" t="str">
        <f t="shared" si="27"/>
        <v xml:space="preserve"> </v>
      </c>
      <c r="CM32" s="4" t="str">
        <f t="shared" si="28"/>
        <v xml:space="preserve"> </v>
      </c>
      <c r="CN32" s="4" t="str">
        <f t="shared" si="29"/>
        <v xml:space="preserve"> </v>
      </c>
      <c r="CO32" s="4" t="str">
        <f t="shared" si="30"/>
        <v xml:space="preserve"> </v>
      </c>
      <c r="CP32" s="4" t="str">
        <f t="shared" si="31"/>
        <v xml:space="preserve"> </v>
      </c>
      <c r="CQ32" s="4" t="str">
        <f t="shared" si="32"/>
        <v xml:space="preserve"> </v>
      </c>
      <c r="CR32" s="4" t="str">
        <f t="shared" si="33"/>
        <v xml:space="preserve"> </v>
      </c>
      <c r="CS32" s="4" t="str">
        <f t="shared" si="34"/>
        <v xml:space="preserve"> </v>
      </c>
      <c r="CT32" s="4" t="str">
        <f t="shared" si="35"/>
        <v xml:space="preserve"> </v>
      </c>
      <c r="CU32" s="4" t="str">
        <f t="shared" si="36"/>
        <v xml:space="preserve"> </v>
      </c>
      <c r="CV32" s="4" t="str">
        <f t="shared" si="37"/>
        <v xml:space="preserve"> </v>
      </c>
      <c r="CW32" s="4" t="str">
        <f t="shared" si="38"/>
        <v xml:space="preserve"> </v>
      </c>
      <c r="CX32" s="4" t="str">
        <f t="shared" si="39"/>
        <v xml:space="preserve"> </v>
      </c>
      <c r="CY32" s="4" t="str">
        <f t="shared" si="40"/>
        <v xml:space="preserve"> </v>
      </c>
      <c r="CZ32" s="4" t="str">
        <f t="shared" si="41"/>
        <v xml:space="preserve"> </v>
      </c>
      <c r="DA32" s="4" t="str">
        <f t="shared" si="42"/>
        <v xml:space="preserve"> </v>
      </c>
      <c r="DB32" s="4" t="str">
        <f t="shared" si="43"/>
        <v xml:space="preserve"> </v>
      </c>
      <c r="DC32" s="4" t="str">
        <f t="shared" si="44"/>
        <v xml:space="preserve"> </v>
      </c>
      <c r="DD32" s="4" t="str">
        <f t="shared" si="45"/>
        <v xml:space="preserve"> </v>
      </c>
      <c r="DE32" s="4" t="str">
        <f t="shared" si="46"/>
        <v xml:space="preserve"> </v>
      </c>
      <c r="DF32" s="4" t="str">
        <f t="shared" si="47"/>
        <v xml:space="preserve"> </v>
      </c>
      <c r="DG32" s="4" t="str">
        <f t="shared" si="48"/>
        <v xml:space="preserve"> </v>
      </c>
      <c r="DH32" s="4" t="str">
        <f t="shared" si="49"/>
        <v xml:space="preserve"> </v>
      </c>
      <c r="DI32" s="4" t="str">
        <f t="shared" si="50"/>
        <v xml:space="preserve"> </v>
      </c>
      <c r="DJ32" s="4" t="str">
        <f t="shared" si="51"/>
        <v xml:space="preserve"> </v>
      </c>
      <c r="DK32" s="4" t="str">
        <f t="shared" si="52"/>
        <v xml:space="preserve"> </v>
      </c>
      <c r="DL32" s="4" t="str">
        <f t="shared" si="53"/>
        <v xml:space="preserve"> </v>
      </c>
      <c r="DM32" s="4" t="str">
        <f t="shared" si="54"/>
        <v xml:space="preserve"> </v>
      </c>
      <c r="DN32" s="15" t="str">
        <f t="shared" si="60"/>
        <v xml:space="preserve"> </v>
      </c>
    </row>
    <row r="33" spans="1:118">
      <c r="A33" s="85"/>
      <c r="B33" s="68"/>
      <c r="C33" s="91"/>
      <c r="D33" s="91"/>
      <c r="E33" s="91"/>
      <c r="F33" s="94"/>
      <c r="G33" s="68"/>
      <c r="H33" s="91"/>
      <c r="I33" s="91"/>
      <c r="J33" s="94"/>
      <c r="K33" s="68"/>
      <c r="L33" s="3"/>
      <c r="M33" s="91"/>
      <c r="N33" s="94"/>
      <c r="O33" s="68"/>
      <c r="P33" s="91"/>
      <c r="Q33" s="91"/>
      <c r="R33" s="94"/>
      <c r="S33" s="68"/>
      <c r="T33" s="91"/>
      <c r="U33" s="105"/>
      <c r="V33" s="94"/>
      <c r="W33" s="68"/>
      <c r="X33" s="3"/>
      <c r="Y33" s="91"/>
      <c r="Z33" s="94"/>
      <c r="AA33" s="68"/>
      <c r="AB33" s="91"/>
      <c r="AC33" s="91"/>
      <c r="AD33" s="94"/>
      <c r="AE33" s="68"/>
      <c r="AF33" s="91"/>
      <c r="AG33" s="91"/>
      <c r="AH33" s="68"/>
      <c r="AI33" s="91"/>
      <c r="AJ33" s="91"/>
      <c r="AK33" s="94"/>
      <c r="AL33" s="68"/>
      <c r="AM33" s="91"/>
      <c r="AN33" s="91"/>
      <c r="AO33" s="94"/>
      <c r="AP33" s="68"/>
      <c r="AQ33" s="91"/>
      <c r="AR33" s="94"/>
      <c r="AS33" s="68"/>
      <c r="AT33" s="91"/>
      <c r="AU33" s="94"/>
      <c r="AV33" s="3"/>
      <c r="AW33" s="91"/>
      <c r="AX33" s="91"/>
      <c r="AY33" s="91"/>
      <c r="AZ33" s="68"/>
      <c r="BA33" s="91"/>
      <c r="BB33" s="91"/>
      <c r="BC33" s="91"/>
      <c r="BD33" s="99" t="str">
        <f t="shared" si="0"/>
        <v xml:space="preserve"> </v>
      </c>
      <c r="BF33" s="23" t="str">
        <f t="shared" si="55"/>
        <v xml:space="preserve"> </v>
      </c>
      <c r="BG33" s="23" t="str">
        <f t="shared" si="56"/>
        <v xml:space="preserve"> </v>
      </c>
      <c r="BH33" s="23" t="str">
        <f t="shared" si="57"/>
        <v xml:space="preserve"> </v>
      </c>
      <c r="BI33" s="23" t="str">
        <f t="shared" si="58"/>
        <v xml:space="preserve"> </v>
      </c>
      <c r="BJ33" s="23" t="str">
        <f t="shared" si="59"/>
        <v xml:space="preserve"> </v>
      </c>
      <c r="BL33" s="4" t="str">
        <f t="shared" si="1"/>
        <v xml:space="preserve"> </v>
      </c>
      <c r="BM33" s="4" t="str">
        <f t="shared" si="2"/>
        <v xml:space="preserve"> </v>
      </c>
      <c r="BN33" s="4" t="str">
        <f t="shared" si="3"/>
        <v xml:space="preserve"> </v>
      </c>
      <c r="BO33" s="4" t="str">
        <f t="shared" si="4"/>
        <v xml:space="preserve"> </v>
      </c>
      <c r="BP33" s="4" t="str">
        <f t="shared" si="5"/>
        <v xml:space="preserve"> </v>
      </c>
      <c r="BQ33" s="4" t="str">
        <f t="shared" si="6"/>
        <v xml:space="preserve"> </v>
      </c>
      <c r="BR33" s="4" t="str">
        <f t="shared" si="7"/>
        <v xml:space="preserve"> </v>
      </c>
      <c r="BS33" s="4" t="str">
        <f t="shared" si="8"/>
        <v xml:space="preserve"> </v>
      </c>
      <c r="BT33" s="4" t="str">
        <f t="shared" si="9"/>
        <v xml:space="preserve"> </v>
      </c>
      <c r="BU33" s="4" t="str">
        <f t="shared" si="10"/>
        <v xml:space="preserve"> </v>
      </c>
      <c r="BV33" s="4" t="str">
        <f t="shared" si="11"/>
        <v xml:space="preserve"> </v>
      </c>
      <c r="BW33" s="4" t="str">
        <f t="shared" si="12"/>
        <v xml:space="preserve"> </v>
      </c>
      <c r="BX33" s="4" t="str">
        <f t="shared" si="13"/>
        <v xml:space="preserve"> </v>
      </c>
      <c r="BY33" s="4" t="str">
        <f t="shared" si="14"/>
        <v xml:space="preserve"> </v>
      </c>
      <c r="BZ33" s="4" t="str">
        <f t="shared" si="15"/>
        <v xml:space="preserve"> </v>
      </c>
      <c r="CA33" s="4" t="str">
        <f t="shared" si="16"/>
        <v xml:space="preserve"> </v>
      </c>
      <c r="CB33" s="4" t="str">
        <f t="shared" si="17"/>
        <v xml:space="preserve"> </v>
      </c>
      <c r="CC33" s="4" t="str">
        <f t="shared" si="18"/>
        <v xml:space="preserve"> </v>
      </c>
      <c r="CD33" s="4" t="str">
        <f t="shared" si="19"/>
        <v xml:space="preserve"> </v>
      </c>
      <c r="CE33" s="4" t="str">
        <f t="shared" si="20"/>
        <v xml:space="preserve"> </v>
      </c>
      <c r="CF33" s="4" t="str">
        <f t="shared" si="21"/>
        <v xml:space="preserve"> </v>
      </c>
      <c r="CG33" s="4" t="str">
        <f t="shared" si="22"/>
        <v xml:space="preserve"> </v>
      </c>
      <c r="CH33" s="4" t="str">
        <f t="shared" si="23"/>
        <v xml:space="preserve"> </v>
      </c>
      <c r="CI33" s="4" t="str">
        <f t="shared" si="24"/>
        <v xml:space="preserve"> </v>
      </c>
      <c r="CJ33" s="4" t="str">
        <f t="shared" si="25"/>
        <v xml:space="preserve"> </v>
      </c>
      <c r="CK33" s="4" t="str">
        <f t="shared" si="26"/>
        <v xml:space="preserve"> </v>
      </c>
      <c r="CL33" s="4" t="str">
        <f t="shared" si="27"/>
        <v xml:space="preserve"> </v>
      </c>
      <c r="CM33" s="4" t="str">
        <f t="shared" si="28"/>
        <v xml:space="preserve"> </v>
      </c>
      <c r="CN33" s="4" t="str">
        <f t="shared" si="29"/>
        <v xml:space="preserve"> </v>
      </c>
      <c r="CO33" s="4" t="str">
        <f t="shared" si="30"/>
        <v xml:space="preserve"> </v>
      </c>
      <c r="CP33" s="4" t="str">
        <f t="shared" si="31"/>
        <v xml:space="preserve"> </v>
      </c>
      <c r="CQ33" s="4" t="str">
        <f t="shared" si="32"/>
        <v xml:space="preserve"> </v>
      </c>
      <c r="CR33" s="4" t="str">
        <f t="shared" si="33"/>
        <v xml:space="preserve"> </v>
      </c>
      <c r="CS33" s="4" t="str">
        <f t="shared" si="34"/>
        <v xml:space="preserve"> </v>
      </c>
      <c r="CT33" s="4" t="str">
        <f t="shared" si="35"/>
        <v xml:space="preserve"> </v>
      </c>
      <c r="CU33" s="4" t="str">
        <f t="shared" si="36"/>
        <v xml:space="preserve"> </v>
      </c>
      <c r="CV33" s="4" t="str">
        <f t="shared" si="37"/>
        <v xml:space="preserve"> </v>
      </c>
      <c r="CW33" s="4" t="str">
        <f t="shared" si="38"/>
        <v xml:space="preserve"> </v>
      </c>
      <c r="CX33" s="4" t="str">
        <f t="shared" si="39"/>
        <v xml:space="preserve"> </v>
      </c>
      <c r="CY33" s="4" t="str">
        <f t="shared" si="40"/>
        <v xml:space="preserve"> </v>
      </c>
      <c r="CZ33" s="4" t="str">
        <f t="shared" si="41"/>
        <v xml:space="preserve"> </v>
      </c>
      <c r="DA33" s="4" t="str">
        <f t="shared" si="42"/>
        <v xml:space="preserve"> </v>
      </c>
      <c r="DB33" s="4" t="str">
        <f t="shared" si="43"/>
        <v xml:space="preserve"> </v>
      </c>
      <c r="DC33" s="4" t="str">
        <f t="shared" si="44"/>
        <v xml:space="preserve"> </v>
      </c>
      <c r="DD33" s="4" t="str">
        <f t="shared" si="45"/>
        <v xml:space="preserve"> </v>
      </c>
      <c r="DE33" s="4" t="str">
        <f t="shared" si="46"/>
        <v xml:space="preserve"> </v>
      </c>
      <c r="DF33" s="4" t="str">
        <f t="shared" si="47"/>
        <v xml:space="preserve"> </v>
      </c>
      <c r="DG33" s="4" t="str">
        <f t="shared" si="48"/>
        <v xml:space="preserve"> </v>
      </c>
      <c r="DH33" s="4" t="str">
        <f t="shared" si="49"/>
        <v xml:space="preserve"> </v>
      </c>
      <c r="DI33" s="4" t="str">
        <f t="shared" si="50"/>
        <v xml:space="preserve"> </v>
      </c>
      <c r="DJ33" s="4" t="str">
        <f t="shared" si="51"/>
        <v xml:space="preserve"> </v>
      </c>
      <c r="DK33" s="4" t="str">
        <f t="shared" si="52"/>
        <v xml:space="preserve"> </v>
      </c>
      <c r="DL33" s="4" t="str">
        <f t="shared" si="53"/>
        <v xml:space="preserve"> </v>
      </c>
      <c r="DM33" s="4" t="str">
        <f t="shared" si="54"/>
        <v xml:space="preserve"> </v>
      </c>
      <c r="DN33" s="15" t="str">
        <f t="shared" si="60"/>
        <v xml:space="preserve"> </v>
      </c>
    </row>
    <row r="34" spans="1:118">
      <c r="A34" s="85"/>
      <c r="B34" s="68"/>
      <c r="C34" s="91"/>
      <c r="D34" s="91"/>
      <c r="E34" s="91"/>
      <c r="F34" s="94"/>
      <c r="G34" s="68"/>
      <c r="H34" s="91"/>
      <c r="I34" s="91"/>
      <c r="J34" s="94"/>
      <c r="K34" s="68"/>
      <c r="L34" s="3"/>
      <c r="M34" s="91"/>
      <c r="N34" s="94"/>
      <c r="O34" s="68"/>
      <c r="P34" s="91"/>
      <c r="Q34" s="91"/>
      <c r="R34" s="94"/>
      <c r="S34" s="68"/>
      <c r="T34" s="91"/>
      <c r="U34" s="105"/>
      <c r="V34" s="94"/>
      <c r="W34" s="68"/>
      <c r="X34" s="3"/>
      <c r="Y34" s="91"/>
      <c r="Z34" s="94"/>
      <c r="AA34" s="68"/>
      <c r="AB34" s="91"/>
      <c r="AC34" s="91"/>
      <c r="AD34" s="94"/>
      <c r="AE34" s="68"/>
      <c r="AF34" s="91"/>
      <c r="AG34" s="91"/>
      <c r="AH34" s="68"/>
      <c r="AI34" s="91"/>
      <c r="AJ34" s="91"/>
      <c r="AK34" s="94"/>
      <c r="AL34" s="68"/>
      <c r="AM34" s="91"/>
      <c r="AN34" s="91"/>
      <c r="AO34" s="94"/>
      <c r="AP34" s="68"/>
      <c r="AQ34" s="91"/>
      <c r="AR34" s="94"/>
      <c r="AS34" s="68"/>
      <c r="AT34" s="91"/>
      <c r="AU34" s="94"/>
      <c r="AV34" s="3"/>
      <c r="AW34" s="91"/>
      <c r="AX34" s="91"/>
      <c r="AY34" s="91"/>
      <c r="AZ34" s="68"/>
      <c r="BA34" s="91"/>
      <c r="BB34" s="91"/>
      <c r="BC34" s="91"/>
      <c r="BD34" s="99" t="str">
        <f t="shared" si="0"/>
        <v xml:space="preserve"> </v>
      </c>
      <c r="BF34" s="23" t="str">
        <f t="shared" si="55"/>
        <v xml:space="preserve"> </v>
      </c>
      <c r="BG34" s="23" t="str">
        <f t="shared" si="56"/>
        <v xml:space="preserve"> </v>
      </c>
      <c r="BH34" s="23" t="str">
        <f t="shared" si="57"/>
        <v xml:space="preserve"> </v>
      </c>
      <c r="BI34" s="23" t="str">
        <f t="shared" si="58"/>
        <v xml:space="preserve"> </v>
      </c>
      <c r="BJ34" s="23" t="str">
        <f t="shared" si="59"/>
        <v xml:space="preserve"> </v>
      </c>
      <c r="BL34" s="4" t="str">
        <f t="shared" si="1"/>
        <v xml:space="preserve"> </v>
      </c>
      <c r="BM34" s="4" t="str">
        <f t="shared" si="2"/>
        <v xml:space="preserve"> </v>
      </c>
      <c r="BN34" s="4" t="str">
        <f t="shared" si="3"/>
        <v xml:space="preserve"> </v>
      </c>
      <c r="BO34" s="4" t="str">
        <f t="shared" si="4"/>
        <v xml:space="preserve"> </v>
      </c>
      <c r="BP34" s="4" t="str">
        <f t="shared" si="5"/>
        <v xml:space="preserve"> </v>
      </c>
      <c r="BQ34" s="4" t="str">
        <f t="shared" si="6"/>
        <v xml:space="preserve"> </v>
      </c>
      <c r="BR34" s="4" t="str">
        <f t="shared" si="7"/>
        <v xml:space="preserve"> </v>
      </c>
      <c r="BS34" s="4" t="str">
        <f t="shared" si="8"/>
        <v xml:space="preserve"> </v>
      </c>
      <c r="BT34" s="4" t="str">
        <f t="shared" si="9"/>
        <v xml:space="preserve"> </v>
      </c>
      <c r="BU34" s="4" t="str">
        <f t="shared" si="10"/>
        <v xml:space="preserve"> </v>
      </c>
      <c r="BV34" s="4" t="str">
        <f t="shared" si="11"/>
        <v xml:space="preserve"> </v>
      </c>
      <c r="BW34" s="4" t="str">
        <f t="shared" si="12"/>
        <v xml:space="preserve"> </v>
      </c>
      <c r="BX34" s="4" t="str">
        <f t="shared" si="13"/>
        <v xml:space="preserve"> </v>
      </c>
      <c r="BY34" s="4" t="str">
        <f t="shared" si="14"/>
        <v xml:space="preserve"> </v>
      </c>
      <c r="BZ34" s="4" t="str">
        <f t="shared" si="15"/>
        <v xml:space="preserve"> </v>
      </c>
      <c r="CA34" s="4" t="str">
        <f t="shared" si="16"/>
        <v xml:space="preserve"> </v>
      </c>
      <c r="CB34" s="4" t="str">
        <f t="shared" si="17"/>
        <v xml:space="preserve"> </v>
      </c>
      <c r="CC34" s="4" t="str">
        <f t="shared" si="18"/>
        <v xml:space="preserve"> </v>
      </c>
      <c r="CD34" s="4" t="str">
        <f t="shared" si="19"/>
        <v xml:space="preserve"> </v>
      </c>
      <c r="CE34" s="4" t="str">
        <f t="shared" si="20"/>
        <v xml:space="preserve"> </v>
      </c>
      <c r="CF34" s="4" t="str">
        <f t="shared" si="21"/>
        <v xml:space="preserve"> </v>
      </c>
      <c r="CG34" s="4" t="str">
        <f t="shared" si="22"/>
        <v xml:space="preserve"> </v>
      </c>
      <c r="CH34" s="4" t="str">
        <f t="shared" si="23"/>
        <v xml:space="preserve"> </v>
      </c>
      <c r="CI34" s="4" t="str">
        <f t="shared" si="24"/>
        <v xml:space="preserve"> </v>
      </c>
      <c r="CJ34" s="4" t="str">
        <f t="shared" si="25"/>
        <v xml:space="preserve"> </v>
      </c>
      <c r="CK34" s="4" t="str">
        <f t="shared" si="26"/>
        <v xml:space="preserve"> </v>
      </c>
      <c r="CL34" s="4" t="str">
        <f t="shared" si="27"/>
        <v xml:space="preserve"> </v>
      </c>
      <c r="CM34" s="4" t="str">
        <f t="shared" si="28"/>
        <v xml:space="preserve"> </v>
      </c>
      <c r="CN34" s="4" t="str">
        <f t="shared" si="29"/>
        <v xml:space="preserve"> </v>
      </c>
      <c r="CO34" s="4" t="str">
        <f t="shared" si="30"/>
        <v xml:space="preserve"> </v>
      </c>
      <c r="CP34" s="4" t="str">
        <f t="shared" si="31"/>
        <v xml:space="preserve"> </v>
      </c>
      <c r="CQ34" s="4" t="str">
        <f t="shared" si="32"/>
        <v xml:space="preserve"> </v>
      </c>
      <c r="CR34" s="4" t="str">
        <f t="shared" si="33"/>
        <v xml:space="preserve"> </v>
      </c>
      <c r="CS34" s="4" t="str">
        <f t="shared" si="34"/>
        <v xml:space="preserve"> </v>
      </c>
      <c r="CT34" s="4" t="str">
        <f t="shared" si="35"/>
        <v xml:space="preserve"> </v>
      </c>
      <c r="CU34" s="4" t="str">
        <f t="shared" si="36"/>
        <v xml:space="preserve"> </v>
      </c>
      <c r="CV34" s="4" t="str">
        <f t="shared" si="37"/>
        <v xml:space="preserve"> </v>
      </c>
      <c r="CW34" s="4" t="str">
        <f t="shared" si="38"/>
        <v xml:space="preserve"> </v>
      </c>
      <c r="CX34" s="4" t="str">
        <f t="shared" si="39"/>
        <v xml:space="preserve"> </v>
      </c>
      <c r="CY34" s="4" t="str">
        <f t="shared" si="40"/>
        <v xml:space="preserve"> </v>
      </c>
      <c r="CZ34" s="4" t="str">
        <f t="shared" si="41"/>
        <v xml:space="preserve"> </v>
      </c>
      <c r="DA34" s="4" t="str">
        <f t="shared" si="42"/>
        <v xml:space="preserve"> </v>
      </c>
      <c r="DB34" s="4" t="str">
        <f t="shared" si="43"/>
        <v xml:space="preserve"> </v>
      </c>
      <c r="DC34" s="4" t="str">
        <f t="shared" si="44"/>
        <v xml:space="preserve"> </v>
      </c>
      <c r="DD34" s="4" t="str">
        <f t="shared" si="45"/>
        <v xml:space="preserve"> </v>
      </c>
      <c r="DE34" s="4" t="str">
        <f t="shared" si="46"/>
        <v xml:space="preserve"> </v>
      </c>
      <c r="DF34" s="4" t="str">
        <f t="shared" si="47"/>
        <v xml:space="preserve"> </v>
      </c>
      <c r="DG34" s="4" t="str">
        <f t="shared" si="48"/>
        <v xml:space="preserve"> </v>
      </c>
      <c r="DH34" s="4" t="str">
        <f t="shared" si="49"/>
        <v xml:space="preserve"> </v>
      </c>
      <c r="DI34" s="4" t="str">
        <f t="shared" si="50"/>
        <v xml:space="preserve"> </v>
      </c>
      <c r="DJ34" s="4" t="str">
        <f t="shared" si="51"/>
        <v xml:space="preserve"> </v>
      </c>
      <c r="DK34" s="4" t="str">
        <f t="shared" si="52"/>
        <v xml:space="preserve"> </v>
      </c>
      <c r="DL34" s="4" t="str">
        <f t="shared" si="53"/>
        <v xml:space="preserve"> </v>
      </c>
      <c r="DM34" s="4" t="str">
        <f t="shared" si="54"/>
        <v xml:space="preserve"> </v>
      </c>
      <c r="DN34" s="15" t="str">
        <f t="shared" si="60"/>
        <v xml:space="preserve"> </v>
      </c>
    </row>
    <row r="35" spans="1:118">
      <c r="A35" s="85"/>
      <c r="B35" s="68"/>
      <c r="C35" s="91"/>
      <c r="D35" s="91"/>
      <c r="E35" s="91"/>
      <c r="F35" s="94"/>
      <c r="G35" s="68"/>
      <c r="H35" s="91"/>
      <c r="I35" s="91"/>
      <c r="J35" s="94"/>
      <c r="K35" s="68"/>
      <c r="L35" s="3"/>
      <c r="M35" s="91"/>
      <c r="N35" s="94"/>
      <c r="O35" s="68"/>
      <c r="P35" s="91"/>
      <c r="Q35" s="91"/>
      <c r="R35" s="94"/>
      <c r="S35" s="68"/>
      <c r="T35" s="91"/>
      <c r="U35" s="105"/>
      <c r="V35" s="94"/>
      <c r="W35" s="68"/>
      <c r="X35" s="3"/>
      <c r="Y35" s="91"/>
      <c r="Z35" s="94"/>
      <c r="AA35" s="68"/>
      <c r="AB35" s="91"/>
      <c r="AC35" s="91"/>
      <c r="AD35" s="94"/>
      <c r="AE35" s="68"/>
      <c r="AF35" s="91"/>
      <c r="AG35" s="91"/>
      <c r="AH35" s="68"/>
      <c r="AI35" s="91"/>
      <c r="AJ35" s="91"/>
      <c r="AK35" s="94"/>
      <c r="AL35" s="68"/>
      <c r="AM35" s="91"/>
      <c r="AN35" s="91"/>
      <c r="AO35" s="94"/>
      <c r="AP35" s="68"/>
      <c r="AQ35" s="91"/>
      <c r="AR35" s="94"/>
      <c r="AS35" s="68"/>
      <c r="AT35" s="91"/>
      <c r="AU35" s="94"/>
      <c r="AV35" s="3"/>
      <c r="AW35" s="91"/>
      <c r="AX35" s="91"/>
      <c r="AY35" s="91"/>
      <c r="AZ35" s="68"/>
      <c r="BA35" s="91"/>
      <c r="BB35" s="91"/>
      <c r="BC35" s="91"/>
      <c r="BD35" s="99" t="str">
        <f t="shared" si="0"/>
        <v xml:space="preserve"> </v>
      </c>
      <c r="BF35" s="23" t="str">
        <f t="shared" si="55"/>
        <v xml:space="preserve"> </v>
      </c>
      <c r="BG35" s="23" t="str">
        <f t="shared" si="56"/>
        <v xml:space="preserve"> </v>
      </c>
      <c r="BH35" s="23" t="str">
        <f t="shared" si="57"/>
        <v xml:space="preserve"> </v>
      </c>
      <c r="BI35" s="23" t="str">
        <f t="shared" si="58"/>
        <v xml:space="preserve"> </v>
      </c>
      <c r="BJ35" s="23" t="str">
        <f t="shared" si="59"/>
        <v xml:space="preserve"> </v>
      </c>
      <c r="BL35" s="4" t="str">
        <f t="shared" si="1"/>
        <v xml:space="preserve"> </v>
      </c>
      <c r="BM35" s="4" t="str">
        <f t="shared" si="2"/>
        <v xml:space="preserve"> </v>
      </c>
      <c r="BN35" s="4" t="str">
        <f t="shared" si="3"/>
        <v xml:space="preserve"> </v>
      </c>
      <c r="BO35" s="4" t="str">
        <f t="shared" si="4"/>
        <v xml:space="preserve"> </v>
      </c>
      <c r="BP35" s="4" t="str">
        <f t="shared" si="5"/>
        <v xml:space="preserve"> </v>
      </c>
      <c r="BQ35" s="4" t="str">
        <f t="shared" si="6"/>
        <v xml:space="preserve"> </v>
      </c>
      <c r="BR35" s="4" t="str">
        <f t="shared" si="7"/>
        <v xml:space="preserve"> </v>
      </c>
      <c r="BS35" s="4" t="str">
        <f t="shared" si="8"/>
        <v xml:space="preserve"> </v>
      </c>
      <c r="BT35" s="4" t="str">
        <f t="shared" si="9"/>
        <v xml:space="preserve"> </v>
      </c>
      <c r="BU35" s="4" t="str">
        <f t="shared" si="10"/>
        <v xml:space="preserve"> </v>
      </c>
      <c r="BV35" s="4" t="str">
        <f t="shared" si="11"/>
        <v xml:space="preserve"> </v>
      </c>
      <c r="BW35" s="4" t="str">
        <f t="shared" si="12"/>
        <v xml:space="preserve"> </v>
      </c>
      <c r="BX35" s="4" t="str">
        <f t="shared" si="13"/>
        <v xml:space="preserve"> </v>
      </c>
      <c r="BY35" s="4" t="str">
        <f t="shared" si="14"/>
        <v xml:space="preserve"> </v>
      </c>
      <c r="BZ35" s="4" t="str">
        <f t="shared" si="15"/>
        <v xml:space="preserve"> </v>
      </c>
      <c r="CA35" s="4" t="str">
        <f t="shared" si="16"/>
        <v xml:space="preserve"> </v>
      </c>
      <c r="CB35" s="4" t="str">
        <f t="shared" si="17"/>
        <v xml:space="preserve"> </v>
      </c>
      <c r="CC35" s="4" t="str">
        <f t="shared" si="18"/>
        <v xml:space="preserve"> </v>
      </c>
      <c r="CD35" s="4" t="str">
        <f t="shared" si="19"/>
        <v xml:space="preserve"> </v>
      </c>
      <c r="CE35" s="4" t="str">
        <f t="shared" si="20"/>
        <v xml:space="preserve"> </v>
      </c>
      <c r="CF35" s="4" t="str">
        <f t="shared" si="21"/>
        <v xml:space="preserve"> </v>
      </c>
      <c r="CG35" s="4" t="str">
        <f t="shared" si="22"/>
        <v xml:space="preserve"> </v>
      </c>
      <c r="CH35" s="4" t="str">
        <f t="shared" si="23"/>
        <v xml:space="preserve"> </v>
      </c>
      <c r="CI35" s="4" t="str">
        <f t="shared" si="24"/>
        <v xml:space="preserve"> </v>
      </c>
      <c r="CJ35" s="4" t="str">
        <f t="shared" si="25"/>
        <v xml:space="preserve"> </v>
      </c>
      <c r="CK35" s="4" t="str">
        <f t="shared" si="26"/>
        <v xml:space="preserve"> </v>
      </c>
      <c r="CL35" s="4" t="str">
        <f t="shared" si="27"/>
        <v xml:space="preserve"> </v>
      </c>
      <c r="CM35" s="4" t="str">
        <f t="shared" si="28"/>
        <v xml:space="preserve"> </v>
      </c>
      <c r="CN35" s="4" t="str">
        <f t="shared" si="29"/>
        <v xml:space="preserve"> </v>
      </c>
      <c r="CO35" s="4" t="str">
        <f t="shared" si="30"/>
        <v xml:space="preserve"> </v>
      </c>
      <c r="CP35" s="4" t="str">
        <f t="shared" si="31"/>
        <v xml:space="preserve"> </v>
      </c>
      <c r="CQ35" s="4" t="str">
        <f t="shared" si="32"/>
        <v xml:space="preserve"> </v>
      </c>
      <c r="CR35" s="4" t="str">
        <f t="shared" si="33"/>
        <v xml:space="preserve"> </v>
      </c>
      <c r="CS35" s="4" t="str">
        <f t="shared" si="34"/>
        <v xml:space="preserve"> </v>
      </c>
      <c r="CT35" s="4" t="str">
        <f t="shared" si="35"/>
        <v xml:space="preserve"> </v>
      </c>
      <c r="CU35" s="4" t="str">
        <f t="shared" si="36"/>
        <v xml:space="preserve"> </v>
      </c>
      <c r="CV35" s="4" t="str">
        <f t="shared" si="37"/>
        <v xml:space="preserve"> </v>
      </c>
      <c r="CW35" s="4" t="str">
        <f t="shared" si="38"/>
        <v xml:space="preserve"> </v>
      </c>
      <c r="CX35" s="4" t="str">
        <f t="shared" si="39"/>
        <v xml:space="preserve"> </v>
      </c>
      <c r="CY35" s="4" t="str">
        <f t="shared" si="40"/>
        <v xml:space="preserve"> </v>
      </c>
      <c r="CZ35" s="4" t="str">
        <f t="shared" si="41"/>
        <v xml:space="preserve"> </v>
      </c>
      <c r="DA35" s="4" t="str">
        <f t="shared" si="42"/>
        <v xml:space="preserve"> </v>
      </c>
      <c r="DB35" s="4" t="str">
        <f t="shared" si="43"/>
        <v xml:space="preserve"> </v>
      </c>
      <c r="DC35" s="4" t="str">
        <f t="shared" si="44"/>
        <v xml:space="preserve"> </v>
      </c>
      <c r="DD35" s="4" t="str">
        <f t="shared" si="45"/>
        <v xml:space="preserve"> </v>
      </c>
      <c r="DE35" s="4" t="str">
        <f t="shared" si="46"/>
        <v xml:space="preserve"> </v>
      </c>
      <c r="DF35" s="4" t="str">
        <f t="shared" si="47"/>
        <v xml:space="preserve"> </v>
      </c>
      <c r="DG35" s="4" t="str">
        <f t="shared" si="48"/>
        <v xml:space="preserve"> </v>
      </c>
      <c r="DH35" s="4" t="str">
        <f t="shared" si="49"/>
        <v xml:space="preserve"> </v>
      </c>
      <c r="DI35" s="4" t="str">
        <f t="shared" si="50"/>
        <v xml:space="preserve"> </v>
      </c>
      <c r="DJ35" s="4" t="str">
        <f t="shared" si="51"/>
        <v xml:space="preserve"> </v>
      </c>
      <c r="DK35" s="4" t="str">
        <f t="shared" si="52"/>
        <v xml:space="preserve"> </v>
      </c>
      <c r="DL35" s="4" t="str">
        <f t="shared" si="53"/>
        <v xml:space="preserve"> </v>
      </c>
      <c r="DM35" s="4" t="str">
        <f t="shared" si="54"/>
        <v xml:space="preserve"> </v>
      </c>
      <c r="DN35" s="15" t="str">
        <f t="shared" si="60"/>
        <v xml:space="preserve"> </v>
      </c>
    </row>
    <row r="36" spans="1:118">
      <c r="A36" s="85"/>
      <c r="B36" s="68"/>
      <c r="C36" s="91"/>
      <c r="D36" s="91"/>
      <c r="E36" s="91"/>
      <c r="F36" s="94"/>
      <c r="G36" s="68"/>
      <c r="H36" s="91"/>
      <c r="I36" s="91"/>
      <c r="J36" s="94"/>
      <c r="K36" s="68"/>
      <c r="L36" s="3"/>
      <c r="M36" s="91"/>
      <c r="N36" s="94"/>
      <c r="O36" s="68"/>
      <c r="P36" s="91"/>
      <c r="Q36" s="91"/>
      <c r="R36" s="94"/>
      <c r="S36" s="68"/>
      <c r="T36" s="91"/>
      <c r="U36" s="105"/>
      <c r="V36" s="94"/>
      <c r="W36" s="68"/>
      <c r="X36" s="3"/>
      <c r="Y36" s="91"/>
      <c r="Z36" s="94"/>
      <c r="AA36" s="68"/>
      <c r="AB36" s="91"/>
      <c r="AC36" s="91"/>
      <c r="AD36" s="94"/>
      <c r="AE36" s="68"/>
      <c r="AF36" s="91"/>
      <c r="AG36" s="91"/>
      <c r="AH36" s="68"/>
      <c r="AI36" s="91"/>
      <c r="AJ36" s="91"/>
      <c r="AK36" s="94"/>
      <c r="AL36" s="68"/>
      <c r="AM36" s="91"/>
      <c r="AN36" s="91"/>
      <c r="AO36" s="94"/>
      <c r="AP36" s="68"/>
      <c r="AQ36" s="91"/>
      <c r="AR36" s="94"/>
      <c r="AS36" s="68"/>
      <c r="AT36" s="91"/>
      <c r="AU36" s="94"/>
      <c r="AV36" s="3"/>
      <c r="AW36" s="91"/>
      <c r="AX36" s="91"/>
      <c r="AY36" s="91"/>
      <c r="AZ36" s="68"/>
      <c r="BA36" s="91"/>
      <c r="BB36" s="91"/>
      <c r="BC36" s="91"/>
      <c r="BD36" s="99" t="str">
        <f t="shared" si="0"/>
        <v xml:space="preserve"> </v>
      </c>
      <c r="BF36" s="23" t="str">
        <f t="shared" si="55"/>
        <v xml:space="preserve"> </v>
      </c>
      <c r="BG36" s="23" t="str">
        <f t="shared" si="56"/>
        <v xml:space="preserve"> </v>
      </c>
      <c r="BH36" s="23" t="str">
        <f t="shared" si="57"/>
        <v xml:space="preserve"> </v>
      </c>
      <c r="BI36" s="23" t="str">
        <f t="shared" si="58"/>
        <v xml:space="preserve"> </v>
      </c>
      <c r="BJ36" s="23" t="str">
        <f t="shared" si="59"/>
        <v xml:space="preserve"> </v>
      </c>
      <c r="BL36" s="4" t="str">
        <f t="shared" si="1"/>
        <v xml:space="preserve"> </v>
      </c>
      <c r="BM36" s="4" t="str">
        <f t="shared" si="2"/>
        <v xml:space="preserve"> </v>
      </c>
      <c r="BN36" s="4" t="str">
        <f t="shared" si="3"/>
        <v xml:space="preserve"> </v>
      </c>
      <c r="BO36" s="4" t="str">
        <f t="shared" si="4"/>
        <v xml:space="preserve"> </v>
      </c>
      <c r="BP36" s="4" t="str">
        <f t="shared" si="5"/>
        <v xml:space="preserve"> </v>
      </c>
      <c r="BQ36" s="4" t="str">
        <f t="shared" si="6"/>
        <v xml:space="preserve"> </v>
      </c>
      <c r="BR36" s="4" t="str">
        <f t="shared" si="7"/>
        <v xml:space="preserve"> </v>
      </c>
      <c r="BS36" s="4" t="str">
        <f t="shared" si="8"/>
        <v xml:space="preserve"> </v>
      </c>
      <c r="BT36" s="4" t="str">
        <f t="shared" si="9"/>
        <v xml:space="preserve"> </v>
      </c>
      <c r="BU36" s="4" t="str">
        <f t="shared" si="10"/>
        <v xml:space="preserve"> </v>
      </c>
      <c r="BV36" s="4" t="str">
        <f t="shared" si="11"/>
        <v xml:space="preserve"> </v>
      </c>
      <c r="BW36" s="4" t="str">
        <f t="shared" si="12"/>
        <v xml:space="preserve"> </v>
      </c>
      <c r="BX36" s="4" t="str">
        <f t="shared" si="13"/>
        <v xml:space="preserve"> </v>
      </c>
      <c r="BY36" s="4" t="str">
        <f t="shared" si="14"/>
        <v xml:space="preserve"> </v>
      </c>
      <c r="BZ36" s="4" t="str">
        <f t="shared" si="15"/>
        <v xml:space="preserve"> </v>
      </c>
      <c r="CA36" s="4" t="str">
        <f t="shared" si="16"/>
        <v xml:space="preserve"> </v>
      </c>
      <c r="CB36" s="4" t="str">
        <f t="shared" si="17"/>
        <v xml:space="preserve"> </v>
      </c>
      <c r="CC36" s="4" t="str">
        <f t="shared" si="18"/>
        <v xml:space="preserve"> </v>
      </c>
      <c r="CD36" s="4" t="str">
        <f t="shared" si="19"/>
        <v xml:space="preserve"> </v>
      </c>
      <c r="CE36" s="4" t="str">
        <f t="shared" si="20"/>
        <v xml:space="preserve"> </v>
      </c>
      <c r="CF36" s="4" t="str">
        <f t="shared" si="21"/>
        <v xml:space="preserve"> </v>
      </c>
      <c r="CG36" s="4" t="str">
        <f t="shared" si="22"/>
        <v xml:space="preserve"> </v>
      </c>
      <c r="CH36" s="4" t="str">
        <f t="shared" si="23"/>
        <v xml:space="preserve"> </v>
      </c>
      <c r="CI36" s="4" t="str">
        <f t="shared" si="24"/>
        <v xml:space="preserve"> </v>
      </c>
      <c r="CJ36" s="4" t="str">
        <f t="shared" si="25"/>
        <v xml:space="preserve"> </v>
      </c>
      <c r="CK36" s="4" t="str">
        <f t="shared" si="26"/>
        <v xml:space="preserve"> </v>
      </c>
      <c r="CL36" s="4" t="str">
        <f t="shared" si="27"/>
        <v xml:space="preserve"> </v>
      </c>
      <c r="CM36" s="4" t="str">
        <f t="shared" si="28"/>
        <v xml:space="preserve"> </v>
      </c>
      <c r="CN36" s="4" t="str">
        <f t="shared" si="29"/>
        <v xml:space="preserve"> </v>
      </c>
      <c r="CO36" s="4" t="str">
        <f t="shared" si="30"/>
        <v xml:space="preserve"> </v>
      </c>
      <c r="CP36" s="4" t="str">
        <f t="shared" si="31"/>
        <v xml:space="preserve"> </v>
      </c>
      <c r="CQ36" s="4" t="str">
        <f t="shared" si="32"/>
        <v xml:space="preserve"> </v>
      </c>
      <c r="CR36" s="4" t="str">
        <f t="shared" si="33"/>
        <v xml:space="preserve"> </v>
      </c>
      <c r="CS36" s="4" t="str">
        <f t="shared" si="34"/>
        <v xml:space="preserve"> </v>
      </c>
      <c r="CT36" s="4" t="str">
        <f t="shared" si="35"/>
        <v xml:space="preserve"> </v>
      </c>
      <c r="CU36" s="4" t="str">
        <f t="shared" si="36"/>
        <v xml:space="preserve"> </v>
      </c>
      <c r="CV36" s="4" t="str">
        <f t="shared" si="37"/>
        <v xml:space="preserve"> </v>
      </c>
      <c r="CW36" s="4" t="str">
        <f t="shared" si="38"/>
        <v xml:space="preserve"> </v>
      </c>
      <c r="CX36" s="4" t="str">
        <f t="shared" si="39"/>
        <v xml:space="preserve"> </v>
      </c>
      <c r="CY36" s="4" t="str">
        <f t="shared" si="40"/>
        <v xml:space="preserve"> </v>
      </c>
      <c r="CZ36" s="4" t="str">
        <f t="shared" si="41"/>
        <v xml:space="preserve"> </v>
      </c>
      <c r="DA36" s="4" t="str">
        <f t="shared" si="42"/>
        <v xml:space="preserve"> </v>
      </c>
      <c r="DB36" s="4" t="str">
        <f t="shared" si="43"/>
        <v xml:space="preserve"> </v>
      </c>
      <c r="DC36" s="4" t="str">
        <f t="shared" si="44"/>
        <v xml:space="preserve"> </v>
      </c>
      <c r="DD36" s="4" t="str">
        <f t="shared" si="45"/>
        <v xml:space="preserve"> </v>
      </c>
      <c r="DE36" s="4" t="str">
        <f t="shared" si="46"/>
        <v xml:space="preserve"> </v>
      </c>
      <c r="DF36" s="4" t="str">
        <f t="shared" si="47"/>
        <v xml:space="preserve"> </v>
      </c>
      <c r="DG36" s="4" t="str">
        <f t="shared" si="48"/>
        <v xml:space="preserve"> </v>
      </c>
      <c r="DH36" s="4" t="str">
        <f t="shared" si="49"/>
        <v xml:space="preserve"> </v>
      </c>
      <c r="DI36" s="4" t="str">
        <f t="shared" si="50"/>
        <v xml:space="preserve"> </v>
      </c>
      <c r="DJ36" s="4" t="str">
        <f t="shared" si="51"/>
        <v xml:space="preserve"> </v>
      </c>
      <c r="DK36" s="4" t="str">
        <f t="shared" si="52"/>
        <v xml:space="preserve"> </v>
      </c>
      <c r="DL36" s="4" t="str">
        <f t="shared" si="53"/>
        <v xml:space="preserve"> </v>
      </c>
      <c r="DM36" s="4" t="str">
        <f t="shared" si="54"/>
        <v xml:space="preserve"> </v>
      </c>
      <c r="DN36" s="15" t="str">
        <f t="shared" si="60"/>
        <v xml:space="preserve"> </v>
      </c>
    </row>
    <row r="37" spans="1:118">
      <c r="A37" s="85"/>
      <c r="B37" s="68"/>
      <c r="C37" s="91"/>
      <c r="D37" s="91"/>
      <c r="E37" s="91"/>
      <c r="F37" s="94"/>
      <c r="G37" s="68"/>
      <c r="H37" s="91"/>
      <c r="I37" s="91"/>
      <c r="J37" s="94"/>
      <c r="K37" s="68"/>
      <c r="L37" s="3"/>
      <c r="M37" s="91"/>
      <c r="N37" s="94"/>
      <c r="O37" s="68"/>
      <c r="P37" s="91"/>
      <c r="Q37" s="91"/>
      <c r="R37" s="94"/>
      <c r="S37" s="68"/>
      <c r="T37" s="91"/>
      <c r="U37" s="105"/>
      <c r="V37" s="94"/>
      <c r="W37" s="68"/>
      <c r="X37" s="3"/>
      <c r="Y37" s="91"/>
      <c r="Z37" s="94"/>
      <c r="AA37" s="68"/>
      <c r="AB37" s="91"/>
      <c r="AC37" s="91"/>
      <c r="AD37" s="94"/>
      <c r="AE37" s="68"/>
      <c r="AF37" s="91"/>
      <c r="AG37" s="91"/>
      <c r="AH37" s="68"/>
      <c r="AI37" s="91"/>
      <c r="AJ37" s="91"/>
      <c r="AK37" s="94"/>
      <c r="AL37" s="68"/>
      <c r="AM37" s="91"/>
      <c r="AN37" s="91"/>
      <c r="AO37" s="94"/>
      <c r="AP37" s="68"/>
      <c r="AQ37" s="91"/>
      <c r="AR37" s="94"/>
      <c r="AS37" s="68"/>
      <c r="AT37" s="91"/>
      <c r="AU37" s="94"/>
      <c r="AV37" s="3"/>
      <c r="AW37" s="91"/>
      <c r="AX37" s="91"/>
      <c r="AY37" s="91"/>
      <c r="AZ37" s="68"/>
      <c r="BA37" s="91"/>
      <c r="BB37" s="91"/>
      <c r="BC37" s="91"/>
      <c r="BD37" s="99" t="str">
        <f t="shared" si="0"/>
        <v xml:space="preserve"> </v>
      </c>
      <c r="BF37" s="23" t="str">
        <f t="shared" si="55"/>
        <v xml:space="preserve"> </v>
      </c>
      <c r="BG37" s="23" t="str">
        <f t="shared" si="56"/>
        <v xml:space="preserve"> </v>
      </c>
      <c r="BH37" s="23" t="str">
        <f t="shared" si="57"/>
        <v xml:space="preserve"> </v>
      </c>
      <c r="BI37" s="23" t="str">
        <f t="shared" si="58"/>
        <v xml:space="preserve"> </v>
      </c>
      <c r="BJ37" s="23" t="str">
        <f t="shared" si="59"/>
        <v xml:space="preserve"> </v>
      </c>
      <c r="BL37" s="4" t="str">
        <f t="shared" si="1"/>
        <v xml:space="preserve"> </v>
      </c>
      <c r="BM37" s="4" t="str">
        <f t="shared" si="2"/>
        <v xml:space="preserve"> </v>
      </c>
      <c r="BN37" s="4" t="str">
        <f t="shared" si="3"/>
        <v xml:space="preserve"> </v>
      </c>
      <c r="BO37" s="4" t="str">
        <f t="shared" si="4"/>
        <v xml:space="preserve"> </v>
      </c>
      <c r="BP37" s="4" t="str">
        <f t="shared" si="5"/>
        <v xml:space="preserve"> </v>
      </c>
      <c r="BQ37" s="4" t="str">
        <f t="shared" si="6"/>
        <v xml:space="preserve"> </v>
      </c>
      <c r="BR37" s="4" t="str">
        <f t="shared" si="7"/>
        <v xml:space="preserve"> </v>
      </c>
      <c r="BS37" s="4" t="str">
        <f t="shared" si="8"/>
        <v xml:space="preserve"> </v>
      </c>
      <c r="BT37" s="4" t="str">
        <f t="shared" si="9"/>
        <v xml:space="preserve"> </v>
      </c>
      <c r="BU37" s="4" t="str">
        <f t="shared" si="10"/>
        <v xml:space="preserve"> </v>
      </c>
      <c r="BV37" s="4" t="str">
        <f t="shared" si="11"/>
        <v xml:space="preserve"> </v>
      </c>
      <c r="BW37" s="4" t="str">
        <f t="shared" si="12"/>
        <v xml:space="preserve"> </v>
      </c>
      <c r="BX37" s="4" t="str">
        <f t="shared" si="13"/>
        <v xml:space="preserve"> </v>
      </c>
      <c r="BY37" s="4" t="str">
        <f t="shared" si="14"/>
        <v xml:space="preserve"> </v>
      </c>
      <c r="BZ37" s="4" t="str">
        <f t="shared" si="15"/>
        <v xml:space="preserve"> </v>
      </c>
      <c r="CA37" s="4" t="str">
        <f t="shared" si="16"/>
        <v xml:space="preserve"> </v>
      </c>
      <c r="CB37" s="4" t="str">
        <f t="shared" si="17"/>
        <v xml:space="preserve"> </v>
      </c>
      <c r="CC37" s="4" t="str">
        <f t="shared" si="18"/>
        <v xml:space="preserve"> </v>
      </c>
      <c r="CD37" s="4" t="str">
        <f t="shared" si="19"/>
        <v xml:space="preserve"> </v>
      </c>
      <c r="CE37" s="4" t="str">
        <f t="shared" si="20"/>
        <v xml:space="preserve"> </v>
      </c>
      <c r="CF37" s="4" t="str">
        <f t="shared" si="21"/>
        <v xml:space="preserve"> </v>
      </c>
      <c r="CG37" s="4" t="str">
        <f t="shared" si="22"/>
        <v xml:space="preserve"> </v>
      </c>
      <c r="CH37" s="4" t="str">
        <f t="shared" si="23"/>
        <v xml:space="preserve"> </v>
      </c>
      <c r="CI37" s="4" t="str">
        <f t="shared" si="24"/>
        <v xml:space="preserve"> </v>
      </c>
      <c r="CJ37" s="4" t="str">
        <f t="shared" si="25"/>
        <v xml:space="preserve"> </v>
      </c>
      <c r="CK37" s="4" t="str">
        <f t="shared" si="26"/>
        <v xml:space="preserve"> </v>
      </c>
      <c r="CL37" s="4" t="str">
        <f t="shared" si="27"/>
        <v xml:space="preserve"> </v>
      </c>
      <c r="CM37" s="4" t="str">
        <f t="shared" si="28"/>
        <v xml:space="preserve"> </v>
      </c>
      <c r="CN37" s="4" t="str">
        <f t="shared" si="29"/>
        <v xml:space="preserve"> </v>
      </c>
      <c r="CO37" s="4" t="str">
        <f t="shared" si="30"/>
        <v xml:space="preserve"> </v>
      </c>
      <c r="CP37" s="4" t="str">
        <f t="shared" si="31"/>
        <v xml:space="preserve"> </v>
      </c>
      <c r="CQ37" s="4" t="str">
        <f t="shared" si="32"/>
        <v xml:space="preserve"> </v>
      </c>
      <c r="CR37" s="4" t="str">
        <f t="shared" si="33"/>
        <v xml:space="preserve"> </v>
      </c>
      <c r="CS37" s="4" t="str">
        <f t="shared" si="34"/>
        <v xml:space="preserve"> </v>
      </c>
      <c r="CT37" s="4" t="str">
        <f t="shared" si="35"/>
        <v xml:space="preserve"> </v>
      </c>
      <c r="CU37" s="4" t="str">
        <f t="shared" si="36"/>
        <v xml:space="preserve"> </v>
      </c>
      <c r="CV37" s="4" t="str">
        <f t="shared" si="37"/>
        <v xml:space="preserve"> </v>
      </c>
      <c r="CW37" s="4" t="str">
        <f t="shared" si="38"/>
        <v xml:space="preserve"> </v>
      </c>
      <c r="CX37" s="4" t="str">
        <f t="shared" si="39"/>
        <v xml:space="preserve"> </v>
      </c>
      <c r="CY37" s="4" t="str">
        <f t="shared" si="40"/>
        <v xml:space="preserve"> </v>
      </c>
      <c r="CZ37" s="4" t="str">
        <f t="shared" si="41"/>
        <v xml:space="preserve"> </v>
      </c>
      <c r="DA37" s="4" t="str">
        <f t="shared" si="42"/>
        <v xml:space="preserve"> </v>
      </c>
      <c r="DB37" s="4" t="str">
        <f t="shared" si="43"/>
        <v xml:space="preserve"> </v>
      </c>
      <c r="DC37" s="4" t="str">
        <f t="shared" si="44"/>
        <v xml:space="preserve"> </v>
      </c>
      <c r="DD37" s="4" t="str">
        <f t="shared" si="45"/>
        <v xml:space="preserve"> </v>
      </c>
      <c r="DE37" s="4" t="str">
        <f t="shared" si="46"/>
        <v xml:space="preserve"> </v>
      </c>
      <c r="DF37" s="4" t="str">
        <f t="shared" si="47"/>
        <v xml:space="preserve"> </v>
      </c>
      <c r="DG37" s="4" t="str">
        <f t="shared" si="48"/>
        <v xml:space="preserve"> </v>
      </c>
      <c r="DH37" s="4" t="str">
        <f t="shared" si="49"/>
        <v xml:space="preserve"> </v>
      </c>
      <c r="DI37" s="4" t="str">
        <f t="shared" si="50"/>
        <v xml:space="preserve"> </v>
      </c>
      <c r="DJ37" s="4" t="str">
        <f t="shared" si="51"/>
        <v xml:space="preserve"> </v>
      </c>
      <c r="DK37" s="4" t="str">
        <f t="shared" si="52"/>
        <v xml:space="preserve"> </v>
      </c>
      <c r="DL37" s="4" t="str">
        <f t="shared" si="53"/>
        <v xml:space="preserve"> </v>
      </c>
      <c r="DM37" s="4" t="str">
        <f t="shared" si="54"/>
        <v xml:space="preserve"> </v>
      </c>
      <c r="DN37" s="15" t="str">
        <f t="shared" si="60"/>
        <v xml:space="preserve"> </v>
      </c>
    </row>
    <row r="38" spans="1:118">
      <c r="A38" s="85"/>
      <c r="B38" s="68"/>
      <c r="C38" s="91"/>
      <c r="D38" s="91"/>
      <c r="E38" s="91"/>
      <c r="F38" s="94"/>
      <c r="G38" s="68"/>
      <c r="H38" s="91"/>
      <c r="I38" s="91"/>
      <c r="J38" s="94"/>
      <c r="K38" s="68"/>
      <c r="L38" s="3"/>
      <c r="M38" s="91"/>
      <c r="N38" s="94"/>
      <c r="O38" s="68"/>
      <c r="P38" s="91"/>
      <c r="Q38" s="91"/>
      <c r="R38" s="94"/>
      <c r="S38" s="68"/>
      <c r="T38" s="91"/>
      <c r="U38" s="105"/>
      <c r="V38" s="94"/>
      <c r="W38" s="68"/>
      <c r="X38" s="3"/>
      <c r="Y38" s="91"/>
      <c r="Z38" s="94"/>
      <c r="AA38" s="68"/>
      <c r="AB38" s="91"/>
      <c r="AC38" s="91"/>
      <c r="AD38" s="94"/>
      <c r="AE38" s="68"/>
      <c r="AF38" s="91"/>
      <c r="AG38" s="91"/>
      <c r="AH38" s="68"/>
      <c r="AI38" s="91"/>
      <c r="AJ38" s="91"/>
      <c r="AK38" s="94"/>
      <c r="AL38" s="68"/>
      <c r="AM38" s="91"/>
      <c r="AN38" s="91"/>
      <c r="AO38" s="94"/>
      <c r="AP38" s="68"/>
      <c r="AQ38" s="91"/>
      <c r="AR38" s="94"/>
      <c r="AS38" s="68"/>
      <c r="AT38" s="91"/>
      <c r="AU38" s="94"/>
      <c r="AV38" s="3"/>
      <c r="AW38" s="91"/>
      <c r="AX38" s="91"/>
      <c r="AY38" s="91"/>
      <c r="AZ38" s="68"/>
      <c r="BA38" s="91"/>
      <c r="BB38" s="91"/>
      <c r="BC38" s="91"/>
      <c r="BD38" s="99" t="str">
        <f t="shared" si="0"/>
        <v xml:space="preserve"> </v>
      </c>
      <c r="BF38" s="23" t="str">
        <f t="shared" si="55"/>
        <v xml:space="preserve"> </v>
      </c>
      <c r="BG38" s="23" t="str">
        <f t="shared" si="56"/>
        <v xml:space="preserve"> </v>
      </c>
      <c r="BH38" s="23" t="str">
        <f t="shared" si="57"/>
        <v xml:space="preserve"> </v>
      </c>
      <c r="BI38" s="23" t="str">
        <f t="shared" si="58"/>
        <v xml:space="preserve"> </v>
      </c>
      <c r="BJ38" s="23" t="str">
        <f t="shared" si="59"/>
        <v xml:space="preserve"> </v>
      </c>
      <c r="BL38" s="4" t="str">
        <f t="shared" si="1"/>
        <v xml:space="preserve"> </v>
      </c>
      <c r="BM38" s="4" t="str">
        <f t="shared" si="2"/>
        <v xml:space="preserve"> </v>
      </c>
      <c r="BN38" s="4" t="str">
        <f t="shared" si="3"/>
        <v xml:space="preserve"> </v>
      </c>
      <c r="BO38" s="4" t="str">
        <f t="shared" si="4"/>
        <v xml:space="preserve"> </v>
      </c>
      <c r="BP38" s="4" t="str">
        <f t="shared" si="5"/>
        <v xml:space="preserve"> </v>
      </c>
      <c r="BQ38" s="4" t="str">
        <f t="shared" si="6"/>
        <v xml:space="preserve"> </v>
      </c>
      <c r="BR38" s="4" t="str">
        <f t="shared" si="7"/>
        <v xml:space="preserve"> </v>
      </c>
      <c r="BS38" s="4" t="str">
        <f t="shared" si="8"/>
        <v xml:space="preserve"> </v>
      </c>
      <c r="BT38" s="4" t="str">
        <f t="shared" si="9"/>
        <v xml:space="preserve"> </v>
      </c>
      <c r="BU38" s="4" t="str">
        <f t="shared" si="10"/>
        <v xml:space="preserve"> </v>
      </c>
      <c r="BV38" s="4" t="str">
        <f t="shared" si="11"/>
        <v xml:space="preserve"> </v>
      </c>
      <c r="BW38" s="4" t="str">
        <f t="shared" si="12"/>
        <v xml:space="preserve"> </v>
      </c>
      <c r="BX38" s="4" t="str">
        <f t="shared" si="13"/>
        <v xml:space="preserve"> </v>
      </c>
      <c r="BY38" s="4" t="str">
        <f t="shared" si="14"/>
        <v xml:space="preserve"> </v>
      </c>
      <c r="BZ38" s="4" t="str">
        <f t="shared" si="15"/>
        <v xml:space="preserve"> </v>
      </c>
      <c r="CA38" s="4" t="str">
        <f t="shared" si="16"/>
        <v xml:space="preserve"> </v>
      </c>
      <c r="CB38" s="4" t="str">
        <f t="shared" si="17"/>
        <v xml:space="preserve"> </v>
      </c>
      <c r="CC38" s="4" t="str">
        <f t="shared" si="18"/>
        <v xml:space="preserve"> </v>
      </c>
      <c r="CD38" s="4" t="str">
        <f t="shared" si="19"/>
        <v xml:space="preserve"> </v>
      </c>
      <c r="CE38" s="4" t="str">
        <f t="shared" si="20"/>
        <v xml:space="preserve"> </v>
      </c>
      <c r="CF38" s="4" t="str">
        <f t="shared" si="21"/>
        <v xml:space="preserve"> </v>
      </c>
      <c r="CG38" s="4" t="str">
        <f t="shared" si="22"/>
        <v xml:space="preserve"> </v>
      </c>
      <c r="CH38" s="4" t="str">
        <f t="shared" si="23"/>
        <v xml:space="preserve"> </v>
      </c>
      <c r="CI38" s="4" t="str">
        <f t="shared" si="24"/>
        <v xml:space="preserve"> </v>
      </c>
      <c r="CJ38" s="4" t="str">
        <f t="shared" si="25"/>
        <v xml:space="preserve"> </v>
      </c>
      <c r="CK38" s="4" t="str">
        <f t="shared" si="26"/>
        <v xml:space="preserve"> </v>
      </c>
      <c r="CL38" s="4" t="str">
        <f t="shared" si="27"/>
        <v xml:space="preserve"> </v>
      </c>
      <c r="CM38" s="4" t="str">
        <f t="shared" si="28"/>
        <v xml:space="preserve"> </v>
      </c>
      <c r="CN38" s="4" t="str">
        <f t="shared" si="29"/>
        <v xml:space="preserve"> </v>
      </c>
      <c r="CO38" s="4" t="str">
        <f t="shared" si="30"/>
        <v xml:space="preserve"> </v>
      </c>
      <c r="CP38" s="4" t="str">
        <f t="shared" si="31"/>
        <v xml:space="preserve"> </v>
      </c>
      <c r="CQ38" s="4" t="str">
        <f t="shared" si="32"/>
        <v xml:space="preserve"> </v>
      </c>
      <c r="CR38" s="4" t="str">
        <f t="shared" si="33"/>
        <v xml:space="preserve"> </v>
      </c>
      <c r="CS38" s="4" t="str">
        <f t="shared" si="34"/>
        <v xml:space="preserve"> </v>
      </c>
      <c r="CT38" s="4" t="str">
        <f t="shared" si="35"/>
        <v xml:space="preserve"> </v>
      </c>
      <c r="CU38" s="4" t="str">
        <f t="shared" si="36"/>
        <v xml:space="preserve"> </v>
      </c>
      <c r="CV38" s="4" t="str">
        <f t="shared" si="37"/>
        <v xml:space="preserve"> </v>
      </c>
      <c r="CW38" s="4" t="str">
        <f t="shared" si="38"/>
        <v xml:space="preserve"> </v>
      </c>
      <c r="CX38" s="4" t="str">
        <f t="shared" si="39"/>
        <v xml:space="preserve"> </v>
      </c>
      <c r="CY38" s="4" t="str">
        <f t="shared" si="40"/>
        <v xml:space="preserve"> </v>
      </c>
      <c r="CZ38" s="4" t="str">
        <f t="shared" si="41"/>
        <v xml:space="preserve"> </v>
      </c>
      <c r="DA38" s="4" t="str">
        <f t="shared" si="42"/>
        <v xml:space="preserve"> </v>
      </c>
      <c r="DB38" s="4" t="str">
        <f t="shared" si="43"/>
        <v xml:space="preserve"> </v>
      </c>
      <c r="DC38" s="4" t="str">
        <f t="shared" si="44"/>
        <v xml:space="preserve"> </v>
      </c>
      <c r="DD38" s="4" t="str">
        <f t="shared" si="45"/>
        <v xml:space="preserve"> </v>
      </c>
      <c r="DE38" s="4" t="str">
        <f t="shared" si="46"/>
        <v xml:space="preserve"> </v>
      </c>
      <c r="DF38" s="4" t="str">
        <f t="shared" si="47"/>
        <v xml:space="preserve"> </v>
      </c>
      <c r="DG38" s="4" t="str">
        <f t="shared" si="48"/>
        <v xml:space="preserve"> </v>
      </c>
      <c r="DH38" s="4" t="str">
        <f t="shared" si="49"/>
        <v xml:space="preserve"> </v>
      </c>
      <c r="DI38" s="4" t="str">
        <f t="shared" si="50"/>
        <v xml:space="preserve"> </v>
      </c>
      <c r="DJ38" s="4" t="str">
        <f t="shared" si="51"/>
        <v xml:space="preserve"> </v>
      </c>
      <c r="DK38" s="4" t="str">
        <f t="shared" si="52"/>
        <v xml:space="preserve"> </v>
      </c>
      <c r="DL38" s="4" t="str">
        <f t="shared" si="53"/>
        <v xml:space="preserve"> </v>
      </c>
      <c r="DM38" s="4" t="str">
        <f t="shared" si="54"/>
        <v xml:space="preserve"> </v>
      </c>
      <c r="DN38" s="15" t="str">
        <f t="shared" si="60"/>
        <v xml:space="preserve"> </v>
      </c>
    </row>
    <row r="39" spans="1:118">
      <c r="A39" s="85"/>
      <c r="B39" s="68"/>
      <c r="C39" s="91"/>
      <c r="D39" s="91"/>
      <c r="E39" s="91"/>
      <c r="F39" s="94"/>
      <c r="G39" s="68"/>
      <c r="H39" s="91"/>
      <c r="I39" s="91"/>
      <c r="J39" s="94"/>
      <c r="K39" s="68"/>
      <c r="L39" s="3"/>
      <c r="M39" s="91"/>
      <c r="N39" s="94"/>
      <c r="O39" s="68"/>
      <c r="P39" s="91"/>
      <c r="Q39" s="91"/>
      <c r="R39" s="94"/>
      <c r="S39" s="68"/>
      <c r="T39" s="91"/>
      <c r="U39" s="105"/>
      <c r="V39" s="94"/>
      <c r="W39" s="68"/>
      <c r="X39" s="3"/>
      <c r="Y39" s="91"/>
      <c r="Z39" s="94"/>
      <c r="AA39" s="68"/>
      <c r="AB39" s="91"/>
      <c r="AC39" s="91"/>
      <c r="AD39" s="94"/>
      <c r="AE39" s="68"/>
      <c r="AF39" s="91"/>
      <c r="AG39" s="91"/>
      <c r="AH39" s="68"/>
      <c r="AI39" s="91"/>
      <c r="AJ39" s="91"/>
      <c r="AK39" s="94"/>
      <c r="AL39" s="68"/>
      <c r="AM39" s="91"/>
      <c r="AN39" s="91"/>
      <c r="AO39" s="94"/>
      <c r="AP39" s="68"/>
      <c r="AQ39" s="91"/>
      <c r="AR39" s="94"/>
      <c r="AS39" s="68"/>
      <c r="AT39" s="91"/>
      <c r="AU39" s="94"/>
      <c r="AV39" s="3"/>
      <c r="AW39" s="91"/>
      <c r="AX39" s="91"/>
      <c r="AY39" s="91"/>
      <c r="AZ39" s="68"/>
      <c r="BA39" s="91"/>
      <c r="BB39" s="91"/>
      <c r="BC39" s="91"/>
      <c r="BD39" s="99" t="str">
        <f t="shared" si="0"/>
        <v xml:space="preserve"> </v>
      </c>
      <c r="BF39" s="23" t="str">
        <f t="shared" si="55"/>
        <v xml:space="preserve"> </v>
      </c>
      <c r="BG39" s="23" t="str">
        <f t="shared" si="56"/>
        <v xml:space="preserve"> </v>
      </c>
      <c r="BH39" s="23" t="str">
        <f t="shared" si="57"/>
        <v xml:space="preserve"> </v>
      </c>
      <c r="BI39" s="23" t="str">
        <f t="shared" si="58"/>
        <v xml:space="preserve"> </v>
      </c>
      <c r="BJ39" s="23" t="str">
        <f t="shared" si="59"/>
        <v xml:space="preserve"> </v>
      </c>
      <c r="BL39" s="4" t="str">
        <f t="shared" si="1"/>
        <v xml:space="preserve"> </v>
      </c>
      <c r="BM39" s="4" t="str">
        <f t="shared" si="2"/>
        <v xml:space="preserve"> </v>
      </c>
      <c r="BN39" s="4" t="str">
        <f t="shared" si="3"/>
        <v xml:space="preserve"> </v>
      </c>
      <c r="BO39" s="4" t="str">
        <f t="shared" si="4"/>
        <v xml:space="preserve"> </v>
      </c>
      <c r="BP39" s="4" t="str">
        <f t="shared" si="5"/>
        <v xml:space="preserve"> </v>
      </c>
      <c r="BQ39" s="4" t="str">
        <f t="shared" si="6"/>
        <v xml:space="preserve"> </v>
      </c>
      <c r="BR39" s="4" t="str">
        <f t="shared" si="7"/>
        <v xml:space="preserve"> </v>
      </c>
      <c r="BS39" s="4" t="str">
        <f t="shared" si="8"/>
        <v xml:space="preserve"> </v>
      </c>
      <c r="BT39" s="4" t="str">
        <f t="shared" si="9"/>
        <v xml:space="preserve"> </v>
      </c>
      <c r="BU39" s="4" t="str">
        <f t="shared" si="10"/>
        <v xml:space="preserve"> </v>
      </c>
      <c r="BV39" s="4" t="str">
        <f t="shared" si="11"/>
        <v xml:space="preserve"> </v>
      </c>
      <c r="BW39" s="4" t="str">
        <f t="shared" si="12"/>
        <v xml:space="preserve"> </v>
      </c>
      <c r="BX39" s="4" t="str">
        <f t="shared" si="13"/>
        <v xml:space="preserve"> </v>
      </c>
      <c r="BY39" s="4" t="str">
        <f t="shared" si="14"/>
        <v xml:space="preserve"> </v>
      </c>
      <c r="BZ39" s="4" t="str">
        <f t="shared" si="15"/>
        <v xml:space="preserve"> </v>
      </c>
      <c r="CA39" s="4" t="str">
        <f t="shared" si="16"/>
        <v xml:space="preserve"> </v>
      </c>
      <c r="CB39" s="4" t="str">
        <f t="shared" si="17"/>
        <v xml:space="preserve"> </v>
      </c>
      <c r="CC39" s="4" t="str">
        <f t="shared" si="18"/>
        <v xml:space="preserve"> </v>
      </c>
      <c r="CD39" s="4" t="str">
        <f t="shared" si="19"/>
        <v xml:space="preserve"> </v>
      </c>
      <c r="CE39" s="4" t="str">
        <f t="shared" si="20"/>
        <v xml:space="preserve"> </v>
      </c>
      <c r="CF39" s="4" t="str">
        <f t="shared" si="21"/>
        <v xml:space="preserve"> </v>
      </c>
      <c r="CG39" s="4" t="str">
        <f t="shared" si="22"/>
        <v xml:space="preserve"> </v>
      </c>
      <c r="CH39" s="4" t="str">
        <f t="shared" si="23"/>
        <v xml:space="preserve"> </v>
      </c>
      <c r="CI39" s="4" t="str">
        <f t="shared" si="24"/>
        <v xml:space="preserve"> </v>
      </c>
      <c r="CJ39" s="4" t="str">
        <f t="shared" si="25"/>
        <v xml:space="preserve"> </v>
      </c>
      <c r="CK39" s="4" t="str">
        <f t="shared" si="26"/>
        <v xml:space="preserve"> </v>
      </c>
      <c r="CL39" s="4" t="str">
        <f t="shared" si="27"/>
        <v xml:space="preserve"> </v>
      </c>
      <c r="CM39" s="4" t="str">
        <f t="shared" si="28"/>
        <v xml:space="preserve"> </v>
      </c>
      <c r="CN39" s="4" t="str">
        <f t="shared" si="29"/>
        <v xml:space="preserve"> </v>
      </c>
      <c r="CO39" s="4" t="str">
        <f t="shared" si="30"/>
        <v xml:space="preserve"> </v>
      </c>
      <c r="CP39" s="4" t="str">
        <f t="shared" si="31"/>
        <v xml:space="preserve"> </v>
      </c>
      <c r="CQ39" s="4" t="str">
        <f t="shared" si="32"/>
        <v xml:space="preserve"> </v>
      </c>
      <c r="CR39" s="4" t="str">
        <f t="shared" si="33"/>
        <v xml:space="preserve"> </v>
      </c>
      <c r="CS39" s="4" t="str">
        <f t="shared" si="34"/>
        <v xml:space="preserve"> </v>
      </c>
      <c r="CT39" s="4" t="str">
        <f t="shared" si="35"/>
        <v xml:space="preserve"> </v>
      </c>
      <c r="CU39" s="4" t="str">
        <f t="shared" si="36"/>
        <v xml:space="preserve"> </v>
      </c>
      <c r="CV39" s="4" t="str">
        <f t="shared" si="37"/>
        <v xml:space="preserve"> </v>
      </c>
      <c r="CW39" s="4" t="str">
        <f t="shared" si="38"/>
        <v xml:space="preserve"> </v>
      </c>
      <c r="CX39" s="4" t="str">
        <f t="shared" si="39"/>
        <v xml:space="preserve"> </v>
      </c>
      <c r="CY39" s="4" t="str">
        <f t="shared" si="40"/>
        <v xml:space="preserve"> </v>
      </c>
      <c r="CZ39" s="4" t="str">
        <f t="shared" si="41"/>
        <v xml:space="preserve"> </v>
      </c>
      <c r="DA39" s="4" t="str">
        <f t="shared" si="42"/>
        <v xml:space="preserve"> </v>
      </c>
      <c r="DB39" s="4" t="str">
        <f t="shared" si="43"/>
        <v xml:space="preserve"> </v>
      </c>
      <c r="DC39" s="4" t="str">
        <f t="shared" si="44"/>
        <v xml:space="preserve"> </v>
      </c>
      <c r="DD39" s="4" t="str">
        <f t="shared" si="45"/>
        <v xml:space="preserve"> </v>
      </c>
      <c r="DE39" s="4" t="str">
        <f t="shared" si="46"/>
        <v xml:space="preserve"> </v>
      </c>
      <c r="DF39" s="4" t="str">
        <f t="shared" si="47"/>
        <v xml:space="preserve"> </v>
      </c>
      <c r="DG39" s="4" t="str">
        <f t="shared" si="48"/>
        <v xml:space="preserve"> </v>
      </c>
      <c r="DH39" s="4" t="str">
        <f t="shared" si="49"/>
        <v xml:space="preserve"> </v>
      </c>
      <c r="DI39" s="4" t="str">
        <f t="shared" si="50"/>
        <v xml:space="preserve"> </v>
      </c>
      <c r="DJ39" s="4" t="str">
        <f t="shared" si="51"/>
        <v xml:space="preserve"> </v>
      </c>
      <c r="DK39" s="4" t="str">
        <f t="shared" si="52"/>
        <v xml:space="preserve"> </v>
      </c>
      <c r="DL39" s="4" t="str">
        <f t="shared" si="53"/>
        <v xml:space="preserve"> </v>
      </c>
      <c r="DM39" s="4" t="str">
        <f t="shared" si="54"/>
        <v xml:space="preserve"> </v>
      </c>
      <c r="DN39" s="15" t="str">
        <f t="shared" si="60"/>
        <v xml:space="preserve"> </v>
      </c>
    </row>
    <row r="40" spans="1:118">
      <c r="A40" s="85"/>
      <c r="B40" s="68"/>
      <c r="C40" s="91"/>
      <c r="D40" s="91"/>
      <c r="E40" s="91"/>
      <c r="F40" s="94"/>
      <c r="G40" s="68"/>
      <c r="H40" s="91"/>
      <c r="I40" s="91"/>
      <c r="J40" s="94"/>
      <c r="K40" s="68"/>
      <c r="L40" s="3"/>
      <c r="M40" s="91"/>
      <c r="N40" s="94"/>
      <c r="O40" s="68"/>
      <c r="P40" s="91"/>
      <c r="Q40" s="91"/>
      <c r="R40" s="94"/>
      <c r="S40" s="68"/>
      <c r="T40" s="91"/>
      <c r="U40" s="105"/>
      <c r="V40" s="94"/>
      <c r="W40" s="68"/>
      <c r="X40" s="3"/>
      <c r="Y40" s="91"/>
      <c r="Z40" s="94"/>
      <c r="AA40" s="68"/>
      <c r="AB40" s="91"/>
      <c r="AC40" s="91"/>
      <c r="AD40" s="94"/>
      <c r="AE40" s="68"/>
      <c r="AF40" s="91"/>
      <c r="AG40" s="91"/>
      <c r="AH40" s="68"/>
      <c r="AI40" s="91"/>
      <c r="AJ40" s="91"/>
      <c r="AK40" s="94"/>
      <c r="AL40" s="68"/>
      <c r="AM40" s="91"/>
      <c r="AN40" s="91"/>
      <c r="AO40" s="94"/>
      <c r="AP40" s="68"/>
      <c r="AQ40" s="91"/>
      <c r="AR40" s="94"/>
      <c r="AS40" s="68"/>
      <c r="AT40" s="91"/>
      <c r="AU40" s="94"/>
      <c r="AV40" s="3"/>
      <c r="AW40" s="91"/>
      <c r="AX40" s="91"/>
      <c r="AY40" s="91"/>
      <c r="AZ40" s="68"/>
      <c r="BA40" s="91"/>
      <c r="BB40" s="91"/>
      <c r="BC40" s="91"/>
      <c r="BD40" s="99" t="str">
        <f t="shared" si="0"/>
        <v xml:space="preserve"> </v>
      </c>
      <c r="BF40" s="23" t="str">
        <f t="shared" si="55"/>
        <v xml:space="preserve"> </v>
      </c>
      <c r="BG40" s="23" t="str">
        <f t="shared" si="56"/>
        <v xml:space="preserve"> </v>
      </c>
      <c r="BH40" s="23" t="str">
        <f t="shared" si="57"/>
        <v xml:space="preserve"> </v>
      </c>
      <c r="BI40" s="23" t="str">
        <f t="shared" si="58"/>
        <v xml:space="preserve"> </v>
      </c>
      <c r="BJ40" s="23" t="str">
        <f t="shared" si="59"/>
        <v xml:space="preserve"> </v>
      </c>
      <c r="BL40" s="4" t="str">
        <f t="shared" si="1"/>
        <v xml:space="preserve"> </v>
      </c>
      <c r="BM40" s="4" t="str">
        <f t="shared" si="2"/>
        <v xml:space="preserve"> </v>
      </c>
      <c r="BN40" s="4" t="str">
        <f t="shared" si="3"/>
        <v xml:space="preserve"> </v>
      </c>
      <c r="BO40" s="4" t="str">
        <f t="shared" si="4"/>
        <v xml:space="preserve"> </v>
      </c>
      <c r="BP40" s="4" t="str">
        <f t="shared" si="5"/>
        <v xml:space="preserve"> </v>
      </c>
      <c r="BQ40" s="4" t="str">
        <f t="shared" si="6"/>
        <v xml:space="preserve"> </v>
      </c>
      <c r="BR40" s="4" t="str">
        <f t="shared" si="7"/>
        <v xml:space="preserve"> </v>
      </c>
      <c r="BS40" s="4" t="str">
        <f t="shared" si="8"/>
        <v xml:space="preserve"> </v>
      </c>
      <c r="BT40" s="4" t="str">
        <f t="shared" si="9"/>
        <v xml:space="preserve"> </v>
      </c>
      <c r="BU40" s="4" t="str">
        <f t="shared" si="10"/>
        <v xml:space="preserve"> </v>
      </c>
      <c r="BV40" s="4" t="str">
        <f t="shared" si="11"/>
        <v xml:space="preserve"> </v>
      </c>
      <c r="BW40" s="4" t="str">
        <f t="shared" si="12"/>
        <v xml:space="preserve"> </v>
      </c>
      <c r="BX40" s="4" t="str">
        <f t="shared" si="13"/>
        <v xml:space="preserve"> </v>
      </c>
      <c r="BY40" s="4" t="str">
        <f t="shared" si="14"/>
        <v xml:space="preserve"> </v>
      </c>
      <c r="BZ40" s="4" t="str">
        <f t="shared" si="15"/>
        <v xml:space="preserve"> </v>
      </c>
      <c r="CA40" s="4" t="str">
        <f t="shared" si="16"/>
        <v xml:space="preserve"> </v>
      </c>
      <c r="CB40" s="4" t="str">
        <f t="shared" si="17"/>
        <v xml:space="preserve"> </v>
      </c>
      <c r="CC40" s="4" t="str">
        <f t="shared" si="18"/>
        <v xml:space="preserve"> </v>
      </c>
      <c r="CD40" s="4" t="str">
        <f t="shared" si="19"/>
        <v xml:space="preserve"> </v>
      </c>
      <c r="CE40" s="4" t="str">
        <f t="shared" si="20"/>
        <v xml:space="preserve"> </v>
      </c>
      <c r="CF40" s="4" t="str">
        <f t="shared" si="21"/>
        <v xml:space="preserve"> </v>
      </c>
      <c r="CG40" s="4" t="str">
        <f t="shared" si="22"/>
        <v xml:space="preserve"> </v>
      </c>
      <c r="CH40" s="4" t="str">
        <f t="shared" si="23"/>
        <v xml:space="preserve"> </v>
      </c>
      <c r="CI40" s="4" t="str">
        <f t="shared" si="24"/>
        <v xml:space="preserve"> </v>
      </c>
      <c r="CJ40" s="4" t="str">
        <f t="shared" si="25"/>
        <v xml:space="preserve"> </v>
      </c>
      <c r="CK40" s="4" t="str">
        <f t="shared" si="26"/>
        <v xml:space="preserve"> </v>
      </c>
      <c r="CL40" s="4" t="str">
        <f t="shared" si="27"/>
        <v xml:space="preserve"> </v>
      </c>
      <c r="CM40" s="4" t="str">
        <f t="shared" si="28"/>
        <v xml:space="preserve"> </v>
      </c>
      <c r="CN40" s="4" t="str">
        <f t="shared" si="29"/>
        <v xml:space="preserve"> </v>
      </c>
      <c r="CO40" s="4" t="str">
        <f t="shared" si="30"/>
        <v xml:space="preserve"> </v>
      </c>
      <c r="CP40" s="4" t="str">
        <f t="shared" si="31"/>
        <v xml:space="preserve"> </v>
      </c>
      <c r="CQ40" s="4" t="str">
        <f t="shared" si="32"/>
        <v xml:space="preserve"> </v>
      </c>
      <c r="CR40" s="4" t="str">
        <f t="shared" si="33"/>
        <v xml:space="preserve"> </v>
      </c>
      <c r="CS40" s="4" t="str">
        <f t="shared" si="34"/>
        <v xml:space="preserve"> </v>
      </c>
      <c r="CT40" s="4" t="str">
        <f t="shared" si="35"/>
        <v xml:space="preserve"> </v>
      </c>
      <c r="CU40" s="4" t="str">
        <f t="shared" si="36"/>
        <v xml:space="preserve"> </v>
      </c>
      <c r="CV40" s="4" t="str">
        <f t="shared" si="37"/>
        <v xml:space="preserve"> </v>
      </c>
      <c r="CW40" s="4" t="str">
        <f t="shared" si="38"/>
        <v xml:space="preserve"> </v>
      </c>
      <c r="CX40" s="4" t="str">
        <f t="shared" si="39"/>
        <v xml:space="preserve"> </v>
      </c>
      <c r="CY40" s="4" t="str">
        <f t="shared" si="40"/>
        <v xml:space="preserve"> </v>
      </c>
      <c r="CZ40" s="4" t="str">
        <f t="shared" si="41"/>
        <v xml:space="preserve"> </v>
      </c>
      <c r="DA40" s="4" t="str">
        <f t="shared" si="42"/>
        <v xml:space="preserve"> </v>
      </c>
      <c r="DB40" s="4" t="str">
        <f t="shared" si="43"/>
        <v xml:space="preserve"> </v>
      </c>
      <c r="DC40" s="4" t="str">
        <f t="shared" si="44"/>
        <v xml:space="preserve"> </v>
      </c>
      <c r="DD40" s="4" t="str">
        <f t="shared" si="45"/>
        <v xml:space="preserve"> </v>
      </c>
      <c r="DE40" s="4" t="str">
        <f t="shared" si="46"/>
        <v xml:space="preserve"> </v>
      </c>
      <c r="DF40" s="4" t="str">
        <f t="shared" si="47"/>
        <v xml:space="preserve"> </v>
      </c>
      <c r="DG40" s="4" t="str">
        <f t="shared" si="48"/>
        <v xml:space="preserve"> </v>
      </c>
      <c r="DH40" s="4" t="str">
        <f t="shared" si="49"/>
        <v xml:space="preserve"> </v>
      </c>
      <c r="DI40" s="4" t="str">
        <f t="shared" si="50"/>
        <v xml:space="preserve"> </v>
      </c>
      <c r="DJ40" s="4" t="str">
        <f t="shared" si="51"/>
        <v xml:space="preserve"> </v>
      </c>
      <c r="DK40" s="4" t="str">
        <f t="shared" si="52"/>
        <v xml:space="preserve"> </v>
      </c>
      <c r="DL40" s="4" t="str">
        <f t="shared" si="53"/>
        <v xml:space="preserve"> </v>
      </c>
      <c r="DM40" s="4" t="str">
        <f t="shared" si="54"/>
        <v xml:space="preserve"> </v>
      </c>
      <c r="DN40" s="15" t="str">
        <f t="shared" si="60"/>
        <v xml:space="preserve"> </v>
      </c>
    </row>
    <row r="41" spans="1:118">
      <c r="A41" s="85"/>
      <c r="B41" s="68"/>
      <c r="C41" s="91"/>
      <c r="D41" s="91"/>
      <c r="E41" s="91"/>
      <c r="F41" s="94"/>
      <c r="G41" s="68"/>
      <c r="H41" s="91"/>
      <c r="I41" s="91"/>
      <c r="J41" s="94"/>
      <c r="K41" s="68"/>
      <c r="L41" s="3"/>
      <c r="M41" s="91"/>
      <c r="N41" s="94"/>
      <c r="O41" s="68"/>
      <c r="P41" s="91"/>
      <c r="Q41" s="91"/>
      <c r="R41" s="94"/>
      <c r="S41" s="68"/>
      <c r="T41" s="91"/>
      <c r="U41" s="105"/>
      <c r="V41" s="94"/>
      <c r="W41" s="68"/>
      <c r="X41" s="3"/>
      <c r="Y41" s="91"/>
      <c r="Z41" s="94"/>
      <c r="AA41" s="68"/>
      <c r="AB41" s="91"/>
      <c r="AC41" s="91"/>
      <c r="AD41" s="94"/>
      <c r="AE41" s="68"/>
      <c r="AF41" s="91"/>
      <c r="AG41" s="91"/>
      <c r="AH41" s="68"/>
      <c r="AI41" s="91"/>
      <c r="AJ41" s="91"/>
      <c r="AK41" s="94"/>
      <c r="AL41" s="68"/>
      <c r="AM41" s="91"/>
      <c r="AN41" s="91"/>
      <c r="AO41" s="94"/>
      <c r="AP41" s="68"/>
      <c r="AQ41" s="91"/>
      <c r="AR41" s="94"/>
      <c r="AS41" s="68"/>
      <c r="AT41" s="91"/>
      <c r="AU41" s="94"/>
      <c r="AV41" s="3"/>
      <c r="AW41" s="91"/>
      <c r="AX41" s="91"/>
      <c r="AY41" s="91"/>
      <c r="AZ41" s="68"/>
      <c r="BA41" s="91"/>
      <c r="BB41" s="91"/>
      <c r="BC41" s="91"/>
      <c r="BD41" s="99" t="str">
        <f t="shared" si="0"/>
        <v xml:space="preserve"> </v>
      </c>
      <c r="BF41" s="23" t="str">
        <f t="shared" si="55"/>
        <v xml:space="preserve"> </v>
      </c>
      <c r="BG41" s="23" t="str">
        <f t="shared" si="56"/>
        <v xml:space="preserve"> </v>
      </c>
      <c r="BH41" s="23" t="str">
        <f t="shared" si="57"/>
        <v xml:space="preserve"> </v>
      </c>
      <c r="BI41" s="23" t="str">
        <f t="shared" si="58"/>
        <v xml:space="preserve"> </v>
      </c>
      <c r="BJ41" s="23" t="str">
        <f t="shared" si="59"/>
        <v xml:space="preserve"> </v>
      </c>
      <c r="BL41" s="4" t="str">
        <f t="shared" si="1"/>
        <v xml:space="preserve"> </v>
      </c>
      <c r="BM41" s="4" t="str">
        <f t="shared" si="2"/>
        <v xml:space="preserve"> </v>
      </c>
      <c r="BN41" s="4" t="str">
        <f t="shared" si="3"/>
        <v xml:space="preserve"> </v>
      </c>
      <c r="BO41" s="4" t="str">
        <f t="shared" si="4"/>
        <v xml:space="preserve"> </v>
      </c>
      <c r="BP41" s="4" t="str">
        <f t="shared" si="5"/>
        <v xml:space="preserve"> </v>
      </c>
      <c r="BQ41" s="4" t="str">
        <f t="shared" si="6"/>
        <v xml:space="preserve"> </v>
      </c>
      <c r="BR41" s="4" t="str">
        <f t="shared" si="7"/>
        <v xml:space="preserve"> </v>
      </c>
      <c r="BS41" s="4" t="str">
        <f t="shared" si="8"/>
        <v xml:space="preserve"> </v>
      </c>
      <c r="BT41" s="4" t="str">
        <f t="shared" si="9"/>
        <v xml:space="preserve"> </v>
      </c>
      <c r="BU41" s="4" t="str">
        <f t="shared" si="10"/>
        <v xml:space="preserve"> </v>
      </c>
      <c r="BV41" s="4" t="str">
        <f t="shared" si="11"/>
        <v xml:space="preserve"> </v>
      </c>
      <c r="BW41" s="4" t="str">
        <f t="shared" si="12"/>
        <v xml:space="preserve"> </v>
      </c>
      <c r="BX41" s="4" t="str">
        <f t="shared" si="13"/>
        <v xml:space="preserve"> </v>
      </c>
      <c r="BY41" s="4" t="str">
        <f t="shared" si="14"/>
        <v xml:space="preserve"> </v>
      </c>
      <c r="BZ41" s="4" t="str">
        <f t="shared" si="15"/>
        <v xml:space="preserve"> </v>
      </c>
      <c r="CA41" s="4" t="str">
        <f t="shared" si="16"/>
        <v xml:space="preserve"> </v>
      </c>
      <c r="CB41" s="4" t="str">
        <f t="shared" si="17"/>
        <v xml:space="preserve"> </v>
      </c>
      <c r="CC41" s="4" t="str">
        <f t="shared" si="18"/>
        <v xml:space="preserve"> </v>
      </c>
      <c r="CD41" s="4" t="str">
        <f t="shared" si="19"/>
        <v xml:space="preserve"> </v>
      </c>
      <c r="CE41" s="4" t="str">
        <f t="shared" si="20"/>
        <v xml:space="preserve"> </v>
      </c>
      <c r="CF41" s="4" t="str">
        <f t="shared" si="21"/>
        <v xml:space="preserve"> </v>
      </c>
      <c r="CG41" s="4" t="str">
        <f t="shared" si="22"/>
        <v xml:space="preserve"> </v>
      </c>
      <c r="CH41" s="4" t="str">
        <f t="shared" si="23"/>
        <v xml:space="preserve"> </v>
      </c>
      <c r="CI41" s="4" t="str">
        <f t="shared" si="24"/>
        <v xml:space="preserve"> </v>
      </c>
      <c r="CJ41" s="4" t="str">
        <f t="shared" si="25"/>
        <v xml:space="preserve"> </v>
      </c>
      <c r="CK41" s="4" t="str">
        <f t="shared" si="26"/>
        <v xml:space="preserve"> </v>
      </c>
      <c r="CL41" s="4" t="str">
        <f t="shared" si="27"/>
        <v xml:space="preserve"> </v>
      </c>
      <c r="CM41" s="4" t="str">
        <f t="shared" si="28"/>
        <v xml:space="preserve"> </v>
      </c>
      <c r="CN41" s="4" t="str">
        <f t="shared" si="29"/>
        <v xml:space="preserve"> </v>
      </c>
      <c r="CO41" s="4" t="str">
        <f t="shared" si="30"/>
        <v xml:space="preserve"> </v>
      </c>
      <c r="CP41" s="4" t="str">
        <f t="shared" si="31"/>
        <v xml:space="preserve"> </v>
      </c>
      <c r="CQ41" s="4" t="str">
        <f t="shared" si="32"/>
        <v xml:space="preserve"> </v>
      </c>
      <c r="CR41" s="4" t="str">
        <f t="shared" si="33"/>
        <v xml:space="preserve"> </v>
      </c>
      <c r="CS41" s="4" t="str">
        <f t="shared" si="34"/>
        <v xml:space="preserve"> </v>
      </c>
      <c r="CT41" s="4" t="str">
        <f t="shared" si="35"/>
        <v xml:space="preserve"> </v>
      </c>
      <c r="CU41" s="4" t="str">
        <f t="shared" si="36"/>
        <v xml:space="preserve"> </v>
      </c>
      <c r="CV41" s="4" t="str">
        <f t="shared" si="37"/>
        <v xml:space="preserve"> </v>
      </c>
      <c r="CW41" s="4" t="str">
        <f t="shared" si="38"/>
        <v xml:space="preserve"> </v>
      </c>
      <c r="CX41" s="4" t="str">
        <f t="shared" si="39"/>
        <v xml:space="preserve"> </v>
      </c>
      <c r="CY41" s="4" t="str">
        <f t="shared" si="40"/>
        <v xml:space="preserve"> </v>
      </c>
      <c r="CZ41" s="4" t="str">
        <f t="shared" si="41"/>
        <v xml:space="preserve"> </v>
      </c>
      <c r="DA41" s="4" t="str">
        <f t="shared" si="42"/>
        <v xml:space="preserve"> </v>
      </c>
      <c r="DB41" s="4" t="str">
        <f t="shared" si="43"/>
        <v xml:space="preserve"> </v>
      </c>
      <c r="DC41" s="4" t="str">
        <f t="shared" si="44"/>
        <v xml:space="preserve"> </v>
      </c>
      <c r="DD41" s="4" t="str">
        <f t="shared" si="45"/>
        <v xml:space="preserve"> </v>
      </c>
      <c r="DE41" s="4" t="str">
        <f t="shared" si="46"/>
        <v xml:space="preserve"> </v>
      </c>
      <c r="DF41" s="4" t="str">
        <f t="shared" si="47"/>
        <v xml:space="preserve"> </v>
      </c>
      <c r="DG41" s="4" t="str">
        <f t="shared" si="48"/>
        <v xml:space="preserve"> </v>
      </c>
      <c r="DH41" s="4" t="str">
        <f t="shared" si="49"/>
        <v xml:space="preserve"> </v>
      </c>
      <c r="DI41" s="4" t="str">
        <f t="shared" si="50"/>
        <v xml:space="preserve"> </v>
      </c>
      <c r="DJ41" s="4" t="str">
        <f t="shared" si="51"/>
        <v xml:space="preserve"> </v>
      </c>
      <c r="DK41" s="4" t="str">
        <f t="shared" si="52"/>
        <v xml:space="preserve"> </v>
      </c>
      <c r="DL41" s="4" t="str">
        <f t="shared" si="53"/>
        <v xml:space="preserve"> </v>
      </c>
      <c r="DM41" s="4" t="str">
        <f t="shared" si="54"/>
        <v xml:space="preserve"> </v>
      </c>
      <c r="DN41" s="15" t="str">
        <f t="shared" si="60"/>
        <v xml:space="preserve"> </v>
      </c>
    </row>
    <row r="42" spans="1:118">
      <c r="A42" s="85"/>
      <c r="B42" s="68"/>
      <c r="C42" s="91"/>
      <c r="D42" s="91"/>
      <c r="E42" s="91"/>
      <c r="F42" s="94"/>
      <c r="G42" s="68"/>
      <c r="H42" s="91"/>
      <c r="I42" s="91"/>
      <c r="J42" s="94"/>
      <c r="K42" s="68"/>
      <c r="L42" s="3"/>
      <c r="M42" s="91"/>
      <c r="N42" s="94"/>
      <c r="O42" s="68"/>
      <c r="P42" s="91"/>
      <c r="Q42" s="91"/>
      <c r="R42" s="94"/>
      <c r="S42" s="68"/>
      <c r="T42" s="91"/>
      <c r="U42" s="105"/>
      <c r="V42" s="94"/>
      <c r="W42" s="68"/>
      <c r="X42" s="3"/>
      <c r="Y42" s="91"/>
      <c r="Z42" s="94"/>
      <c r="AA42" s="68"/>
      <c r="AB42" s="91"/>
      <c r="AC42" s="91"/>
      <c r="AD42" s="94"/>
      <c r="AE42" s="68"/>
      <c r="AF42" s="91"/>
      <c r="AG42" s="91"/>
      <c r="AH42" s="68"/>
      <c r="AI42" s="91"/>
      <c r="AJ42" s="91"/>
      <c r="AK42" s="94"/>
      <c r="AL42" s="68"/>
      <c r="AM42" s="91"/>
      <c r="AN42" s="91"/>
      <c r="AO42" s="94"/>
      <c r="AP42" s="68"/>
      <c r="AQ42" s="91"/>
      <c r="AR42" s="94"/>
      <c r="AS42" s="68"/>
      <c r="AT42" s="91"/>
      <c r="AU42" s="94"/>
      <c r="AV42" s="3"/>
      <c r="AW42" s="91"/>
      <c r="AX42" s="91"/>
      <c r="AY42" s="91"/>
      <c r="AZ42" s="68"/>
      <c r="BA42" s="91"/>
      <c r="BB42" s="91"/>
      <c r="BC42" s="91"/>
      <c r="BD42" s="99" t="str">
        <f t="shared" si="0"/>
        <v xml:space="preserve"> </v>
      </c>
      <c r="BF42" s="23" t="str">
        <f t="shared" si="55"/>
        <v xml:space="preserve"> </v>
      </c>
      <c r="BG42" s="23" t="str">
        <f t="shared" si="56"/>
        <v xml:space="preserve"> </v>
      </c>
      <c r="BH42" s="23" t="str">
        <f t="shared" si="57"/>
        <v xml:space="preserve"> </v>
      </c>
      <c r="BI42" s="23" t="str">
        <f t="shared" si="58"/>
        <v xml:space="preserve"> </v>
      </c>
      <c r="BJ42" s="23" t="str">
        <f t="shared" si="59"/>
        <v xml:space="preserve"> </v>
      </c>
      <c r="BL42" s="4" t="str">
        <f t="shared" si="1"/>
        <v xml:space="preserve"> </v>
      </c>
      <c r="BM42" s="4" t="str">
        <f t="shared" si="2"/>
        <v xml:space="preserve"> </v>
      </c>
      <c r="BN42" s="4" t="str">
        <f t="shared" si="3"/>
        <v xml:space="preserve"> </v>
      </c>
      <c r="BO42" s="4" t="str">
        <f t="shared" si="4"/>
        <v xml:space="preserve"> </v>
      </c>
      <c r="BP42" s="4" t="str">
        <f t="shared" si="5"/>
        <v xml:space="preserve"> </v>
      </c>
      <c r="BQ42" s="4" t="str">
        <f t="shared" si="6"/>
        <v xml:space="preserve"> </v>
      </c>
      <c r="BR42" s="4" t="str">
        <f t="shared" si="7"/>
        <v xml:space="preserve"> </v>
      </c>
      <c r="BS42" s="4" t="str">
        <f t="shared" si="8"/>
        <v xml:space="preserve"> </v>
      </c>
      <c r="BT42" s="4" t="str">
        <f t="shared" si="9"/>
        <v xml:space="preserve"> </v>
      </c>
      <c r="BU42" s="4" t="str">
        <f t="shared" si="10"/>
        <v xml:space="preserve"> </v>
      </c>
      <c r="BV42" s="4" t="str">
        <f t="shared" si="11"/>
        <v xml:space="preserve"> </v>
      </c>
      <c r="BW42" s="4" t="str">
        <f t="shared" si="12"/>
        <v xml:space="preserve"> </v>
      </c>
      <c r="BX42" s="4" t="str">
        <f t="shared" si="13"/>
        <v xml:space="preserve"> </v>
      </c>
      <c r="BY42" s="4" t="str">
        <f t="shared" si="14"/>
        <v xml:space="preserve"> </v>
      </c>
      <c r="BZ42" s="4" t="str">
        <f t="shared" si="15"/>
        <v xml:space="preserve"> </v>
      </c>
      <c r="CA42" s="4" t="str">
        <f t="shared" si="16"/>
        <v xml:space="preserve"> </v>
      </c>
      <c r="CB42" s="4" t="str">
        <f t="shared" si="17"/>
        <v xml:space="preserve"> </v>
      </c>
      <c r="CC42" s="4" t="str">
        <f t="shared" si="18"/>
        <v xml:space="preserve"> </v>
      </c>
      <c r="CD42" s="4" t="str">
        <f t="shared" si="19"/>
        <v xml:space="preserve"> </v>
      </c>
      <c r="CE42" s="4" t="str">
        <f t="shared" si="20"/>
        <v xml:space="preserve"> </v>
      </c>
      <c r="CF42" s="4" t="str">
        <f t="shared" si="21"/>
        <v xml:space="preserve"> </v>
      </c>
      <c r="CG42" s="4" t="str">
        <f t="shared" si="22"/>
        <v xml:space="preserve"> </v>
      </c>
      <c r="CH42" s="4" t="str">
        <f t="shared" si="23"/>
        <v xml:space="preserve"> </v>
      </c>
      <c r="CI42" s="4" t="str">
        <f t="shared" si="24"/>
        <v xml:space="preserve"> </v>
      </c>
      <c r="CJ42" s="4" t="str">
        <f t="shared" si="25"/>
        <v xml:space="preserve"> </v>
      </c>
      <c r="CK42" s="4" t="str">
        <f t="shared" si="26"/>
        <v xml:space="preserve"> </v>
      </c>
      <c r="CL42" s="4" t="str">
        <f t="shared" si="27"/>
        <v xml:space="preserve"> </v>
      </c>
      <c r="CM42" s="4" t="str">
        <f t="shared" si="28"/>
        <v xml:space="preserve"> </v>
      </c>
      <c r="CN42" s="4" t="str">
        <f t="shared" si="29"/>
        <v xml:space="preserve"> </v>
      </c>
      <c r="CO42" s="4" t="str">
        <f t="shared" si="30"/>
        <v xml:space="preserve"> </v>
      </c>
      <c r="CP42" s="4" t="str">
        <f t="shared" si="31"/>
        <v xml:space="preserve"> </v>
      </c>
      <c r="CQ42" s="4" t="str">
        <f t="shared" si="32"/>
        <v xml:space="preserve"> </v>
      </c>
      <c r="CR42" s="4" t="str">
        <f t="shared" si="33"/>
        <v xml:space="preserve"> </v>
      </c>
      <c r="CS42" s="4" t="str">
        <f t="shared" si="34"/>
        <v xml:space="preserve"> </v>
      </c>
      <c r="CT42" s="4" t="str">
        <f t="shared" si="35"/>
        <v xml:space="preserve"> </v>
      </c>
      <c r="CU42" s="4" t="str">
        <f t="shared" si="36"/>
        <v xml:space="preserve"> </v>
      </c>
      <c r="CV42" s="4" t="str">
        <f t="shared" si="37"/>
        <v xml:space="preserve"> </v>
      </c>
      <c r="CW42" s="4" t="str">
        <f t="shared" si="38"/>
        <v xml:space="preserve"> </v>
      </c>
      <c r="CX42" s="4" t="str">
        <f t="shared" si="39"/>
        <v xml:space="preserve"> </v>
      </c>
      <c r="CY42" s="4" t="str">
        <f t="shared" si="40"/>
        <v xml:space="preserve"> </v>
      </c>
      <c r="CZ42" s="4" t="str">
        <f t="shared" si="41"/>
        <v xml:space="preserve"> </v>
      </c>
      <c r="DA42" s="4" t="str">
        <f t="shared" si="42"/>
        <v xml:space="preserve"> </v>
      </c>
      <c r="DB42" s="4" t="str">
        <f t="shared" si="43"/>
        <v xml:space="preserve"> </v>
      </c>
      <c r="DC42" s="4" t="str">
        <f t="shared" si="44"/>
        <v xml:space="preserve"> </v>
      </c>
      <c r="DD42" s="4" t="str">
        <f t="shared" si="45"/>
        <v xml:space="preserve"> </v>
      </c>
      <c r="DE42" s="4" t="str">
        <f t="shared" si="46"/>
        <v xml:space="preserve"> </v>
      </c>
      <c r="DF42" s="4" t="str">
        <f t="shared" si="47"/>
        <v xml:space="preserve"> </v>
      </c>
      <c r="DG42" s="4" t="str">
        <f t="shared" si="48"/>
        <v xml:space="preserve"> </v>
      </c>
      <c r="DH42" s="4" t="str">
        <f t="shared" si="49"/>
        <v xml:space="preserve"> </v>
      </c>
      <c r="DI42" s="4" t="str">
        <f t="shared" si="50"/>
        <v xml:space="preserve"> </v>
      </c>
      <c r="DJ42" s="4" t="str">
        <f t="shared" si="51"/>
        <v xml:space="preserve"> </v>
      </c>
      <c r="DK42" s="4" t="str">
        <f t="shared" si="52"/>
        <v xml:space="preserve"> </v>
      </c>
      <c r="DL42" s="4" t="str">
        <f t="shared" si="53"/>
        <v xml:space="preserve"> </v>
      </c>
      <c r="DM42" s="4" t="str">
        <f t="shared" si="54"/>
        <v xml:space="preserve"> </v>
      </c>
      <c r="DN42" s="15" t="str">
        <f t="shared" si="60"/>
        <v xml:space="preserve"> </v>
      </c>
    </row>
    <row r="43" spans="1:118">
      <c r="A43" s="85"/>
      <c r="B43" s="68"/>
      <c r="C43" s="91"/>
      <c r="D43" s="91"/>
      <c r="E43" s="91"/>
      <c r="F43" s="94"/>
      <c r="G43" s="68"/>
      <c r="H43" s="91"/>
      <c r="I43" s="91"/>
      <c r="J43" s="94"/>
      <c r="K43" s="68"/>
      <c r="L43" s="3"/>
      <c r="M43" s="91"/>
      <c r="N43" s="94"/>
      <c r="O43" s="68"/>
      <c r="P43" s="91"/>
      <c r="Q43" s="91"/>
      <c r="R43" s="94"/>
      <c r="S43" s="68"/>
      <c r="T43" s="91"/>
      <c r="U43" s="105"/>
      <c r="V43" s="94"/>
      <c r="W43" s="68"/>
      <c r="X43" s="3"/>
      <c r="Y43" s="91"/>
      <c r="Z43" s="94"/>
      <c r="AA43" s="68"/>
      <c r="AB43" s="91"/>
      <c r="AC43" s="91"/>
      <c r="AD43" s="94"/>
      <c r="AE43" s="68"/>
      <c r="AF43" s="91"/>
      <c r="AG43" s="91"/>
      <c r="AH43" s="68"/>
      <c r="AI43" s="91"/>
      <c r="AJ43" s="91"/>
      <c r="AK43" s="94"/>
      <c r="AL43" s="68"/>
      <c r="AM43" s="91"/>
      <c r="AN43" s="91"/>
      <c r="AO43" s="94"/>
      <c r="AP43" s="68"/>
      <c r="AQ43" s="91"/>
      <c r="AR43" s="94"/>
      <c r="AS43" s="68"/>
      <c r="AT43" s="91"/>
      <c r="AU43" s="94"/>
      <c r="AV43" s="3"/>
      <c r="AW43" s="91"/>
      <c r="AX43" s="91"/>
      <c r="AY43" s="91"/>
      <c r="AZ43" s="68"/>
      <c r="BA43" s="91"/>
      <c r="BB43" s="91"/>
      <c r="BC43" s="91"/>
      <c r="BD43" s="99" t="str">
        <f t="shared" si="0"/>
        <v xml:space="preserve"> </v>
      </c>
      <c r="BF43" s="23" t="str">
        <f t="shared" si="55"/>
        <v xml:space="preserve"> </v>
      </c>
      <c r="BG43" s="23" t="str">
        <f t="shared" si="56"/>
        <v xml:space="preserve"> </v>
      </c>
      <c r="BH43" s="23" t="str">
        <f t="shared" si="57"/>
        <v xml:space="preserve"> </v>
      </c>
      <c r="BI43" s="23" t="str">
        <f t="shared" si="58"/>
        <v xml:space="preserve"> </v>
      </c>
      <c r="BJ43" s="23" t="str">
        <f t="shared" si="59"/>
        <v xml:space="preserve"> </v>
      </c>
      <c r="BL43" s="4" t="str">
        <f t="shared" si="1"/>
        <v xml:space="preserve"> </v>
      </c>
      <c r="BM43" s="4" t="str">
        <f t="shared" si="2"/>
        <v xml:space="preserve"> </v>
      </c>
      <c r="BN43" s="4" t="str">
        <f t="shared" si="3"/>
        <v xml:space="preserve"> </v>
      </c>
      <c r="BO43" s="4" t="str">
        <f t="shared" si="4"/>
        <v xml:space="preserve"> </v>
      </c>
      <c r="BP43" s="4" t="str">
        <f t="shared" si="5"/>
        <v xml:space="preserve"> </v>
      </c>
      <c r="BQ43" s="4" t="str">
        <f t="shared" si="6"/>
        <v xml:space="preserve"> </v>
      </c>
      <c r="BR43" s="4" t="str">
        <f t="shared" si="7"/>
        <v xml:space="preserve"> </v>
      </c>
      <c r="BS43" s="4" t="str">
        <f t="shared" si="8"/>
        <v xml:space="preserve"> </v>
      </c>
      <c r="BT43" s="4" t="str">
        <f t="shared" si="9"/>
        <v xml:space="preserve"> </v>
      </c>
      <c r="BU43" s="4" t="str">
        <f t="shared" si="10"/>
        <v xml:space="preserve"> </v>
      </c>
      <c r="BV43" s="4" t="str">
        <f t="shared" si="11"/>
        <v xml:space="preserve"> </v>
      </c>
      <c r="BW43" s="4" t="str">
        <f t="shared" si="12"/>
        <v xml:space="preserve"> </v>
      </c>
      <c r="BX43" s="4" t="str">
        <f t="shared" si="13"/>
        <v xml:space="preserve"> </v>
      </c>
      <c r="BY43" s="4" t="str">
        <f t="shared" si="14"/>
        <v xml:space="preserve"> </v>
      </c>
      <c r="BZ43" s="4" t="str">
        <f t="shared" si="15"/>
        <v xml:space="preserve"> </v>
      </c>
      <c r="CA43" s="4" t="str">
        <f t="shared" si="16"/>
        <v xml:space="preserve"> </v>
      </c>
      <c r="CB43" s="4" t="str">
        <f t="shared" si="17"/>
        <v xml:space="preserve"> </v>
      </c>
      <c r="CC43" s="4" t="str">
        <f t="shared" si="18"/>
        <v xml:space="preserve"> </v>
      </c>
      <c r="CD43" s="4" t="str">
        <f t="shared" si="19"/>
        <v xml:space="preserve"> </v>
      </c>
      <c r="CE43" s="4" t="str">
        <f t="shared" si="20"/>
        <v xml:space="preserve"> </v>
      </c>
      <c r="CF43" s="4" t="str">
        <f t="shared" si="21"/>
        <v xml:space="preserve"> </v>
      </c>
      <c r="CG43" s="4" t="str">
        <f t="shared" si="22"/>
        <v xml:space="preserve"> </v>
      </c>
      <c r="CH43" s="4" t="str">
        <f t="shared" si="23"/>
        <v xml:space="preserve"> </v>
      </c>
      <c r="CI43" s="4" t="str">
        <f t="shared" si="24"/>
        <v xml:space="preserve"> </v>
      </c>
      <c r="CJ43" s="4" t="str">
        <f t="shared" si="25"/>
        <v xml:space="preserve"> </v>
      </c>
      <c r="CK43" s="4" t="str">
        <f t="shared" si="26"/>
        <v xml:space="preserve"> </v>
      </c>
      <c r="CL43" s="4" t="str">
        <f t="shared" si="27"/>
        <v xml:space="preserve"> </v>
      </c>
      <c r="CM43" s="4" t="str">
        <f t="shared" si="28"/>
        <v xml:space="preserve"> </v>
      </c>
      <c r="CN43" s="4" t="str">
        <f t="shared" si="29"/>
        <v xml:space="preserve"> </v>
      </c>
      <c r="CO43" s="4" t="str">
        <f t="shared" si="30"/>
        <v xml:space="preserve"> </v>
      </c>
      <c r="CP43" s="4" t="str">
        <f t="shared" si="31"/>
        <v xml:space="preserve"> </v>
      </c>
      <c r="CQ43" s="4" t="str">
        <f t="shared" si="32"/>
        <v xml:space="preserve"> </v>
      </c>
      <c r="CR43" s="4" t="str">
        <f t="shared" si="33"/>
        <v xml:space="preserve"> </v>
      </c>
      <c r="CS43" s="4" t="str">
        <f t="shared" si="34"/>
        <v xml:space="preserve"> </v>
      </c>
      <c r="CT43" s="4" t="str">
        <f t="shared" si="35"/>
        <v xml:space="preserve"> </v>
      </c>
      <c r="CU43" s="4" t="str">
        <f t="shared" si="36"/>
        <v xml:space="preserve"> </v>
      </c>
      <c r="CV43" s="4" t="str">
        <f t="shared" si="37"/>
        <v xml:space="preserve"> </v>
      </c>
      <c r="CW43" s="4" t="str">
        <f t="shared" si="38"/>
        <v xml:space="preserve"> </v>
      </c>
      <c r="CX43" s="4" t="str">
        <f t="shared" si="39"/>
        <v xml:space="preserve"> </v>
      </c>
      <c r="CY43" s="4" t="str">
        <f t="shared" si="40"/>
        <v xml:space="preserve"> </v>
      </c>
      <c r="CZ43" s="4" t="str">
        <f t="shared" si="41"/>
        <v xml:space="preserve"> </v>
      </c>
      <c r="DA43" s="4" t="str">
        <f t="shared" si="42"/>
        <v xml:space="preserve"> </v>
      </c>
      <c r="DB43" s="4" t="str">
        <f t="shared" si="43"/>
        <v xml:space="preserve"> </v>
      </c>
      <c r="DC43" s="4" t="str">
        <f t="shared" si="44"/>
        <v xml:space="preserve"> </v>
      </c>
      <c r="DD43" s="4" t="str">
        <f t="shared" si="45"/>
        <v xml:space="preserve"> </v>
      </c>
      <c r="DE43" s="4" t="str">
        <f t="shared" si="46"/>
        <v xml:space="preserve"> </v>
      </c>
      <c r="DF43" s="4" t="str">
        <f t="shared" si="47"/>
        <v xml:space="preserve"> </v>
      </c>
      <c r="DG43" s="4" t="str">
        <f t="shared" si="48"/>
        <v xml:space="preserve"> </v>
      </c>
      <c r="DH43" s="4" t="str">
        <f t="shared" si="49"/>
        <v xml:space="preserve"> </v>
      </c>
      <c r="DI43" s="4" t="str">
        <f t="shared" si="50"/>
        <v xml:space="preserve"> </v>
      </c>
      <c r="DJ43" s="4" t="str">
        <f t="shared" si="51"/>
        <v xml:space="preserve"> </v>
      </c>
      <c r="DK43" s="4" t="str">
        <f t="shared" si="52"/>
        <v xml:space="preserve"> </v>
      </c>
      <c r="DL43" s="4" t="str">
        <f t="shared" si="53"/>
        <v xml:space="preserve"> </v>
      </c>
      <c r="DM43" s="4" t="str">
        <f t="shared" si="54"/>
        <v xml:space="preserve"> </v>
      </c>
      <c r="DN43" s="15" t="str">
        <f t="shared" si="60"/>
        <v xml:space="preserve"> </v>
      </c>
    </row>
    <row r="44" spans="1:118">
      <c r="A44" s="85"/>
      <c r="B44" s="68"/>
      <c r="C44" s="91"/>
      <c r="D44" s="91"/>
      <c r="E44" s="91"/>
      <c r="F44" s="94"/>
      <c r="G44" s="68"/>
      <c r="H44" s="91"/>
      <c r="I44" s="91"/>
      <c r="J44" s="94"/>
      <c r="K44" s="68"/>
      <c r="L44" s="3"/>
      <c r="M44" s="91"/>
      <c r="N44" s="94"/>
      <c r="O44" s="68"/>
      <c r="P44" s="91"/>
      <c r="Q44" s="91"/>
      <c r="R44" s="94"/>
      <c r="S44" s="68"/>
      <c r="T44" s="91"/>
      <c r="U44" s="105"/>
      <c r="V44" s="94"/>
      <c r="W44" s="68"/>
      <c r="X44" s="3"/>
      <c r="Y44" s="91"/>
      <c r="Z44" s="94"/>
      <c r="AA44" s="68"/>
      <c r="AB44" s="91"/>
      <c r="AC44" s="91"/>
      <c r="AD44" s="94"/>
      <c r="AE44" s="68"/>
      <c r="AF44" s="91"/>
      <c r="AG44" s="91"/>
      <c r="AH44" s="68"/>
      <c r="AI44" s="91"/>
      <c r="AJ44" s="91"/>
      <c r="AK44" s="94"/>
      <c r="AL44" s="68"/>
      <c r="AM44" s="91"/>
      <c r="AN44" s="91"/>
      <c r="AO44" s="94"/>
      <c r="AP44" s="68"/>
      <c r="AQ44" s="91"/>
      <c r="AR44" s="94"/>
      <c r="AS44" s="68"/>
      <c r="AT44" s="91"/>
      <c r="AU44" s="94"/>
      <c r="AV44" s="3"/>
      <c r="AW44" s="91"/>
      <c r="AX44" s="91"/>
      <c r="AY44" s="91"/>
      <c r="AZ44" s="68"/>
      <c r="BA44" s="91"/>
      <c r="BB44" s="91"/>
      <c r="BC44" s="91"/>
      <c r="BD44" s="99" t="str">
        <f t="shared" si="0"/>
        <v xml:space="preserve"> </v>
      </c>
      <c r="BF44" s="23" t="str">
        <f t="shared" si="55"/>
        <v xml:space="preserve"> </v>
      </c>
      <c r="BG44" s="23" t="str">
        <f t="shared" si="56"/>
        <v xml:space="preserve"> </v>
      </c>
      <c r="BH44" s="23" t="str">
        <f t="shared" si="57"/>
        <v xml:space="preserve"> </v>
      </c>
      <c r="BI44" s="23" t="str">
        <f t="shared" si="58"/>
        <v xml:space="preserve"> </v>
      </c>
      <c r="BJ44" s="23" t="str">
        <f t="shared" si="59"/>
        <v xml:space="preserve"> </v>
      </c>
      <c r="BL44" s="4" t="str">
        <f t="shared" si="1"/>
        <v xml:space="preserve"> </v>
      </c>
      <c r="BM44" s="4" t="str">
        <f t="shared" si="2"/>
        <v xml:space="preserve"> </v>
      </c>
      <c r="BN44" s="4" t="str">
        <f t="shared" si="3"/>
        <v xml:space="preserve"> </v>
      </c>
      <c r="BO44" s="4" t="str">
        <f t="shared" si="4"/>
        <v xml:space="preserve"> </v>
      </c>
      <c r="BP44" s="4" t="str">
        <f t="shared" si="5"/>
        <v xml:space="preserve"> </v>
      </c>
      <c r="BQ44" s="4" t="str">
        <f t="shared" si="6"/>
        <v xml:space="preserve"> </v>
      </c>
      <c r="BR44" s="4" t="str">
        <f t="shared" si="7"/>
        <v xml:space="preserve"> </v>
      </c>
      <c r="BS44" s="4" t="str">
        <f t="shared" si="8"/>
        <v xml:space="preserve"> </v>
      </c>
      <c r="BT44" s="4" t="str">
        <f t="shared" si="9"/>
        <v xml:space="preserve"> </v>
      </c>
      <c r="BU44" s="4" t="str">
        <f t="shared" si="10"/>
        <v xml:space="preserve"> </v>
      </c>
      <c r="BV44" s="4" t="str">
        <f t="shared" si="11"/>
        <v xml:space="preserve"> </v>
      </c>
      <c r="BW44" s="4" t="str">
        <f t="shared" si="12"/>
        <v xml:space="preserve"> </v>
      </c>
      <c r="BX44" s="4" t="str">
        <f t="shared" si="13"/>
        <v xml:space="preserve"> </v>
      </c>
      <c r="BY44" s="4" t="str">
        <f t="shared" si="14"/>
        <v xml:space="preserve"> </v>
      </c>
      <c r="BZ44" s="4" t="str">
        <f t="shared" si="15"/>
        <v xml:space="preserve"> </v>
      </c>
      <c r="CA44" s="4" t="str">
        <f t="shared" si="16"/>
        <v xml:space="preserve"> </v>
      </c>
      <c r="CB44" s="4" t="str">
        <f t="shared" si="17"/>
        <v xml:space="preserve"> </v>
      </c>
      <c r="CC44" s="4" t="str">
        <f t="shared" si="18"/>
        <v xml:space="preserve"> </v>
      </c>
      <c r="CD44" s="4" t="str">
        <f t="shared" si="19"/>
        <v xml:space="preserve"> </v>
      </c>
      <c r="CE44" s="4" t="str">
        <f t="shared" si="20"/>
        <v xml:space="preserve"> </v>
      </c>
      <c r="CF44" s="4" t="str">
        <f t="shared" si="21"/>
        <v xml:space="preserve"> </v>
      </c>
      <c r="CG44" s="4" t="str">
        <f t="shared" si="22"/>
        <v xml:space="preserve"> </v>
      </c>
      <c r="CH44" s="4" t="str">
        <f t="shared" si="23"/>
        <v xml:space="preserve"> </v>
      </c>
      <c r="CI44" s="4" t="str">
        <f t="shared" si="24"/>
        <v xml:space="preserve"> </v>
      </c>
      <c r="CJ44" s="4" t="str">
        <f t="shared" si="25"/>
        <v xml:space="preserve"> </v>
      </c>
      <c r="CK44" s="4" t="str">
        <f t="shared" si="26"/>
        <v xml:space="preserve"> </v>
      </c>
      <c r="CL44" s="4" t="str">
        <f t="shared" si="27"/>
        <v xml:space="preserve"> </v>
      </c>
      <c r="CM44" s="4" t="str">
        <f t="shared" si="28"/>
        <v xml:space="preserve"> </v>
      </c>
      <c r="CN44" s="4" t="str">
        <f t="shared" si="29"/>
        <v xml:space="preserve"> </v>
      </c>
      <c r="CO44" s="4" t="str">
        <f t="shared" si="30"/>
        <v xml:space="preserve"> </v>
      </c>
      <c r="CP44" s="4" t="str">
        <f t="shared" si="31"/>
        <v xml:space="preserve"> </v>
      </c>
      <c r="CQ44" s="4" t="str">
        <f t="shared" si="32"/>
        <v xml:space="preserve"> </v>
      </c>
      <c r="CR44" s="4" t="str">
        <f t="shared" si="33"/>
        <v xml:space="preserve"> </v>
      </c>
      <c r="CS44" s="4" t="str">
        <f t="shared" si="34"/>
        <v xml:space="preserve"> </v>
      </c>
      <c r="CT44" s="4" t="str">
        <f t="shared" si="35"/>
        <v xml:space="preserve"> </v>
      </c>
      <c r="CU44" s="4" t="str">
        <f t="shared" si="36"/>
        <v xml:space="preserve"> </v>
      </c>
      <c r="CV44" s="4" t="str">
        <f t="shared" si="37"/>
        <v xml:space="preserve"> </v>
      </c>
      <c r="CW44" s="4" t="str">
        <f t="shared" si="38"/>
        <v xml:space="preserve"> </v>
      </c>
      <c r="CX44" s="4" t="str">
        <f t="shared" si="39"/>
        <v xml:space="preserve"> </v>
      </c>
      <c r="CY44" s="4" t="str">
        <f t="shared" si="40"/>
        <v xml:space="preserve"> </v>
      </c>
      <c r="CZ44" s="4" t="str">
        <f t="shared" si="41"/>
        <v xml:space="preserve"> </v>
      </c>
      <c r="DA44" s="4" t="str">
        <f t="shared" si="42"/>
        <v xml:space="preserve"> </v>
      </c>
      <c r="DB44" s="4" t="str">
        <f t="shared" si="43"/>
        <v xml:space="preserve"> </v>
      </c>
      <c r="DC44" s="4" t="str">
        <f t="shared" si="44"/>
        <v xml:space="preserve"> </v>
      </c>
      <c r="DD44" s="4" t="str">
        <f t="shared" si="45"/>
        <v xml:space="preserve"> </v>
      </c>
      <c r="DE44" s="4" t="str">
        <f t="shared" si="46"/>
        <v xml:space="preserve"> </v>
      </c>
      <c r="DF44" s="4" t="str">
        <f t="shared" si="47"/>
        <v xml:space="preserve"> </v>
      </c>
      <c r="DG44" s="4" t="str">
        <f t="shared" si="48"/>
        <v xml:space="preserve"> </v>
      </c>
      <c r="DH44" s="4" t="str">
        <f t="shared" si="49"/>
        <v xml:space="preserve"> </v>
      </c>
      <c r="DI44" s="4" t="str">
        <f t="shared" si="50"/>
        <v xml:space="preserve"> </v>
      </c>
      <c r="DJ44" s="4" t="str">
        <f t="shared" si="51"/>
        <v xml:space="preserve"> </v>
      </c>
      <c r="DK44" s="4" t="str">
        <f t="shared" si="52"/>
        <v xml:space="preserve"> </v>
      </c>
      <c r="DL44" s="4" t="str">
        <f t="shared" si="53"/>
        <v xml:space="preserve"> </v>
      </c>
      <c r="DM44" s="4" t="str">
        <f t="shared" si="54"/>
        <v xml:space="preserve"> </v>
      </c>
      <c r="DN44" s="15" t="str">
        <f t="shared" si="60"/>
        <v xml:space="preserve"> </v>
      </c>
    </row>
    <row r="45" spans="1:118">
      <c r="A45" s="85"/>
      <c r="B45" s="68"/>
      <c r="C45" s="91"/>
      <c r="D45" s="91"/>
      <c r="E45" s="91"/>
      <c r="F45" s="94"/>
      <c r="G45" s="68"/>
      <c r="H45" s="91"/>
      <c r="I45" s="91"/>
      <c r="J45" s="94"/>
      <c r="K45" s="68"/>
      <c r="L45" s="3"/>
      <c r="M45" s="91"/>
      <c r="N45" s="94"/>
      <c r="O45" s="68"/>
      <c r="P45" s="91"/>
      <c r="Q45" s="91"/>
      <c r="R45" s="94"/>
      <c r="S45" s="68"/>
      <c r="T45" s="91"/>
      <c r="U45" s="105"/>
      <c r="V45" s="94"/>
      <c r="W45" s="68"/>
      <c r="X45" s="3"/>
      <c r="Y45" s="91"/>
      <c r="Z45" s="94"/>
      <c r="AA45" s="68"/>
      <c r="AB45" s="91"/>
      <c r="AC45" s="91"/>
      <c r="AD45" s="94"/>
      <c r="AE45" s="68"/>
      <c r="AF45" s="91"/>
      <c r="AG45" s="91"/>
      <c r="AH45" s="68"/>
      <c r="AI45" s="91"/>
      <c r="AJ45" s="91"/>
      <c r="AK45" s="94"/>
      <c r="AL45" s="68"/>
      <c r="AM45" s="91"/>
      <c r="AN45" s="91"/>
      <c r="AO45" s="94"/>
      <c r="AP45" s="68"/>
      <c r="AQ45" s="91"/>
      <c r="AR45" s="94"/>
      <c r="AS45" s="68"/>
      <c r="AT45" s="91"/>
      <c r="AU45" s="94"/>
      <c r="AV45" s="3"/>
      <c r="AW45" s="91"/>
      <c r="AX45" s="91"/>
      <c r="AY45" s="91"/>
      <c r="AZ45" s="68"/>
      <c r="BA45" s="91"/>
      <c r="BB45" s="91"/>
      <c r="BC45" s="91"/>
      <c r="BD45" s="99" t="str">
        <f t="shared" si="0"/>
        <v xml:space="preserve"> </v>
      </c>
      <c r="BF45" s="23" t="str">
        <f t="shared" si="55"/>
        <v xml:space="preserve"> </v>
      </c>
      <c r="BG45" s="23" t="str">
        <f t="shared" si="56"/>
        <v xml:space="preserve"> </v>
      </c>
      <c r="BH45" s="23" t="str">
        <f t="shared" si="57"/>
        <v xml:space="preserve"> </v>
      </c>
      <c r="BI45" s="23" t="str">
        <f t="shared" si="58"/>
        <v xml:space="preserve"> </v>
      </c>
      <c r="BJ45" s="23" t="str">
        <f t="shared" si="59"/>
        <v xml:space="preserve"> </v>
      </c>
      <c r="BL45" s="4" t="str">
        <f t="shared" si="1"/>
        <v xml:space="preserve"> </v>
      </c>
      <c r="BM45" s="4" t="str">
        <f t="shared" si="2"/>
        <v xml:space="preserve"> </v>
      </c>
      <c r="BN45" s="4" t="str">
        <f t="shared" si="3"/>
        <v xml:space="preserve"> </v>
      </c>
      <c r="BO45" s="4" t="str">
        <f t="shared" si="4"/>
        <v xml:space="preserve"> </v>
      </c>
      <c r="BP45" s="4" t="str">
        <f t="shared" si="5"/>
        <v xml:space="preserve"> </v>
      </c>
      <c r="BQ45" s="4" t="str">
        <f t="shared" si="6"/>
        <v xml:space="preserve"> </v>
      </c>
      <c r="BR45" s="4" t="str">
        <f t="shared" si="7"/>
        <v xml:space="preserve"> </v>
      </c>
      <c r="BS45" s="4" t="str">
        <f t="shared" si="8"/>
        <v xml:space="preserve"> </v>
      </c>
      <c r="BT45" s="4" t="str">
        <f t="shared" si="9"/>
        <v xml:space="preserve"> </v>
      </c>
      <c r="BU45" s="4" t="str">
        <f t="shared" si="10"/>
        <v xml:space="preserve"> </v>
      </c>
      <c r="BV45" s="4" t="str">
        <f t="shared" si="11"/>
        <v xml:space="preserve"> </v>
      </c>
      <c r="BW45" s="4" t="str">
        <f t="shared" si="12"/>
        <v xml:space="preserve"> </v>
      </c>
      <c r="BX45" s="4" t="str">
        <f t="shared" si="13"/>
        <v xml:space="preserve"> </v>
      </c>
      <c r="BY45" s="4" t="str">
        <f t="shared" si="14"/>
        <v xml:space="preserve"> </v>
      </c>
      <c r="BZ45" s="4" t="str">
        <f t="shared" si="15"/>
        <v xml:space="preserve"> </v>
      </c>
      <c r="CA45" s="4" t="str">
        <f t="shared" si="16"/>
        <v xml:space="preserve"> </v>
      </c>
      <c r="CB45" s="4" t="str">
        <f t="shared" si="17"/>
        <v xml:space="preserve"> </v>
      </c>
      <c r="CC45" s="4" t="str">
        <f t="shared" si="18"/>
        <v xml:space="preserve"> </v>
      </c>
      <c r="CD45" s="4" t="str">
        <f t="shared" si="19"/>
        <v xml:space="preserve"> </v>
      </c>
      <c r="CE45" s="4" t="str">
        <f t="shared" si="20"/>
        <v xml:space="preserve"> </v>
      </c>
      <c r="CF45" s="4" t="str">
        <f t="shared" si="21"/>
        <v xml:space="preserve"> </v>
      </c>
      <c r="CG45" s="4" t="str">
        <f t="shared" si="22"/>
        <v xml:space="preserve"> </v>
      </c>
      <c r="CH45" s="4" t="str">
        <f t="shared" si="23"/>
        <v xml:space="preserve"> </v>
      </c>
      <c r="CI45" s="4" t="str">
        <f t="shared" si="24"/>
        <v xml:space="preserve"> </v>
      </c>
      <c r="CJ45" s="4" t="str">
        <f t="shared" si="25"/>
        <v xml:space="preserve"> </v>
      </c>
      <c r="CK45" s="4" t="str">
        <f t="shared" si="26"/>
        <v xml:space="preserve"> </v>
      </c>
      <c r="CL45" s="4" t="str">
        <f t="shared" si="27"/>
        <v xml:space="preserve"> </v>
      </c>
      <c r="CM45" s="4" t="str">
        <f t="shared" si="28"/>
        <v xml:space="preserve"> </v>
      </c>
      <c r="CN45" s="4" t="str">
        <f t="shared" si="29"/>
        <v xml:space="preserve"> </v>
      </c>
      <c r="CO45" s="4" t="str">
        <f t="shared" si="30"/>
        <v xml:space="preserve"> </v>
      </c>
      <c r="CP45" s="4" t="str">
        <f t="shared" si="31"/>
        <v xml:space="preserve"> </v>
      </c>
      <c r="CQ45" s="4" t="str">
        <f t="shared" si="32"/>
        <v xml:space="preserve"> </v>
      </c>
      <c r="CR45" s="4" t="str">
        <f t="shared" si="33"/>
        <v xml:space="preserve"> </v>
      </c>
      <c r="CS45" s="4" t="str">
        <f t="shared" si="34"/>
        <v xml:space="preserve"> </v>
      </c>
      <c r="CT45" s="4" t="str">
        <f t="shared" si="35"/>
        <v xml:space="preserve"> </v>
      </c>
      <c r="CU45" s="4" t="str">
        <f t="shared" si="36"/>
        <v xml:space="preserve"> </v>
      </c>
      <c r="CV45" s="4" t="str">
        <f t="shared" si="37"/>
        <v xml:space="preserve"> </v>
      </c>
      <c r="CW45" s="4" t="str">
        <f t="shared" si="38"/>
        <v xml:space="preserve"> </v>
      </c>
      <c r="CX45" s="4" t="str">
        <f t="shared" si="39"/>
        <v xml:space="preserve"> </v>
      </c>
      <c r="CY45" s="4" t="str">
        <f t="shared" si="40"/>
        <v xml:space="preserve"> </v>
      </c>
      <c r="CZ45" s="4" t="str">
        <f t="shared" si="41"/>
        <v xml:space="preserve"> </v>
      </c>
      <c r="DA45" s="4" t="str">
        <f t="shared" si="42"/>
        <v xml:space="preserve"> </v>
      </c>
      <c r="DB45" s="4" t="str">
        <f t="shared" si="43"/>
        <v xml:space="preserve"> </v>
      </c>
      <c r="DC45" s="4" t="str">
        <f t="shared" si="44"/>
        <v xml:space="preserve"> </v>
      </c>
      <c r="DD45" s="4" t="str">
        <f t="shared" si="45"/>
        <v xml:space="preserve"> </v>
      </c>
      <c r="DE45" s="4" t="str">
        <f t="shared" si="46"/>
        <v xml:space="preserve"> </v>
      </c>
      <c r="DF45" s="4" t="str">
        <f t="shared" si="47"/>
        <v xml:space="preserve"> </v>
      </c>
      <c r="DG45" s="4" t="str">
        <f t="shared" si="48"/>
        <v xml:space="preserve"> </v>
      </c>
      <c r="DH45" s="4" t="str">
        <f t="shared" si="49"/>
        <v xml:space="preserve"> </v>
      </c>
      <c r="DI45" s="4" t="str">
        <f t="shared" si="50"/>
        <v xml:space="preserve"> </v>
      </c>
      <c r="DJ45" s="4" t="str">
        <f t="shared" si="51"/>
        <v xml:space="preserve"> </v>
      </c>
      <c r="DK45" s="4" t="str">
        <f t="shared" si="52"/>
        <v xml:space="preserve"> </v>
      </c>
      <c r="DL45" s="4" t="str">
        <f t="shared" si="53"/>
        <v xml:space="preserve"> </v>
      </c>
      <c r="DM45" s="4" t="str">
        <f t="shared" si="54"/>
        <v xml:space="preserve"> </v>
      </c>
      <c r="DN45" s="15" t="str">
        <f t="shared" si="60"/>
        <v xml:space="preserve"> </v>
      </c>
    </row>
    <row r="46" spans="1:118">
      <c r="A46" s="85"/>
      <c r="B46" s="68"/>
      <c r="C46" s="91"/>
      <c r="D46" s="91"/>
      <c r="E46" s="91"/>
      <c r="F46" s="94"/>
      <c r="G46" s="68"/>
      <c r="H46" s="91"/>
      <c r="I46" s="91"/>
      <c r="J46" s="94"/>
      <c r="K46" s="68"/>
      <c r="L46" s="3"/>
      <c r="M46" s="91"/>
      <c r="N46" s="94"/>
      <c r="O46" s="68"/>
      <c r="P46" s="91"/>
      <c r="Q46" s="91"/>
      <c r="R46" s="94"/>
      <c r="S46" s="68"/>
      <c r="T46" s="91"/>
      <c r="U46" s="105"/>
      <c r="V46" s="94"/>
      <c r="W46" s="68"/>
      <c r="X46" s="3"/>
      <c r="Y46" s="91"/>
      <c r="Z46" s="94"/>
      <c r="AA46" s="68"/>
      <c r="AB46" s="91"/>
      <c r="AC46" s="91"/>
      <c r="AD46" s="94"/>
      <c r="AE46" s="68"/>
      <c r="AF46" s="91"/>
      <c r="AG46" s="91"/>
      <c r="AH46" s="68"/>
      <c r="AI46" s="91"/>
      <c r="AJ46" s="91"/>
      <c r="AK46" s="94"/>
      <c r="AL46" s="68"/>
      <c r="AM46" s="91"/>
      <c r="AN46" s="91"/>
      <c r="AO46" s="94"/>
      <c r="AP46" s="68"/>
      <c r="AQ46" s="91"/>
      <c r="AR46" s="94"/>
      <c r="AS46" s="68"/>
      <c r="AT46" s="91"/>
      <c r="AU46" s="94"/>
      <c r="AV46" s="3"/>
      <c r="AW46" s="91"/>
      <c r="AX46" s="91"/>
      <c r="AY46" s="91"/>
      <c r="AZ46" s="68"/>
      <c r="BA46" s="91"/>
      <c r="BB46" s="91"/>
      <c r="BC46" s="91"/>
      <c r="BD46" s="99" t="str">
        <f t="shared" si="0"/>
        <v xml:space="preserve"> </v>
      </c>
      <c r="BF46" s="23" t="str">
        <f t="shared" si="55"/>
        <v xml:space="preserve"> </v>
      </c>
      <c r="BG46" s="23" t="str">
        <f t="shared" si="56"/>
        <v xml:space="preserve"> </v>
      </c>
      <c r="BH46" s="23" t="str">
        <f t="shared" si="57"/>
        <v xml:space="preserve"> </v>
      </c>
      <c r="BI46" s="23" t="str">
        <f t="shared" si="58"/>
        <v xml:space="preserve"> </v>
      </c>
      <c r="BJ46" s="23" t="str">
        <f t="shared" si="59"/>
        <v xml:space="preserve"> </v>
      </c>
      <c r="BL46" s="4" t="str">
        <f t="shared" si="1"/>
        <v xml:space="preserve"> </v>
      </c>
      <c r="BM46" s="4" t="str">
        <f t="shared" si="2"/>
        <v xml:space="preserve"> </v>
      </c>
      <c r="BN46" s="4" t="str">
        <f t="shared" si="3"/>
        <v xml:space="preserve"> </v>
      </c>
      <c r="BO46" s="4" t="str">
        <f t="shared" si="4"/>
        <v xml:space="preserve"> </v>
      </c>
      <c r="BP46" s="4" t="str">
        <f t="shared" si="5"/>
        <v xml:space="preserve"> </v>
      </c>
      <c r="BQ46" s="4" t="str">
        <f t="shared" si="6"/>
        <v xml:space="preserve"> </v>
      </c>
      <c r="BR46" s="4" t="str">
        <f t="shared" si="7"/>
        <v xml:space="preserve"> </v>
      </c>
      <c r="BS46" s="4" t="str">
        <f t="shared" si="8"/>
        <v xml:space="preserve"> </v>
      </c>
      <c r="BT46" s="4" t="str">
        <f t="shared" si="9"/>
        <v xml:space="preserve"> </v>
      </c>
      <c r="BU46" s="4" t="str">
        <f t="shared" si="10"/>
        <v xml:space="preserve"> </v>
      </c>
      <c r="BV46" s="4" t="str">
        <f t="shared" si="11"/>
        <v xml:space="preserve"> </v>
      </c>
      <c r="BW46" s="4" t="str">
        <f t="shared" si="12"/>
        <v xml:space="preserve"> </v>
      </c>
      <c r="BX46" s="4" t="str">
        <f t="shared" si="13"/>
        <v xml:space="preserve"> </v>
      </c>
      <c r="BY46" s="4" t="str">
        <f t="shared" si="14"/>
        <v xml:space="preserve"> </v>
      </c>
      <c r="BZ46" s="4" t="str">
        <f t="shared" si="15"/>
        <v xml:space="preserve"> </v>
      </c>
      <c r="CA46" s="4" t="str">
        <f t="shared" si="16"/>
        <v xml:space="preserve"> </v>
      </c>
      <c r="CB46" s="4" t="str">
        <f t="shared" si="17"/>
        <v xml:space="preserve"> </v>
      </c>
      <c r="CC46" s="4" t="str">
        <f t="shared" si="18"/>
        <v xml:space="preserve"> </v>
      </c>
      <c r="CD46" s="4" t="str">
        <f t="shared" si="19"/>
        <v xml:space="preserve"> </v>
      </c>
      <c r="CE46" s="4" t="str">
        <f t="shared" si="20"/>
        <v xml:space="preserve"> </v>
      </c>
      <c r="CF46" s="4" t="str">
        <f t="shared" si="21"/>
        <v xml:space="preserve"> </v>
      </c>
      <c r="CG46" s="4" t="str">
        <f t="shared" si="22"/>
        <v xml:space="preserve"> </v>
      </c>
      <c r="CH46" s="4" t="str">
        <f t="shared" si="23"/>
        <v xml:space="preserve"> </v>
      </c>
      <c r="CI46" s="4" t="str">
        <f t="shared" si="24"/>
        <v xml:space="preserve"> </v>
      </c>
      <c r="CJ46" s="4" t="str">
        <f t="shared" si="25"/>
        <v xml:space="preserve"> </v>
      </c>
      <c r="CK46" s="4" t="str">
        <f t="shared" si="26"/>
        <v xml:space="preserve"> </v>
      </c>
      <c r="CL46" s="4" t="str">
        <f t="shared" si="27"/>
        <v xml:space="preserve"> </v>
      </c>
      <c r="CM46" s="4" t="str">
        <f t="shared" si="28"/>
        <v xml:space="preserve"> </v>
      </c>
      <c r="CN46" s="4" t="str">
        <f t="shared" si="29"/>
        <v xml:space="preserve"> </v>
      </c>
      <c r="CO46" s="4" t="str">
        <f t="shared" si="30"/>
        <v xml:space="preserve"> </v>
      </c>
      <c r="CP46" s="4" t="str">
        <f t="shared" si="31"/>
        <v xml:space="preserve"> </v>
      </c>
      <c r="CQ46" s="4" t="str">
        <f t="shared" si="32"/>
        <v xml:space="preserve"> </v>
      </c>
      <c r="CR46" s="4" t="str">
        <f t="shared" si="33"/>
        <v xml:space="preserve"> </v>
      </c>
      <c r="CS46" s="4" t="str">
        <f t="shared" si="34"/>
        <v xml:space="preserve"> </v>
      </c>
      <c r="CT46" s="4" t="str">
        <f t="shared" si="35"/>
        <v xml:space="preserve"> </v>
      </c>
      <c r="CU46" s="4" t="str">
        <f t="shared" si="36"/>
        <v xml:space="preserve"> </v>
      </c>
      <c r="CV46" s="4" t="str">
        <f t="shared" si="37"/>
        <v xml:space="preserve"> </v>
      </c>
      <c r="CW46" s="4" t="str">
        <f t="shared" si="38"/>
        <v xml:space="preserve"> </v>
      </c>
      <c r="CX46" s="4" t="str">
        <f t="shared" si="39"/>
        <v xml:space="preserve"> </v>
      </c>
      <c r="CY46" s="4" t="str">
        <f t="shared" si="40"/>
        <v xml:space="preserve"> </v>
      </c>
      <c r="CZ46" s="4" t="str">
        <f t="shared" si="41"/>
        <v xml:space="preserve"> </v>
      </c>
      <c r="DA46" s="4" t="str">
        <f t="shared" si="42"/>
        <v xml:space="preserve"> </v>
      </c>
      <c r="DB46" s="4" t="str">
        <f t="shared" si="43"/>
        <v xml:space="preserve"> </v>
      </c>
      <c r="DC46" s="4" t="str">
        <f t="shared" si="44"/>
        <v xml:space="preserve"> </v>
      </c>
      <c r="DD46" s="4" t="str">
        <f t="shared" si="45"/>
        <v xml:space="preserve"> </v>
      </c>
      <c r="DE46" s="4" t="str">
        <f t="shared" si="46"/>
        <v xml:space="preserve"> </v>
      </c>
      <c r="DF46" s="4" t="str">
        <f t="shared" si="47"/>
        <v xml:space="preserve"> </v>
      </c>
      <c r="DG46" s="4" t="str">
        <f t="shared" si="48"/>
        <v xml:space="preserve"> </v>
      </c>
      <c r="DH46" s="4" t="str">
        <f t="shared" si="49"/>
        <v xml:space="preserve"> </v>
      </c>
      <c r="DI46" s="4" t="str">
        <f t="shared" si="50"/>
        <v xml:space="preserve"> </v>
      </c>
      <c r="DJ46" s="4" t="str">
        <f t="shared" si="51"/>
        <v xml:space="preserve"> </v>
      </c>
      <c r="DK46" s="4" t="str">
        <f t="shared" si="52"/>
        <v xml:space="preserve"> </v>
      </c>
      <c r="DL46" s="4" t="str">
        <f t="shared" si="53"/>
        <v xml:space="preserve"> </v>
      </c>
      <c r="DM46" s="4" t="str">
        <f t="shared" si="54"/>
        <v xml:space="preserve"> </v>
      </c>
      <c r="DN46" s="15" t="str">
        <f t="shared" si="60"/>
        <v xml:space="preserve"> </v>
      </c>
    </row>
    <row r="47" spans="1:118">
      <c r="A47" s="85"/>
      <c r="B47" s="68"/>
      <c r="C47" s="91"/>
      <c r="D47" s="91"/>
      <c r="E47" s="91"/>
      <c r="F47" s="94"/>
      <c r="G47" s="68"/>
      <c r="H47" s="91"/>
      <c r="I47" s="91"/>
      <c r="J47" s="94"/>
      <c r="K47" s="68"/>
      <c r="L47" s="3"/>
      <c r="M47" s="91"/>
      <c r="N47" s="94"/>
      <c r="O47" s="68"/>
      <c r="P47" s="91"/>
      <c r="Q47" s="91"/>
      <c r="R47" s="94"/>
      <c r="S47" s="68"/>
      <c r="T47" s="91"/>
      <c r="U47" s="105"/>
      <c r="V47" s="94"/>
      <c r="W47" s="68"/>
      <c r="X47" s="3"/>
      <c r="Y47" s="91"/>
      <c r="Z47" s="94"/>
      <c r="AA47" s="68"/>
      <c r="AB47" s="91"/>
      <c r="AC47" s="91"/>
      <c r="AD47" s="94"/>
      <c r="AE47" s="68"/>
      <c r="AF47" s="91"/>
      <c r="AG47" s="91"/>
      <c r="AH47" s="68"/>
      <c r="AI47" s="91"/>
      <c r="AJ47" s="91"/>
      <c r="AK47" s="94"/>
      <c r="AL47" s="68"/>
      <c r="AM47" s="91"/>
      <c r="AN47" s="91"/>
      <c r="AO47" s="94"/>
      <c r="AP47" s="68"/>
      <c r="AQ47" s="91"/>
      <c r="AR47" s="94"/>
      <c r="AS47" s="68"/>
      <c r="AT47" s="91"/>
      <c r="AU47" s="94"/>
      <c r="AV47" s="3"/>
      <c r="AW47" s="91"/>
      <c r="AX47" s="91"/>
      <c r="AY47" s="91"/>
      <c r="AZ47" s="68"/>
      <c r="BA47" s="91"/>
      <c r="BB47" s="91"/>
      <c r="BC47" s="91"/>
      <c r="BD47" s="99" t="str">
        <f t="shared" si="0"/>
        <v xml:space="preserve"> </v>
      </c>
      <c r="BF47" s="23" t="str">
        <f t="shared" si="55"/>
        <v xml:space="preserve"> </v>
      </c>
      <c r="BG47" s="23" t="str">
        <f t="shared" si="56"/>
        <v xml:space="preserve"> </v>
      </c>
      <c r="BH47" s="23" t="str">
        <f t="shared" si="57"/>
        <v xml:space="preserve"> </v>
      </c>
      <c r="BI47" s="23" t="str">
        <f t="shared" si="58"/>
        <v xml:space="preserve"> </v>
      </c>
      <c r="BJ47" s="23" t="str">
        <f t="shared" si="59"/>
        <v xml:space="preserve"> </v>
      </c>
      <c r="BL47" s="4" t="str">
        <f t="shared" si="1"/>
        <v xml:space="preserve"> </v>
      </c>
      <c r="BM47" s="4" t="str">
        <f t="shared" si="2"/>
        <v xml:space="preserve"> </v>
      </c>
      <c r="BN47" s="4" t="str">
        <f t="shared" si="3"/>
        <v xml:space="preserve"> </v>
      </c>
      <c r="BO47" s="4" t="str">
        <f t="shared" si="4"/>
        <v xml:space="preserve"> </v>
      </c>
      <c r="BP47" s="4" t="str">
        <f t="shared" si="5"/>
        <v xml:space="preserve"> </v>
      </c>
      <c r="BQ47" s="4" t="str">
        <f t="shared" si="6"/>
        <v xml:space="preserve"> </v>
      </c>
      <c r="BR47" s="4" t="str">
        <f t="shared" si="7"/>
        <v xml:space="preserve"> </v>
      </c>
      <c r="BS47" s="4" t="str">
        <f t="shared" si="8"/>
        <v xml:space="preserve"> </v>
      </c>
      <c r="BT47" s="4" t="str">
        <f t="shared" si="9"/>
        <v xml:space="preserve"> </v>
      </c>
      <c r="BU47" s="4" t="str">
        <f t="shared" si="10"/>
        <v xml:space="preserve"> </v>
      </c>
      <c r="BV47" s="4" t="str">
        <f t="shared" si="11"/>
        <v xml:space="preserve"> </v>
      </c>
      <c r="BW47" s="4" t="str">
        <f t="shared" si="12"/>
        <v xml:space="preserve"> </v>
      </c>
      <c r="BX47" s="4" t="str">
        <f t="shared" si="13"/>
        <v xml:space="preserve"> </v>
      </c>
      <c r="BY47" s="4" t="str">
        <f t="shared" si="14"/>
        <v xml:space="preserve"> </v>
      </c>
      <c r="BZ47" s="4" t="str">
        <f t="shared" si="15"/>
        <v xml:space="preserve"> </v>
      </c>
      <c r="CA47" s="4" t="str">
        <f t="shared" si="16"/>
        <v xml:space="preserve"> </v>
      </c>
      <c r="CB47" s="4" t="str">
        <f t="shared" si="17"/>
        <v xml:space="preserve"> </v>
      </c>
      <c r="CC47" s="4" t="str">
        <f t="shared" si="18"/>
        <v xml:space="preserve"> </v>
      </c>
      <c r="CD47" s="4" t="str">
        <f t="shared" si="19"/>
        <v xml:space="preserve"> </v>
      </c>
      <c r="CE47" s="4" t="str">
        <f t="shared" si="20"/>
        <v xml:space="preserve"> </v>
      </c>
      <c r="CF47" s="4" t="str">
        <f t="shared" si="21"/>
        <v xml:space="preserve"> </v>
      </c>
      <c r="CG47" s="4" t="str">
        <f t="shared" si="22"/>
        <v xml:space="preserve"> </v>
      </c>
      <c r="CH47" s="4" t="str">
        <f t="shared" si="23"/>
        <v xml:space="preserve"> </v>
      </c>
      <c r="CI47" s="4" t="str">
        <f t="shared" si="24"/>
        <v xml:space="preserve"> </v>
      </c>
      <c r="CJ47" s="4" t="str">
        <f t="shared" si="25"/>
        <v xml:space="preserve"> </v>
      </c>
      <c r="CK47" s="4" t="str">
        <f t="shared" si="26"/>
        <v xml:space="preserve"> </v>
      </c>
      <c r="CL47" s="4" t="str">
        <f t="shared" si="27"/>
        <v xml:space="preserve"> </v>
      </c>
      <c r="CM47" s="4" t="str">
        <f t="shared" si="28"/>
        <v xml:space="preserve"> </v>
      </c>
      <c r="CN47" s="4" t="str">
        <f t="shared" si="29"/>
        <v xml:space="preserve"> </v>
      </c>
      <c r="CO47" s="4" t="str">
        <f t="shared" si="30"/>
        <v xml:space="preserve"> </v>
      </c>
      <c r="CP47" s="4" t="str">
        <f t="shared" si="31"/>
        <v xml:space="preserve"> </v>
      </c>
      <c r="CQ47" s="4" t="str">
        <f t="shared" si="32"/>
        <v xml:space="preserve"> </v>
      </c>
      <c r="CR47" s="4" t="str">
        <f t="shared" si="33"/>
        <v xml:space="preserve"> </v>
      </c>
      <c r="CS47" s="4" t="str">
        <f t="shared" si="34"/>
        <v xml:space="preserve"> </v>
      </c>
      <c r="CT47" s="4" t="str">
        <f t="shared" si="35"/>
        <v xml:space="preserve"> </v>
      </c>
      <c r="CU47" s="4" t="str">
        <f t="shared" si="36"/>
        <v xml:space="preserve"> </v>
      </c>
      <c r="CV47" s="4" t="str">
        <f t="shared" si="37"/>
        <v xml:space="preserve"> </v>
      </c>
      <c r="CW47" s="4" t="str">
        <f t="shared" si="38"/>
        <v xml:space="preserve"> </v>
      </c>
      <c r="CX47" s="4" t="str">
        <f t="shared" si="39"/>
        <v xml:space="preserve"> </v>
      </c>
      <c r="CY47" s="4" t="str">
        <f t="shared" si="40"/>
        <v xml:space="preserve"> </v>
      </c>
      <c r="CZ47" s="4" t="str">
        <f t="shared" si="41"/>
        <v xml:space="preserve"> </v>
      </c>
      <c r="DA47" s="4" t="str">
        <f t="shared" si="42"/>
        <v xml:space="preserve"> </v>
      </c>
      <c r="DB47" s="4" t="str">
        <f t="shared" si="43"/>
        <v xml:space="preserve"> </v>
      </c>
      <c r="DC47" s="4" t="str">
        <f t="shared" si="44"/>
        <v xml:space="preserve"> </v>
      </c>
      <c r="DD47" s="4" t="str">
        <f t="shared" si="45"/>
        <v xml:space="preserve"> </v>
      </c>
      <c r="DE47" s="4" t="str">
        <f t="shared" si="46"/>
        <v xml:space="preserve"> </v>
      </c>
      <c r="DF47" s="4" t="str">
        <f t="shared" si="47"/>
        <v xml:space="preserve"> </v>
      </c>
      <c r="DG47" s="4" t="str">
        <f t="shared" si="48"/>
        <v xml:space="preserve"> </v>
      </c>
      <c r="DH47" s="4" t="str">
        <f t="shared" si="49"/>
        <v xml:space="preserve"> </v>
      </c>
      <c r="DI47" s="4" t="str">
        <f t="shared" si="50"/>
        <v xml:space="preserve"> </v>
      </c>
      <c r="DJ47" s="4" t="str">
        <f t="shared" si="51"/>
        <v xml:space="preserve"> </v>
      </c>
      <c r="DK47" s="4" t="str">
        <f t="shared" si="52"/>
        <v xml:space="preserve"> </v>
      </c>
      <c r="DL47" s="4" t="str">
        <f t="shared" si="53"/>
        <v xml:space="preserve"> </v>
      </c>
      <c r="DM47" s="4" t="str">
        <f t="shared" si="54"/>
        <v xml:space="preserve"> </v>
      </c>
      <c r="DN47" s="15" t="str">
        <f t="shared" si="60"/>
        <v xml:space="preserve"> </v>
      </c>
    </row>
    <row r="48" spans="1:118">
      <c r="A48" s="85"/>
      <c r="B48" s="68"/>
      <c r="C48" s="91"/>
      <c r="D48" s="91"/>
      <c r="E48" s="91"/>
      <c r="F48" s="94"/>
      <c r="G48" s="68"/>
      <c r="H48" s="91"/>
      <c r="I48" s="91"/>
      <c r="J48" s="94"/>
      <c r="K48" s="68"/>
      <c r="L48" s="3"/>
      <c r="M48" s="91"/>
      <c r="N48" s="94"/>
      <c r="O48" s="68"/>
      <c r="P48" s="91"/>
      <c r="Q48" s="91"/>
      <c r="R48" s="94"/>
      <c r="S48" s="68"/>
      <c r="T48" s="91"/>
      <c r="U48" s="105"/>
      <c r="V48" s="94"/>
      <c r="W48" s="68"/>
      <c r="X48" s="3"/>
      <c r="Y48" s="91"/>
      <c r="Z48" s="94"/>
      <c r="AA48" s="68"/>
      <c r="AB48" s="91"/>
      <c r="AC48" s="91"/>
      <c r="AD48" s="94"/>
      <c r="AE48" s="68"/>
      <c r="AF48" s="91"/>
      <c r="AG48" s="91"/>
      <c r="AH48" s="68"/>
      <c r="AI48" s="91"/>
      <c r="AJ48" s="91"/>
      <c r="AK48" s="94"/>
      <c r="AL48" s="68"/>
      <c r="AM48" s="91"/>
      <c r="AN48" s="91"/>
      <c r="AO48" s="94"/>
      <c r="AP48" s="68"/>
      <c r="AQ48" s="91"/>
      <c r="AR48" s="94"/>
      <c r="AS48" s="68"/>
      <c r="AT48" s="91"/>
      <c r="AU48" s="94"/>
      <c r="AV48" s="3"/>
      <c r="AW48" s="91"/>
      <c r="AX48" s="91"/>
      <c r="AY48" s="91"/>
      <c r="AZ48" s="68"/>
      <c r="BA48" s="91"/>
      <c r="BB48" s="91"/>
      <c r="BC48" s="91"/>
      <c r="BD48" s="99" t="str">
        <f t="shared" si="0"/>
        <v xml:space="preserve"> </v>
      </c>
      <c r="BF48" s="23" t="str">
        <f t="shared" si="55"/>
        <v xml:space="preserve"> </v>
      </c>
      <c r="BG48" s="23" t="str">
        <f t="shared" si="56"/>
        <v xml:space="preserve"> </v>
      </c>
      <c r="BH48" s="23" t="str">
        <f t="shared" si="57"/>
        <v xml:space="preserve"> </v>
      </c>
      <c r="BI48" s="23" t="str">
        <f t="shared" si="58"/>
        <v xml:space="preserve"> </v>
      </c>
      <c r="BJ48" s="23" t="str">
        <f t="shared" si="59"/>
        <v xml:space="preserve"> </v>
      </c>
      <c r="BL48" s="4" t="str">
        <f t="shared" si="1"/>
        <v xml:space="preserve"> </v>
      </c>
      <c r="BM48" s="4" t="str">
        <f t="shared" si="2"/>
        <v xml:space="preserve"> </v>
      </c>
      <c r="BN48" s="4" t="str">
        <f t="shared" si="3"/>
        <v xml:space="preserve"> </v>
      </c>
      <c r="BO48" s="4" t="str">
        <f t="shared" si="4"/>
        <v xml:space="preserve"> </v>
      </c>
      <c r="BP48" s="4" t="str">
        <f t="shared" si="5"/>
        <v xml:space="preserve"> </v>
      </c>
      <c r="BQ48" s="4" t="str">
        <f t="shared" si="6"/>
        <v xml:space="preserve"> </v>
      </c>
      <c r="BR48" s="4" t="str">
        <f t="shared" si="7"/>
        <v xml:space="preserve"> </v>
      </c>
      <c r="BS48" s="4" t="str">
        <f t="shared" si="8"/>
        <v xml:space="preserve"> </v>
      </c>
      <c r="BT48" s="4" t="str">
        <f t="shared" si="9"/>
        <v xml:space="preserve"> </v>
      </c>
      <c r="BU48" s="4" t="str">
        <f t="shared" si="10"/>
        <v xml:space="preserve"> </v>
      </c>
      <c r="BV48" s="4" t="str">
        <f t="shared" si="11"/>
        <v xml:space="preserve"> </v>
      </c>
      <c r="BW48" s="4" t="str">
        <f t="shared" si="12"/>
        <v xml:space="preserve"> </v>
      </c>
      <c r="BX48" s="4" t="str">
        <f t="shared" si="13"/>
        <v xml:space="preserve"> </v>
      </c>
      <c r="BY48" s="4" t="str">
        <f t="shared" si="14"/>
        <v xml:space="preserve"> </v>
      </c>
      <c r="BZ48" s="4" t="str">
        <f t="shared" si="15"/>
        <v xml:space="preserve"> </v>
      </c>
      <c r="CA48" s="4" t="str">
        <f t="shared" si="16"/>
        <v xml:space="preserve"> </v>
      </c>
      <c r="CB48" s="4" t="str">
        <f t="shared" si="17"/>
        <v xml:space="preserve"> </v>
      </c>
      <c r="CC48" s="4" t="str">
        <f t="shared" si="18"/>
        <v xml:space="preserve"> </v>
      </c>
      <c r="CD48" s="4" t="str">
        <f t="shared" si="19"/>
        <v xml:space="preserve"> </v>
      </c>
      <c r="CE48" s="4" t="str">
        <f t="shared" si="20"/>
        <v xml:space="preserve"> </v>
      </c>
      <c r="CF48" s="4" t="str">
        <f t="shared" si="21"/>
        <v xml:space="preserve"> </v>
      </c>
      <c r="CG48" s="4" t="str">
        <f t="shared" si="22"/>
        <v xml:space="preserve"> </v>
      </c>
      <c r="CH48" s="4" t="str">
        <f t="shared" si="23"/>
        <v xml:space="preserve"> </v>
      </c>
      <c r="CI48" s="4" t="str">
        <f t="shared" si="24"/>
        <v xml:space="preserve"> </v>
      </c>
      <c r="CJ48" s="4" t="str">
        <f t="shared" si="25"/>
        <v xml:space="preserve"> </v>
      </c>
      <c r="CK48" s="4" t="str">
        <f t="shared" si="26"/>
        <v xml:space="preserve"> </v>
      </c>
      <c r="CL48" s="4" t="str">
        <f t="shared" si="27"/>
        <v xml:space="preserve"> </v>
      </c>
      <c r="CM48" s="4" t="str">
        <f t="shared" si="28"/>
        <v xml:space="preserve"> </v>
      </c>
      <c r="CN48" s="4" t="str">
        <f t="shared" si="29"/>
        <v xml:space="preserve"> </v>
      </c>
      <c r="CO48" s="4" t="str">
        <f t="shared" si="30"/>
        <v xml:space="preserve"> </v>
      </c>
      <c r="CP48" s="4" t="str">
        <f t="shared" si="31"/>
        <v xml:space="preserve"> </v>
      </c>
      <c r="CQ48" s="4" t="str">
        <f t="shared" si="32"/>
        <v xml:space="preserve"> </v>
      </c>
      <c r="CR48" s="4" t="str">
        <f t="shared" si="33"/>
        <v xml:space="preserve"> </v>
      </c>
      <c r="CS48" s="4" t="str">
        <f t="shared" si="34"/>
        <v xml:space="preserve"> </v>
      </c>
      <c r="CT48" s="4" t="str">
        <f t="shared" si="35"/>
        <v xml:space="preserve"> </v>
      </c>
      <c r="CU48" s="4" t="str">
        <f t="shared" si="36"/>
        <v xml:space="preserve"> </v>
      </c>
      <c r="CV48" s="4" t="str">
        <f t="shared" si="37"/>
        <v xml:space="preserve"> </v>
      </c>
      <c r="CW48" s="4" t="str">
        <f t="shared" si="38"/>
        <v xml:space="preserve"> </v>
      </c>
      <c r="CX48" s="4" t="str">
        <f t="shared" si="39"/>
        <v xml:space="preserve"> </v>
      </c>
      <c r="CY48" s="4" t="str">
        <f t="shared" si="40"/>
        <v xml:space="preserve"> </v>
      </c>
      <c r="CZ48" s="4" t="str">
        <f t="shared" si="41"/>
        <v xml:space="preserve"> </v>
      </c>
      <c r="DA48" s="4" t="str">
        <f t="shared" si="42"/>
        <v xml:space="preserve"> </v>
      </c>
      <c r="DB48" s="4" t="str">
        <f t="shared" si="43"/>
        <v xml:space="preserve"> </v>
      </c>
      <c r="DC48" s="4" t="str">
        <f t="shared" si="44"/>
        <v xml:space="preserve"> </v>
      </c>
      <c r="DD48" s="4" t="str">
        <f t="shared" si="45"/>
        <v xml:space="preserve"> </v>
      </c>
      <c r="DE48" s="4" t="str">
        <f t="shared" si="46"/>
        <v xml:space="preserve"> </v>
      </c>
      <c r="DF48" s="4" t="str">
        <f t="shared" si="47"/>
        <v xml:space="preserve"> </v>
      </c>
      <c r="DG48" s="4" t="str">
        <f t="shared" si="48"/>
        <v xml:space="preserve"> </v>
      </c>
      <c r="DH48" s="4" t="str">
        <f t="shared" si="49"/>
        <v xml:space="preserve"> </v>
      </c>
      <c r="DI48" s="4" t="str">
        <f t="shared" si="50"/>
        <v xml:space="preserve"> </v>
      </c>
      <c r="DJ48" s="4" t="str">
        <f t="shared" si="51"/>
        <v xml:space="preserve"> </v>
      </c>
      <c r="DK48" s="4" t="str">
        <f t="shared" si="52"/>
        <v xml:space="preserve"> </v>
      </c>
      <c r="DL48" s="4" t="str">
        <f t="shared" si="53"/>
        <v xml:space="preserve"> </v>
      </c>
      <c r="DM48" s="4" t="str">
        <f t="shared" si="54"/>
        <v xml:space="preserve"> </v>
      </c>
      <c r="DN48" s="15" t="str">
        <f t="shared" si="60"/>
        <v xml:space="preserve"> </v>
      </c>
    </row>
    <row r="49" spans="1:127">
      <c r="A49" s="85"/>
      <c r="B49" s="68"/>
      <c r="C49" s="91"/>
      <c r="D49" s="91"/>
      <c r="E49" s="91"/>
      <c r="F49" s="94"/>
      <c r="G49" s="68"/>
      <c r="H49" s="91"/>
      <c r="I49" s="91"/>
      <c r="J49" s="94"/>
      <c r="K49" s="68"/>
      <c r="L49" s="3"/>
      <c r="M49" s="91"/>
      <c r="N49" s="94"/>
      <c r="O49" s="68"/>
      <c r="P49" s="91"/>
      <c r="Q49" s="91"/>
      <c r="R49" s="94"/>
      <c r="S49" s="68"/>
      <c r="T49" s="91"/>
      <c r="U49" s="105"/>
      <c r="V49" s="94"/>
      <c r="W49" s="68"/>
      <c r="X49" s="3"/>
      <c r="Y49" s="91"/>
      <c r="Z49" s="94"/>
      <c r="AA49" s="68"/>
      <c r="AB49" s="91"/>
      <c r="AC49" s="91"/>
      <c r="AD49" s="94"/>
      <c r="AE49" s="68"/>
      <c r="AF49" s="91"/>
      <c r="AG49" s="91"/>
      <c r="AH49" s="68"/>
      <c r="AI49" s="91"/>
      <c r="AJ49" s="91"/>
      <c r="AK49" s="94"/>
      <c r="AL49" s="68"/>
      <c r="AM49" s="91"/>
      <c r="AN49" s="91"/>
      <c r="AO49" s="94"/>
      <c r="AP49" s="68"/>
      <c r="AQ49" s="91"/>
      <c r="AR49" s="94"/>
      <c r="AS49" s="68"/>
      <c r="AT49" s="91"/>
      <c r="AU49" s="94"/>
      <c r="AV49" s="3"/>
      <c r="AW49" s="91"/>
      <c r="AX49" s="91"/>
      <c r="AY49" s="91"/>
      <c r="AZ49" s="68"/>
      <c r="BA49" s="91"/>
      <c r="BB49" s="91"/>
      <c r="BC49" s="91"/>
      <c r="BD49" s="99" t="str">
        <f t="shared" si="0"/>
        <v xml:space="preserve"> </v>
      </c>
      <c r="BF49" s="23" t="str">
        <f t="shared" si="55"/>
        <v xml:space="preserve"> </v>
      </c>
      <c r="BG49" s="23" t="str">
        <f t="shared" si="56"/>
        <v xml:space="preserve"> </v>
      </c>
      <c r="BH49" s="23" t="str">
        <f t="shared" si="57"/>
        <v xml:space="preserve"> </v>
      </c>
      <c r="BI49" s="23" t="str">
        <f t="shared" si="58"/>
        <v xml:space="preserve"> </v>
      </c>
      <c r="BJ49" s="23" t="str">
        <f t="shared" si="59"/>
        <v xml:space="preserve"> </v>
      </c>
      <c r="BL49" s="4" t="str">
        <f t="shared" si="1"/>
        <v xml:space="preserve"> </v>
      </c>
      <c r="BM49" s="4" t="str">
        <f t="shared" si="2"/>
        <v xml:space="preserve"> </v>
      </c>
      <c r="BN49" s="4" t="str">
        <f t="shared" si="3"/>
        <v xml:space="preserve"> </v>
      </c>
      <c r="BO49" s="4" t="str">
        <f t="shared" si="4"/>
        <v xml:space="preserve"> </v>
      </c>
      <c r="BP49" s="4" t="str">
        <f t="shared" si="5"/>
        <v xml:space="preserve"> </v>
      </c>
      <c r="BQ49" s="4" t="str">
        <f t="shared" si="6"/>
        <v xml:space="preserve"> </v>
      </c>
      <c r="BR49" s="4" t="str">
        <f t="shared" si="7"/>
        <v xml:space="preserve"> </v>
      </c>
      <c r="BS49" s="4" t="str">
        <f t="shared" si="8"/>
        <v xml:space="preserve"> </v>
      </c>
      <c r="BT49" s="4" t="str">
        <f t="shared" si="9"/>
        <v xml:space="preserve"> </v>
      </c>
      <c r="BU49" s="4" t="str">
        <f t="shared" si="10"/>
        <v xml:space="preserve"> </v>
      </c>
      <c r="BV49" s="4" t="str">
        <f t="shared" si="11"/>
        <v xml:space="preserve"> </v>
      </c>
      <c r="BW49" s="4" t="str">
        <f t="shared" si="12"/>
        <v xml:space="preserve"> </v>
      </c>
      <c r="BX49" s="4" t="str">
        <f t="shared" si="13"/>
        <v xml:space="preserve"> </v>
      </c>
      <c r="BY49" s="4" t="str">
        <f t="shared" si="14"/>
        <v xml:space="preserve"> </v>
      </c>
      <c r="BZ49" s="4" t="str">
        <f t="shared" si="15"/>
        <v xml:space="preserve"> </v>
      </c>
      <c r="CA49" s="4" t="str">
        <f t="shared" si="16"/>
        <v xml:space="preserve"> </v>
      </c>
      <c r="CB49" s="4" t="str">
        <f t="shared" si="17"/>
        <v xml:space="preserve"> </v>
      </c>
      <c r="CC49" s="4" t="str">
        <f t="shared" si="18"/>
        <v xml:space="preserve"> </v>
      </c>
      <c r="CD49" s="4" t="str">
        <f t="shared" si="19"/>
        <v xml:space="preserve"> </v>
      </c>
      <c r="CE49" s="4" t="str">
        <f t="shared" si="20"/>
        <v xml:space="preserve"> </v>
      </c>
      <c r="CF49" s="4" t="str">
        <f t="shared" si="21"/>
        <v xml:space="preserve"> </v>
      </c>
      <c r="CG49" s="4" t="str">
        <f t="shared" si="22"/>
        <v xml:space="preserve"> </v>
      </c>
      <c r="CH49" s="4" t="str">
        <f t="shared" si="23"/>
        <v xml:space="preserve"> </v>
      </c>
      <c r="CI49" s="4" t="str">
        <f t="shared" si="24"/>
        <v xml:space="preserve"> </v>
      </c>
      <c r="CJ49" s="4" t="str">
        <f t="shared" si="25"/>
        <v xml:space="preserve"> </v>
      </c>
      <c r="CK49" s="4" t="str">
        <f t="shared" si="26"/>
        <v xml:space="preserve"> </v>
      </c>
      <c r="CL49" s="4" t="str">
        <f t="shared" si="27"/>
        <v xml:space="preserve"> </v>
      </c>
      <c r="CM49" s="4" t="str">
        <f t="shared" si="28"/>
        <v xml:space="preserve"> </v>
      </c>
      <c r="CN49" s="4" t="str">
        <f t="shared" si="29"/>
        <v xml:space="preserve"> </v>
      </c>
      <c r="CO49" s="4" t="str">
        <f t="shared" si="30"/>
        <v xml:space="preserve"> </v>
      </c>
      <c r="CP49" s="4" t="str">
        <f t="shared" si="31"/>
        <v xml:space="preserve"> </v>
      </c>
      <c r="CQ49" s="4" t="str">
        <f t="shared" si="32"/>
        <v xml:space="preserve"> </v>
      </c>
      <c r="CR49" s="4" t="str">
        <f t="shared" si="33"/>
        <v xml:space="preserve"> </v>
      </c>
      <c r="CS49" s="4" t="str">
        <f t="shared" si="34"/>
        <v xml:space="preserve"> </v>
      </c>
      <c r="CT49" s="4" t="str">
        <f t="shared" si="35"/>
        <v xml:space="preserve"> </v>
      </c>
      <c r="CU49" s="4" t="str">
        <f t="shared" si="36"/>
        <v xml:space="preserve"> </v>
      </c>
      <c r="CV49" s="4" t="str">
        <f t="shared" si="37"/>
        <v xml:space="preserve"> </v>
      </c>
      <c r="CW49" s="4" t="str">
        <f t="shared" si="38"/>
        <v xml:space="preserve"> </v>
      </c>
      <c r="CX49" s="4" t="str">
        <f t="shared" si="39"/>
        <v xml:space="preserve"> </v>
      </c>
      <c r="CY49" s="4" t="str">
        <f t="shared" si="40"/>
        <v xml:space="preserve"> </v>
      </c>
      <c r="CZ49" s="4" t="str">
        <f t="shared" si="41"/>
        <v xml:space="preserve"> </v>
      </c>
      <c r="DA49" s="4" t="str">
        <f t="shared" si="42"/>
        <v xml:space="preserve"> </v>
      </c>
      <c r="DB49" s="4" t="str">
        <f t="shared" si="43"/>
        <v xml:space="preserve"> </v>
      </c>
      <c r="DC49" s="4" t="str">
        <f t="shared" si="44"/>
        <v xml:space="preserve"> </v>
      </c>
      <c r="DD49" s="4" t="str">
        <f t="shared" si="45"/>
        <v xml:space="preserve"> </v>
      </c>
      <c r="DE49" s="4" t="str">
        <f t="shared" si="46"/>
        <v xml:space="preserve"> </v>
      </c>
      <c r="DF49" s="4" t="str">
        <f t="shared" si="47"/>
        <v xml:space="preserve"> </v>
      </c>
      <c r="DG49" s="4" t="str">
        <f t="shared" si="48"/>
        <v xml:space="preserve"> </v>
      </c>
      <c r="DH49" s="4" t="str">
        <f t="shared" si="49"/>
        <v xml:space="preserve"> </v>
      </c>
      <c r="DI49" s="4" t="str">
        <f t="shared" si="50"/>
        <v xml:space="preserve"> </v>
      </c>
      <c r="DJ49" s="4" t="str">
        <f t="shared" si="51"/>
        <v xml:space="preserve"> </v>
      </c>
      <c r="DK49" s="4" t="str">
        <f t="shared" si="52"/>
        <v xml:space="preserve"> </v>
      </c>
      <c r="DL49" s="4" t="str">
        <f t="shared" si="53"/>
        <v xml:space="preserve"> </v>
      </c>
      <c r="DM49" s="4" t="str">
        <f t="shared" si="54"/>
        <v xml:space="preserve"> </v>
      </c>
      <c r="DN49" s="15" t="str">
        <f t="shared" si="60"/>
        <v xml:space="preserve"> </v>
      </c>
    </row>
    <row r="50" spans="1:127" ht="13.5" thickBot="1">
      <c r="A50" s="86"/>
      <c r="B50" s="70"/>
      <c r="C50" s="95"/>
      <c r="D50" s="95"/>
      <c r="E50" s="95"/>
      <c r="F50" s="96"/>
      <c r="G50" s="70"/>
      <c r="H50" s="95"/>
      <c r="I50" s="95"/>
      <c r="J50" s="96"/>
      <c r="K50" s="70"/>
      <c r="L50" s="69"/>
      <c r="M50" s="95"/>
      <c r="N50" s="96"/>
      <c r="O50" s="70"/>
      <c r="P50" s="95"/>
      <c r="Q50" s="95"/>
      <c r="R50" s="96"/>
      <c r="S50" s="70"/>
      <c r="T50" s="95"/>
      <c r="U50" s="106"/>
      <c r="V50" s="96"/>
      <c r="W50" s="70"/>
      <c r="X50" s="69"/>
      <c r="Y50" s="95"/>
      <c r="Z50" s="96"/>
      <c r="AA50" s="70"/>
      <c r="AB50" s="95"/>
      <c r="AC50" s="95"/>
      <c r="AD50" s="96"/>
      <c r="AE50" s="70"/>
      <c r="AF50" s="95"/>
      <c r="AG50" s="95"/>
      <c r="AH50" s="70"/>
      <c r="AI50" s="95"/>
      <c r="AJ50" s="95"/>
      <c r="AK50" s="96"/>
      <c r="AL50" s="70"/>
      <c r="AM50" s="95"/>
      <c r="AN50" s="95"/>
      <c r="AO50" s="96"/>
      <c r="AP50" s="70"/>
      <c r="AQ50" s="95"/>
      <c r="AR50" s="96"/>
      <c r="AS50" s="70"/>
      <c r="AT50" s="95"/>
      <c r="AU50" s="96"/>
      <c r="AV50" s="69"/>
      <c r="AW50" s="95"/>
      <c r="AX50" s="95"/>
      <c r="AY50" s="95"/>
      <c r="AZ50" s="70"/>
      <c r="BA50" s="95"/>
      <c r="BB50" s="95"/>
      <c r="BC50" s="95"/>
      <c r="BD50" s="100" t="str">
        <f t="shared" si="0"/>
        <v xml:space="preserve"> </v>
      </c>
      <c r="BF50" s="23" t="str">
        <f t="shared" si="55"/>
        <v xml:space="preserve"> </v>
      </c>
      <c r="BG50" s="23" t="str">
        <f t="shared" si="56"/>
        <v xml:space="preserve"> </v>
      </c>
      <c r="BH50" s="23" t="str">
        <f t="shared" si="57"/>
        <v xml:space="preserve"> </v>
      </c>
      <c r="BI50" s="23" t="str">
        <f t="shared" si="58"/>
        <v xml:space="preserve"> </v>
      </c>
      <c r="BJ50" s="23" t="str">
        <f t="shared" si="59"/>
        <v xml:space="preserve"> </v>
      </c>
      <c r="BL50" s="4" t="str">
        <f t="shared" si="1"/>
        <v xml:space="preserve"> </v>
      </c>
      <c r="BM50" s="4" t="str">
        <f t="shared" si="2"/>
        <v xml:space="preserve"> </v>
      </c>
      <c r="BN50" s="4" t="str">
        <f t="shared" si="3"/>
        <v xml:space="preserve"> </v>
      </c>
      <c r="BO50" s="4" t="str">
        <f t="shared" si="4"/>
        <v xml:space="preserve"> </v>
      </c>
      <c r="BP50" s="4" t="str">
        <f t="shared" si="5"/>
        <v xml:space="preserve"> </v>
      </c>
      <c r="BQ50" s="4" t="str">
        <f t="shared" si="6"/>
        <v xml:space="preserve"> </v>
      </c>
      <c r="BR50" s="4" t="str">
        <f t="shared" si="7"/>
        <v xml:space="preserve"> </v>
      </c>
      <c r="BS50" s="4" t="str">
        <f t="shared" si="8"/>
        <v xml:space="preserve"> </v>
      </c>
      <c r="BT50" s="4" t="str">
        <f t="shared" si="9"/>
        <v xml:space="preserve"> </v>
      </c>
      <c r="BU50" s="4" t="str">
        <f t="shared" si="10"/>
        <v xml:space="preserve"> </v>
      </c>
      <c r="BV50" s="4" t="str">
        <f t="shared" si="11"/>
        <v xml:space="preserve"> </v>
      </c>
      <c r="BW50" s="4" t="str">
        <f t="shared" si="12"/>
        <v xml:space="preserve"> </v>
      </c>
      <c r="BX50" s="4" t="str">
        <f t="shared" si="13"/>
        <v xml:space="preserve"> </v>
      </c>
      <c r="BY50" s="4" t="str">
        <f t="shared" si="14"/>
        <v xml:space="preserve"> </v>
      </c>
      <c r="BZ50" s="4" t="str">
        <f t="shared" si="15"/>
        <v xml:space="preserve"> </v>
      </c>
      <c r="CA50" s="4" t="str">
        <f t="shared" si="16"/>
        <v xml:space="preserve"> </v>
      </c>
      <c r="CB50" s="4" t="str">
        <f t="shared" si="17"/>
        <v xml:space="preserve"> </v>
      </c>
      <c r="CC50" s="4" t="str">
        <f t="shared" si="18"/>
        <v xml:space="preserve"> </v>
      </c>
      <c r="CD50" s="4" t="str">
        <f t="shared" si="19"/>
        <v xml:space="preserve"> </v>
      </c>
      <c r="CE50" s="4" t="str">
        <f t="shared" si="20"/>
        <v xml:space="preserve"> </v>
      </c>
      <c r="CF50" s="4" t="str">
        <f t="shared" si="21"/>
        <v xml:space="preserve"> </v>
      </c>
      <c r="CG50" s="4" t="str">
        <f t="shared" si="22"/>
        <v xml:space="preserve"> </v>
      </c>
      <c r="CH50" s="4" t="str">
        <f t="shared" si="23"/>
        <v xml:space="preserve"> </v>
      </c>
      <c r="CI50" s="4" t="str">
        <f t="shared" si="24"/>
        <v xml:space="preserve"> </v>
      </c>
      <c r="CJ50" s="4" t="str">
        <f t="shared" si="25"/>
        <v xml:space="preserve"> </v>
      </c>
      <c r="CK50" s="4" t="str">
        <f t="shared" si="26"/>
        <v xml:space="preserve"> </v>
      </c>
      <c r="CL50" s="4" t="str">
        <f t="shared" si="27"/>
        <v xml:space="preserve"> </v>
      </c>
      <c r="CM50" s="4" t="str">
        <f t="shared" si="28"/>
        <v xml:space="preserve"> </v>
      </c>
      <c r="CN50" s="4" t="str">
        <f t="shared" si="29"/>
        <v xml:space="preserve"> </v>
      </c>
      <c r="CO50" s="4" t="str">
        <f t="shared" si="30"/>
        <v xml:space="preserve"> </v>
      </c>
      <c r="CP50" s="4" t="str">
        <f t="shared" si="31"/>
        <v xml:space="preserve"> </v>
      </c>
      <c r="CQ50" s="4" t="str">
        <f t="shared" si="32"/>
        <v xml:space="preserve"> </v>
      </c>
      <c r="CR50" s="4" t="str">
        <f t="shared" si="33"/>
        <v xml:space="preserve"> </v>
      </c>
      <c r="CS50" s="4" t="str">
        <f t="shared" si="34"/>
        <v xml:space="preserve"> </v>
      </c>
      <c r="CT50" s="4" t="str">
        <f t="shared" si="35"/>
        <v xml:space="preserve"> </v>
      </c>
      <c r="CU50" s="4" t="str">
        <f t="shared" si="36"/>
        <v xml:space="preserve"> </v>
      </c>
      <c r="CV50" s="4" t="str">
        <f t="shared" si="37"/>
        <v xml:space="preserve"> </v>
      </c>
      <c r="CW50" s="4" t="str">
        <f t="shared" si="38"/>
        <v xml:space="preserve"> </v>
      </c>
      <c r="CX50" s="4" t="str">
        <f t="shared" si="39"/>
        <v xml:space="preserve"> </v>
      </c>
      <c r="CY50" s="4" t="str">
        <f t="shared" si="40"/>
        <v xml:space="preserve"> </v>
      </c>
      <c r="CZ50" s="4" t="str">
        <f t="shared" si="41"/>
        <v xml:space="preserve"> </v>
      </c>
      <c r="DA50" s="4" t="str">
        <f t="shared" si="42"/>
        <v xml:space="preserve"> </v>
      </c>
      <c r="DB50" s="4" t="str">
        <f t="shared" si="43"/>
        <v xml:space="preserve"> </v>
      </c>
      <c r="DC50" s="4" t="str">
        <f t="shared" si="44"/>
        <v xml:space="preserve"> </v>
      </c>
      <c r="DD50" s="4" t="str">
        <f t="shared" si="45"/>
        <v xml:space="preserve"> </v>
      </c>
      <c r="DE50" s="4" t="str">
        <f t="shared" si="46"/>
        <v xml:space="preserve"> </v>
      </c>
      <c r="DF50" s="4" t="str">
        <f t="shared" si="47"/>
        <v xml:space="preserve"> </v>
      </c>
      <c r="DG50" s="4" t="str">
        <f t="shared" si="48"/>
        <v xml:space="preserve"> </v>
      </c>
      <c r="DH50" s="4" t="str">
        <f t="shared" si="49"/>
        <v xml:space="preserve"> </v>
      </c>
      <c r="DI50" s="4" t="str">
        <f t="shared" si="50"/>
        <v xml:space="preserve"> </v>
      </c>
      <c r="DJ50" s="4" t="str">
        <f t="shared" si="51"/>
        <v xml:space="preserve"> </v>
      </c>
      <c r="DK50" s="4" t="str">
        <f t="shared" si="52"/>
        <v xml:space="preserve"> </v>
      </c>
      <c r="DL50" s="4" t="str">
        <f t="shared" si="53"/>
        <v xml:space="preserve"> </v>
      </c>
      <c r="DM50" s="4" t="str">
        <f t="shared" si="54"/>
        <v xml:space="preserve"> </v>
      </c>
      <c r="DN50" s="15" t="str">
        <f t="shared" si="60"/>
        <v xml:space="preserve"> </v>
      </c>
    </row>
    <row r="51" spans="1:127" ht="13.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F51" s="252" t="s">
        <v>67</v>
      </c>
      <c r="BG51" s="252" t="s">
        <v>68</v>
      </c>
      <c r="BH51" s="252" t="s">
        <v>69</v>
      </c>
      <c r="BI51" s="255" t="s">
        <v>70</v>
      </c>
      <c r="BJ51" s="252" t="s">
        <v>126</v>
      </c>
      <c r="BL51" s="10" t="str">
        <f t="shared" ref="BL51:BP52" si="61">IF(ISBLANK($A51),"",IF(B51=B$10,1,0))</f>
        <v/>
      </c>
      <c r="BM51" s="10" t="str">
        <f t="shared" si="61"/>
        <v/>
      </c>
      <c r="BN51" s="10" t="str">
        <f t="shared" si="61"/>
        <v/>
      </c>
      <c r="BO51" s="10" t="str">
        <f t="shared" si="61"/>
        <v/>
      </c>
      <c r="BP51" s="10" t="str">
        <f t="shared" si="61"/>
        <v/>
      </c>
      <c r="BQ51" s="10" t="str">
        <f>IF(ISBLANK($A51),"",IF(K51=K$10,1,0))</f>
        <v/>
      </c>
      <c r="BR51" s="10" t="str">
        <f>IF(ISBLANK($A51),"",IF(#REF!=#REF!,1,0))</f>
        <v/>
      </c>
      <c r="BS51" s="10" t="str">
        <f>IF(ISBLANK($A51),"",IF(Q51=Q$10,1,0))</f>
        <v/>
      </c>
      <c r="BT51" s="10" t="str">
        <f>IF(ISBLANK($A51),"",IF(R51=R$10,1,0))</f>
        <v/>
      </c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 t="str">
        <f>IF(ISBLANK($A51),"",IF(T51=T$10,1,0))</f>
        <v/>
      </c>
      <c r="CH51" s="10" t="str">
        <f>IF(ISBLANK($A51),"",IF(V51=V$10,1,0))</f>
        <v/>
      </c>
      <c r="CI51" s="10" t="str">
        <f>IF(ISBLANK($A51),"",IF(W51=W$10,1,0))</f>
        <v/>
      </c>
      <c r="CJ51" s="10" t="str">
        <f>IF(ISBLANK($A51),"",IF(Y51=Y$10,1,0))</f>
        <v/>
      </c>
      <c r="CK51" s="10" t="str">
        <f>IF(ISBLANK($A51),"",IF(Z51=Z$10,1,0))</f>
        <v/>
      </c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</row>
    <row r="52" spans="1:127" ht="22.5" customHeight="1" thickBot="1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54"/>
      <c r="BF52" s="252"/>
      <c r="BG52" s="252"/>
      <c r="BH52" s="252"/>
      <c r="BI52" s="256"/>
      <c r="BJ52" s="252"/>
      <c r="BL52" s="10" t="str">
        <f t="shared" si="61"/>
        <v/>
      </c>
      <c r="BM52" s="10" t="str">
        <f t="shared" si="61"/>
        <v/>
      </c>
      <c r="BN52" s="10" t="str">
        <f t="shared" si="61"/>
        <v/>
      </c>
      <c r="BO52" s="10" t="str">
        <f t="shared" si="61"/>
        <v/>
      </c>
      <c r="BP52" s="10" t="str">
        <f t="shared" si="61"/>
        <v/>
      </c>
      <c r="BQ52" s="10" t="str">
        <f>IF(ISBLANK($A52),"",IF(K52=K$10,1,0))</f>
        <v/>
      </c>
      <c r="BR52" s="10" t="str">
        <f>IF(ISBLANK($A52),"",IF(#REF!=#REF!,1,0))</f>
        <v/>
      </c>
      <c r="BS52" s="10" t="str">
        <f>IF(ISBLANK($A52),"",IF(Q52=Q$10,1,0))</f>
        <v/>
      </c>
      <c r="BT52" s="10" t="str">
        <f>IF(ISBLANK($A52),"",IF(R52=R$10,1,0))</f>
        <v/>
      </c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 t="str">
        <f>IF(ISBLANK($A52),"",IF(T52=T$10,1,0))</f>
        <v/>
      </c>
      <c r="CH52" s="10" t="str">
        <f>IF(ISBLANK($A52),"",IF(V52=V$10,1,0))</f>
        <v/>
      </c>
      <c r="CI52" s="10" t="str">
        <f>IF(ISBLANK($A52),"",IF(W52=W$10,1,0))</f>
        <v/>
      </c>
      <c r="CJ52" s="10" t="str">
        <f>IF(ISBLANK($A52),"",IF(Y52=Y$10,1,0))</f>
        <v/>
      </c>
      <c r="CK52" s="10" t="str">
        <f>IF(ISBLANK($A52),"",IF(Z52=Z$10,1,0))</f>
        <v/>
      </c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</row>
    <row r="53" spans="1:127" ht="13.5" customHeight="1" thickBot="1">
      <c r="A53" s="129" t="s">
        <v>9</v>
      </c>
      <c r="B53" s="130" t="s">
        <v>71</v>
      </c>
      <c r="C53" s="131" t="s">
        <v>72</v>
      </c>
      <c r="D53" s="131" t="s">
        <v>73</v>
      </c>
      <c r="E53" s="131" t="s">
        <v>74</v>
      </c>
      <c r="F53" s="132" t="s">
        <v>75</v>
      </c>
      <c r="G53" s="130" t="s">
        <v>76</v>
      </c>
      <c r="H53" s="131" t="s">
        <v>77</v>
      </c>
      <c r="I53" s="131" t="s">
        <v>78</v>
      </c>
      <c r="J53" s="132" t="s">
        <v>79</v>
      </c>
      <c r="K53" s="130" t="s">
        <v>83</v>
      </c>
      <c r="L53" s="131" t="s">
        <v>84</v>
      </c>
      <c r="M53" s="131" t="s">
        <v>85</v>
      </c>
      <c r="N53" s="132" t="s">
        <v>86</v>
      </c>
      <c r="O53" s="130" t="s">
        <v>87</v>
      </c>
      <c r="P53" s="131" t="s">
        <v>88</v>
      </c>
      <c r="Q53" s="131" t="s">
        <v>89</v>
      </c>
      <c r="R53" s="132" t="s">
        <v>108</v>
      </c>
      <c r="S53" s="130" t="s">
        <v>63</v>
      </c>
      <c r="T53" s="131" t="s">
        <v>64</v>
      </c>
      <c r="U53" s="131" t="s">
        <v>65</v>
      </c>
      <c r="V53" s="132" t="s">
        <v>91</v>
      </c>
      <c r="W53" s="130" t="s">
        <v>92</v>
      </c>
      <c r="X53" s="131" t="s">
        <v>93</v>
      </c>
      <c r="Y53" s="131" t="s">
        <v>94</v>
      </c>
      <c r="Z53" s="132" t="s">
        <v>95</v>
      </c>
      <c r="AA53" s="130" t="s">
        <v>96</v>
      </c>
      <c r="AB53" s="131" t="s">
        <v>97</v>
      </c>
      <c r="AC53" s="131" t="s">
        <v>98</v>
      </c>
      <c r="AD53" s="132" t="s">
        <v>99</v>
      </c>
      <c r="AE53" s="130" t="s">
        <v>103</v>
      </c>
      <c r="AF53" s="133" t="s">
        <v>104</v>
      </c>
      <c r="AG53" s="150" t="s">
        <v>105</v>
      </c>
      <c r="AH53" s="134" t="s">
        <v>109</v>
      </c>
      <c r="AI53" s="134" t="s">
        <v>110</v>
      </c>
      <c r="AJ53" s="134" t="s">
        <v>111</v>
      </c>
      <c r="AK53" s="134" t="s">
        <v>112</v>
      </c>
      <c r="AL53" s="135" t="s">
        <v>80</v>
      </c>
      <c r="AM53" s="136" t="s">
        <v>81</v>
      </c>
      <c r="AN53" s="136" t="s">
        <v>82</v>
      </c>
      <c r="AO53" s="137" t="s">
        <v>113</v>
      </c>
      <c r="AP53" s="138" t="s">
        <v>61</v>
      </c>
      <c r="AQ53" s="139" t="s">
        <v>62</v>
      </c>
      <c r="AR53" s="140" t="s">
        <v>90</v>
      </c>
      <c r="AS53" s="138" t="s">
        <v>100</v>
      </c>
      <c r="AT53" s="139" t="s">
        <v>101</v>
      </c>
      <c r="AU53" s="140" t="s">
        <v>102</v>
      </c>
      <c r="AV53" s="135" t="s">
        <v>114</v>
      </c>
      <c r="AW53" s="136" t="s">
        <v>115</v>
      </c>
      <c r="AX53" s="136" t="s">
        <v>116</v>
      </c>
      <c r="AY53" s="137" t="s">
        <v>117</v>
      </c>
      <c r="AZ53" s="181">
        <v>14</v>
      </c>
      <c r="BA53" s="182"/>
      <c r="BB53" s="182"/>
      <c r="BC53" s="183"/>
      <c r="BD53" s="141" t="s">
        <v>13</v>
      </c>
      <c r="BE53" s="254"/>
      <c r="BF53" s="252"/>
      <c r="BG53" s="252"/>
      <c r="BH53" s="252"/>
      <c r="BI53" s="256"/>
      <c r="BJ53" s="252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</row>
    <row r="54" spans="1:127" ht="31.5" thickBot="1">
      <c r="A54" s="115"/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84" t="s">
        <v>119</v>
      </c>
      <c r="BA54" s="185" t="s">
        <v>121</v>
      </c>
      <c r="BB54" s="185" t="s">
        <v>122</v>
      </c>
      <c r="BC54" s="186" t="s">
        <v>120</v>
      </c>
      <c r="BD54" s="116"/>
      <c r="BE54" s="254"/>
      <c r="BF54" s="252"/>
      <c r="BG54" s="252"/>
      <c r="BH54" s="252"/>
      <c r="BI54" s="257"/>
      <c r="BJ54" s="252"/>
    </row>
    <row r="55" spans="1:127">
      <c r="A55" s="142" t="s">
        <v>15</v>
      </c>
      <c r="B55" s="145">
        <f>IF(ISERROR(AVERAGE(BL$11:BL$50)),0,AVERAGE(BL$11:BL$50))</f>
        <v>0</v>
      </c>
      <c r="C55" s="146">
        <f t="shared" ref="C55:BD55" si="62">IF(ISERROR(AVERAGE(BM$11:BM$50)),0,AVERAGE(BM$11:BM$50))</f>
        <v>0</v>
      </c>
      <c r="D55" s="146">
        <f t="shared" si="62"/>
        <v>0</v>
      </c>
      <c r="E55" s="146">
        <f t="shared" si="62"/>
        <v>0</v>
      </c>
      <c r="F55" s="147">
        <f t="shared" si="62"/>
        <v>0</v>
      </c>
      <c r="G55" s="145">
        <f t="shared" si="62"/>
        <v>0</v>
      </c>
      <c r="H55" s="146">
        <f t="shared" si="62"/>
        <v>0</v>
      </c>
      <c r="I55" s="146">
        <f t="shared" si="62"/>
        <v>0</v>
      </c>
      <c r="J55" s="147">
        <f t="shared" si="62"/>
        <v>0</v>
      </c>
      <c r="K55" s="145">
        <f t="shared" si="62"/>
        <v>0</v>
      </c>
      <c r="L55" s="146">
        <f t="shared" si="62"/>
        <v>0</v>
      </c>
      <c r="M55" s="146">
        <f t="shared" si="62"/>
        <v>0</v>
      </c>
      <c r="N55" s="147">
        <f t="shared" si="62"/>
        <v>0</v>
      </c>
      <c r="O55" s="145">
        <f t="shared" si="62"/>
        <v>0</v>
      </c>
      <c r="P55" s="146">
        <f t="shared" si="62"/>
        <v>0</v>
      </c>
      <c r="Q55" s="146">
        <f t="shared" si="62"/>
        <v>0</v>
      </c>
      <c r="R55" s="147">
        <f t="shared" si="62"/>
        <v>0</v>
      </c>
      <c r="S55" s="145">
        <f t="shared" si="62"/>
        <v>0</v>
      </c>
      <c r="T55" s="146">
        <f t="shared" si="62"/>
        <v>0</v>
      </c>
      <c r="U55" s="146">
        <f t="shared" si="62"/>
        <v>0</v>
      </c>
      <c r="V55" s="147">
        <f t="shared" si="62"/>
        <v>0</v>
      </c>
      <c r="W55" s="145">
        <f t="shared" si="62"/>
        <v>0</v>
      </c>
      <c r="X55" s="146">
        <f t="shared" si="62"/>
        <v>0</v>
      </c>
      <c r="Y55" s="146">
        <f t="shared" si="62"/>
        <v>0</v>
      </c>
      <c r="Z55" s="147">
        <f t="shared" si="62"/>
        <v>0</v>
      </c>
      <c r="AA55" s="145">
        <f t="shared" si="62"/>
        <v>0</v>
      </c>
      <c r="AB55" s="146">
        <f t="shared" si="62"/>
        <v>0</v>
      </c>
      <c r="AC55" s="146">
        <f t="shared" si="62"/>
        <v>0</v>
      </c>
      <c r="AD55" s="147">
        <f t="shared" si="62"/>
        <v>0</v>
      </c>
      <c r="AE55" s="145">
        <f t="shared" si="62"/>
        <v>0</v>
      </c>
      <c r="AF55" s="146">
        <f t="shared" si="62"/>
        <v>0</v>
      </c>
      <c r="AG55" s="147">
        <f t="shared" si="62"/>
        <v>0</v>
      </c>
      <c r="AH55" s="145">
        <f t="shared" si="62"/>
        <v>0</v>
      </c>
      <c r="AI55" s="146">
        <f t="shared" si="62"/>
        <v>0</v>
      </c>
      <c r="AJ55" s="146">
        <f t="shared" si="62"/>
        <v>0</v>
      </c>
      <c r="AK55" s="147">
        <f t="shared" si="62"/>
        <v>0</v>
      </c>
      <c r="AL55" s="145">
        <f t="shared" si="62"/>
        <v>0</v>
      </c>
      <c r="AM55" s="146">
        <f t="shared" si="62"/>
        <v>0</v>
      </c>
      <c r="AN55" s="146">
        <f t="shared" si="62"/>
        <v>0</v>
      </c>
      <c r="AO55" s="147">
        <f t="shared" si="62"/>
        <v>0</v>
      </c>
      <c r="AP55" s="145">
        <f t="shared" si="62"/>
        <v>0</v>
      </c>
      <c r="AQ55" s="146">
        <f t="shared" si="62"/>
        <v>0</v>
      </c>
      <c r="AR55" s="147">
        <f t="shared" si="62"/>
        <v>0</v>
      </c>
      <c r="AS55" s="145">
        <f t="shared" si="62"/>
        <v>0</v>
      </c>
      <c r="AT55" s="146">
        <f t="shared" si="62"/>
        <v>0</v>
      </c>
      <c r="AU55" s="147">
        <f t="shared" si="62"/>
        <v>0</v>
      </c>
      <c r="AV55" s="145">
        <f t="shared" si="62"/>
        <v>0</v>
      </c>
      <c r="AW55" s="146">
        <f t="shared" si="62"/>
        <v>0</v>
      </c>
      <c r="AX55" s="146">
        <f t="shared" si="62"/>
        <v>0</v>
      </c>
      <c r="AY55" s="147">
        <f t="shared" si="62"/>
        <v>0</v>
      </c>
      <c r="AZ55" s="145">
        <f t="shared" si="62"/>
        <v>0</v>
      </c>
      <c r="BA55" s="146">
        <f t="shared" si="62"/>
        <v>0</v>
      </c>
      <c r="BB55" s="146">
        <f t="shared" si="62"/>
        <v>0</v>
      </c>
      <c r="BC55" s="147">
        <f t="shared" si="62"/>
        <v>0</v>
      </c>
      <c r="BD55" s="151">
        <f t="shared" si="62"/>
        <v>0</v>
      </c>
      <c r="BE55" s="21" t="s">
        <v>15</v>
      </c>
      <c r="BF55" s="18">
        <f>IF(ISERROR(AVERAGE(BF$11:BF50)),0,AVERAGE(BF$11:BF50))</f>
        <v>0</v>
      </c>
      <c r="BG55" s="18">
        <f>IF(ISERROR(AVERAGE(BG$11:BG50)),0,AVERAGE(BG$11:BG50))</f>
        <v>0</v>
      </c>
      <c r="BH55" s="18">
        <f>IF(ISERROR(AVERAGE(BH$11:BH50)),0,AVERAGE(BH$11:BH50))</f>
        <v>0</v>
      </c>
      <c r="BI55" s="18">
        <f>IF(ISERROR(AVERAGE(BI$11:BI50)),0,AVERAGE(BI$11:BI50))</f>
        <v>0</v>
      </c>
      <c r="BJ55" s="18">
        <f>IF(ISERROR(AVERAGE(BJ$11:BJ50)),0,AVERAGE(BJ$11:BJ50))</f>
        <v>0</v>
      </c>
    </row>
    <row r="56" spans="1:127">
      <c r="A56" s="143" t="s">
        <v>14</v>
      </c>
      <c r="B56" s="152">
        <f>B55/BL$10</f>
        <v>0</v>
      </c>
      <c r="C56" s="148">
        <f t="shared" ref="C56:BD56" si="63">C55/BM$10</f>
        <v>0</v>
      </c>
      <c r="D56" s="148">
        <f t="shared" si="63"/>
        <v>0</v>
      </c>
      <c r="E56" s="148">
        <f t="shared" si="63"/>
        <v>0</v>
      </c>
      <c r="F56" s="153">
        <f t="shared" si="63"/>
        <v>0</v>
      </c>
      <c r="G56" s="152">
        <f t="shared" si="63"/>
        <v>0</v>
      </c>
      <c r="H56" s="148">
        <f t="shared" si="63"/>
        <v>0</v>
      </c>
      <c r="I56" s="148">
        <f t="shared" si="63"/>
        <v>0</v>
      </c>
      <c r="J56" s="153">
        <f t="shared" si="63"/>
        <v>0</v>
      </c>
      <c r="K56" s="152">
        <f t="shared" si="63"/>
        <v>0</v>
      </c>
      <c r="L56" s="148">
        <f t="shared" si="63"/>
        <v>0</v>
      </c>
      <c r="M56" s="148">
        <f t="shared" si="63"/>
        <v>0</v>
      </c>
      <c r="N56" s="153">
        <f t="shared" si="63"/>
        <v>0</v>
      </c>
      <c r="O56" s="152">
        <f t="shared" si="63"/>
        <v>0</v>
      </c>
      <c r="P56" s="148">
        <f t="shared" si="63"/>
        <v>0</v>
      </c>
      <c r="Q56" s="148">
        <f t="shared" si="63"/>
        <v>0</v>
      </c>
      <c r="R56" s="153">
        <f t="shared" si="63"/>
        <v>0</v>
      </c>
      <c r="S56" s="152">
        <f t="shared" si="63"/>
        <v>0</v>
      </c>
      <c r="T56" s="148">
        <f t="shared" si="63"/>
        <v>0</v>
      </c>
      <c r="U56" s="148">
        <f t="shared" si="63"/>
        <v>0</v>
      </c>
      <c r="V56" s="153">
        <f t="shared" si="63"/>
        <v>0</v>
      </c>
      <c r="W56" s="152">
        <f t="shared" si="63"/>
        <v>0</v>
      </c>
      <c r="X56" s="148">
        <f t="shared" si="63"/>
        <v>0</v>
      </c>
      <c r="Y56" s="148">
        <f t="shared" si="63"/>
        <v>0</v>
      </c>
      <c r="Z56" s="153">
        <f t="shared" si="63"/>
        <v>0</v>
      </c>
      <c r="AA56" s="152">
        <f t="shared" si="63"/>
        <v>0</v>
      </c>
      <c r="AB56" s="148">
        <f t="shared" si="63"/>
        <v>0</v>
      </c>
      <c r="AC56" s="148">
        <f t="shared" si="63"/>
        <v>0</v>
      </c>
      <c r="AD56" s="153">
        <f t="shared" si="63"/>
        <v>0</v>
      </c>
      <c r="AE56" s="152">
        <f t="shared" si="63"/>
        <v>0</v>
      </c>
      <c r="AF56" s="148">
        <f t="shared" si="63"/>
        <v>0</v>
      </c>
      <c r="AG56" s="153">
        <f t="shared" si="63"/>
        <v>0</v>
      </c>
      <c r="AH56" s="152">
        <f t="shared" si="63"/>
        <v>0</v>
      </c>
      <c r="AI56" s="148">
        <f t="shared" si="63"/>
        <v>0</v>
      </c>
      <c r="AJ56" s="148">
        <f t="shared" si="63"/>
        <v>0</v>
      </c>
      <c r="AK56" s="153">
        <f t="shared" si="63"/>
        <v>0</v>
      </c>
      <c r="AL56" s="152">
        <f t="shared" si="63"/>
        <v>0</v>
      </c>
      <c r="AM56" s="148">
        <f t="shared" si="63"/>
        <v>0</v>
      </c>
      <c r="AN56" s="148">
        <f t="shared" si="63"/>
        <v>0</v>
      </c>
      <c r="AO56" s="153">
        <f t="shared" si="63"/>
        <v>0</v>
      </c>
      <c r="AP56" s="152">
        <f t="shared" si="63"/>
        <v>0</v>
      </c>
      <c r="AQ56" s="148">
        <f t="shared" si="63"/>
        <v>0</v>
      </c>
      <c r="AR56" s="153">
        <f t="shared" si="63"/>
        <v>0</v>
      </c>
      <c r="AS56" s="152">
        <f t="shared" si="63"/>
        <v>0</v>
      </c>
      <c r="AT56" s="148">
        <f t="shared" si="63"/>
        <v>0</v>
      </c>
      <c r="AU56" s="153">
        <f t="shared" si="63"/>
        <v>0</v>
      </c>
      <c r="AV56" s="152">
        <f t="shared" si="63"/>
        <v>0</v>
      </c>
      <c r="AW56" s="148">
        <f t="shared" si="63"/>
        <v>0</v>
      </c>
      <c r="AX56" s="148">
        <f t="shared" si="63"/>
        <v>0</v>
      </c>
      <c r="AY56" s="153">
        <f t="shared" si="63"/>
        <v>0</v>
      </c>
      <c r="AZ56" s="152">
        <f t="shared" si="63"/>
        <v>0</v>
      </c>
      <c r="BA56" s="148">
        <f t="shared" si="63"/>
        <v>0</v>
      </c>
      <c r="BB56" s="148">
        <f t="shared" si="63"/>
        <v>0</v>
      </c>
      <c r="BC56" s="153">
        <f t="shared" si="63"/>
        <v>0</v>
      </c>
      <c r="BD56" s="151">
        <f t="shared" si="63"/>
        <v>0</v>
      </c>
      <c r="BE56" s="8" t="s">
        <v>14</v>
      </c>
      <c r="BF56" s="22">
        <f>BF55/BF$10</f>
        <v>0</v>
      </c>
      <c r="BG56" s="22">
        <f t="shared" ref="BG56:BJ56" si="64">BG55/BG$10</f>
        <v>0</v>
      </c>
      <c r="BH56" s="22">
        <f t="shared" si="64"/>
        <v>0</v>
      </c>
      <c r="BI56" s="22">
        <f t="shared" si="64"/>
        <v>0</v>
      </c>
      <c r="BJ56" s="22">
        <f t="shared" si="64"/>
        <v>0</v>
      </c>
    </row>
    <row r="57" spans="1:127" ht="13.5" thickBot="1">
      <c r="A57" s="142" t="s">
        <v>16</v>
      </c>
      <c r="B57" s="154">
        <f>IF(ISERROR(STDEV(BL$11:BL50)),0,STDEV(BL$11:BL50))</f>
        <v>0</v>
      </c>
      <c r="C57" s="155">
        <f>IF(ISERROR(STDEV(BM$11:BM50)),0,STDEV(BM$11:BM50))</f>
        <v>0</v>
      </c>
      <c r="D57" s="155">
        <f>IF(ISERROR(STDEV(BN$11:BN50)),0,STDEV(BN$11:BN50))</f>
        <v>0</v>
      </c>
      <c r="E57" s="155">
        <f>IF(ISERROR(STDEV(BO$11:BO50)),0,STDEV(BO$11:BO50))</f>
        <v>0</v>
      </c>
      <c r="F57" s="156">
        <f>IF(ISERROR(STDEV(BP$11:BP50)),0,STDEV(BP$11:BP50))</f>
        <v>0</v>
      </c>
      <c r="G57" s="154">
        <f>IF(ISERROR(STDEV(BQ$11:BQ50)),0,STDEV(BQ$11:BQ50))</f>
        <v>0</v>
      </c>
      <c r="H57" s="155">
        <f>IF(ISERROR(STDEV(BR$11:BR50)),0,STDEV(BR$11:BR50))</f>
        <v>0</v>
      </c>
      <c r="I57" s="155">
        <f>IF(ISERROR(STDEV(BS$11:BS50)),0,STDEV(BS$11:BS50))</f>
        <v>0</v>
      </c>
      <c r="J57" s="156">
        <f>IF(ISERROR(STDEV(BT$11:BT50)),0,STDEV(BT$11:BT50))</f>
        <v>0</v>
      </c>
      <c r="K57" s="154">
        <f>IF(ISERROR(STDEV(BU$11:BU50)),0,STDEV(BU$11:BU50))</f>
        <v>0</v>
      </c>
      <c r="L57" s="155">
        <f>IF(ISERROR(STDEV(BV$11:BV50)),0,STDEV(BV$11:BV50))</f>
        <v>0</v>
      </c>
      <c r="M57" s="155">
        <f>IF(ISERROR(STDEV(BW$11:BW50)),0,STDEV(BW$11:BW50))</f>
        <v>0</v>
      </c>
      <c r="N57" s="156">
        <f>IF(ISERROR(STDEV(BX$11:BX50)),0,STDEV(BX$11:BX50))</f>
        <v>0</v>
      </c>
      <c r="O57" s="154">
        <f>IF(ISERROR(STDEV(BY$11:BY50)),0,STDEV(BY$11:BY50))</f>
        <v>0</v>
      </c>
      <c r="P57" s="155">
        <f>IF(ISERROR(STDEV(BZ$11:BZ50)),0,STDEV(BZ$11:BZ50))</f>
        <v>0</v>
      </c>
      <c r="Q57" s="155">
        <f>IF(ISERROR(STDEV(CA$11:CA50)),0,STDEV(CA$11:CA50))</f>
        <v>0</v>
      </c>
      <c r="R57" s="156">
        <f>IF(ISERROR(STDEV(CB$11:CB50)),0,STDEV(CB$11:CB50))</f>
        <v>0</v>
      </c>
      <c r="S57" s="154">
        <f>IF(ISERROR(STDEV(CC$11:CC50)),0,STDEV(CC$11:CC50))</f>
        <v>0</v>
      </c>
      <c r="T57" s="155">
        <f>IF(ISERROR(STDEV(CD$11:CD50)),0,STDEV(CD$11:CD50))</f>
        <v>0</v>
      </c>
      <c r="U57" s="155">
        <f>IF(ISERROR(STDEV(CE$11:CE50)),0,STDEV(CE$11:CE50))</f>
        <v>0</v>
      </c>
      <c r="V57" s="156">
        <f>IF(ISERROR(STDEV(CF$11:CF50)),0,STDEV(CF$11:CF50))</f>
        <v>0</v>
      </c>
      <c r="W57" s="154">
        <f>IF(ISERROR(STDEV(CG$11:CG50)),0,STDEV(CG$11:CG50))</f>
        <v>0</v>
      </c>
      <c r="X57" s="155">
        <f>IF(ISERROR(STDEV(CH$11:CH50)),0,STDEV(CH$11:CH50))</f>
        <v>0</v>
      </c>
      <c r="Y57" s="155">
        <f>IF(ISERROR(STDEV(CI$11:CI50)),0,STDEV(CI$11:CI50))</f>
        <v>0</v>
      </c>
      <c r="Z57" s="156">
        <f>IF(ISERROR(STDEV(CJ$11:CJ50)),0,STDEV(CJ$11:CJ50))</f>
        <v>0</v>
      </c>
      <c r="AA57" s="154">
        <f>IF(ISERROR(STDEV(CK$11:CK50)),0,STDEV(CK$11:CK50))</f>
        <v>0</v>
      </c>
      <c r="AB57" s="155">
        <f>IF(ISERROR(STDEV(CL$11:CL50)),0,STDEV(CL$11:CL50))</f>
        <v>0</v>
      </c>
      <c r="AC57" s="155">
        <f>IF(ISERROR(STDEV(CM$11:CM50)),0,STDEV(CM$11:CM50))</f>
        <v>0</v>
      </c>
      <c r="AD57" s="156">
        <f>IF(ISERROR(STDEV(CN$11:CN50)),0,STDEV(CN$11:CN50))</f>
        <v>0</v>
      </c>
      <c r="AE57" s="154">
        <f>IF(ISERROR(STDEV(CO$11:CO50)),0,STDEV(CO$11:CO50))</f>
        <v>0</v>
      </c>
      <c r="AF57" s="155">
        <f>IF(ISERROR(STDEV(CP$11:CP50)),0,STDEV(CP$11:CP50))</f>
        <v>0</v>
      </c>
      <c r="AG57" s="156">
        <f>IF(ISERROR(STDEV(CQ$11:CQ50)),0,STDEV(CQ$11:CQ50))</f>
        <v>0</v>
      </c>
      <c r="AH57" s="154">
        <f>IF(ISERROR(STDEV(CR$11:CR50)),0,STDEV(CR$11:CR50))</f>
        <v>0</v>
      </c>
      <c r="AI57" s="155">
        <f>IF(ISERROR(STDEV(CS$11:CS50)),0,STDEV(CS$11:CS50))</f>
        <v>0</v>
      </c>
      <c r="AJ57" s="155">
        <f>IF(ISERROR(STDEV(CT$11:CT50)),0,STDEV(CT$11:CT50))</f>
        <v>0</v>
      </c>
      <c r="AK57" s="156">
        <f>IF(ISERROR(STDEV(CU$11:CU50)),0,STDEV(CU$11:CU50))</f>
        <v>0</v>
      </c>
      <c r="AL57" s="154">
        <f>IF(ISERROR(STDEV(CV$11:CV50)),0,STDEV(CV$11:CV50))</f>
        <v>0</v>
      </c>
      <c r="AM57" s="155">
        <f>IF(ISERROR(STDEV(CW$11:CW50)),0,STDEV(CW$11:CW50))</f>
        <v>0</v>
      </c>
      <c r="AN57" s="155">
        <f>IF(ISERROR(STDEV(CX$11:CX50)),0,STDEV(CX$11:CX50))</f>
        <v>0</v>
      </c>
      <c r="AO57" s="156">
        <f>IF(ISERROR(STDEV(CY$11:CY50)),0,STDEV(CY$11:CY50))</f>
        <v>0</v>
      </c>
      <c r="AP57" s="154">
        <f>IF(ISERROR(STDEV(CZ$11:CZ50)),0,STDEV(CZ$11:CZ50))</f>
        <v>0</v>
      </c>
      <c r="AQ57" s="155">
        <f>IF(ISERROR(STDEV(DA$11:DA50)),0,STDEV(DA$11:DA50))</f>
        <v>0</v>
      </c>
      <c r="AR57" s="156">
        <f>IF(ISERROR(STDEV(DB$11:DB50)),0,STDEV(DB$11:DB50))</f>
        <v>0</v>
      </c>
      <c r="AS57" s="154">
        <f>IF(ISERROR(STDEV(DC$11:DC50)),0,STDEV(DC$11:DC50))</f>
        <v>0</v>
      </c>
      <c r="AT57" s="155">
        <f>IF(ISERROR(STDEV(DD$11:DD50)),0,STDEV(DD$11:DD50))</f>
        <v>0</v>
      </c>
      <c r="AU57" s="156">
        <f>IF(ISERROR(STDEV(DE$11:DE50)),0,STDEV(DE$11:DE50))</f>
        <v>0</v>
      </c>
      <c r="AV57" s="154">
        <f>IF(ISERROR(STDEV(DF$11:DF50)),0,STDEV(DF$11:DF50))</f>
        <v>0</v>
      </c>
      <c r="AW57" s="155">
        <f>IF(ISERROR(STDEV(DG$11:DG50)),0,STDEV(DG$11:DG50))</f>
        <v>0</v>
      </c>
      <c r="AX57" s="155">
        <f>IF(ISERROR(STDEV(DH$11:DH50)),0,STDEV(DH$11:DH50))</f>
        <v>0</v>
      </c>
      <c r="AY57" s="156">
        <f>IF(ISERROR(STDEV(DI$11:DI50)),0,STDEV(DI$11:DI50))</f>
        <v>0</v>
      </c>
      <c r="AZ57" s="154">
        <f>IF(ISERROR(STDEV(DJ$11:DJ50)),0,STDEV(DJ$11:DJ50))</f>
        <v>0</v>
      </c>
      <c r="BA57" s="155">
        <f>IF(ISERROR(STDEV(DK$11:DK50)),0,STDEV(DK$11:DK50))</f>
        <v>0</v>
      </c>
      <c r="BB57" s="155">
        <f>IF(ISERROR(STDEV(DL$11:DL50)),0,STDEV(DL$11:DL50))</f>
        <v>0</v>
      </c>
      <c r="BC57" s="156">
        <f>IF(ISERROR(STDEV(DM$11:DM50)),0,STDEV(DM$11:DM50))</f>
        <v>0</v>
      </c>
      <c r="BD57" s="151">
        <f>IF(ISERROR(STDEV(DN$11:DN50)),0,STDEV(DN$11:DN50))</f>
        <v>0</v>
      </c>
      <c r="BE57" s="8" t="s">
        <v>22</v>
      </c>
      <c r="BF57" s="18">
        <f>IF(ISERROR(STDEV(BF$11:BF50)),0,STDEV(BF$11:BF50))</f>
        <v>0</v>
      </c>
      <c r="BG57" s="18">
        <f>IF(ISERROR(STDEV(BG$11:BG50)),0,STDEV(BG$11:BG50))</f>
        <v>0</v>
      </c>
      <c r="BH57" s="18">
        <f>IF(ISERROR(STDEV(BH$11:BH50)),0,STDEV(BH$11:BH50))</f>
        <v>0</v>
      </c>
      <c r="BI57" s="18">
        <f>IF(ISERROR(STDEV(BI$11:BI50)),0,STDEV(BI$11:BI50))</f>
        <v>0</v>
      </c>
      <c r="BJ57" s="18">
        <f>IF(ISERROR(STDEV(BJ$11:BJ50)),0,STDEV(BJ$11:BJ50))</f>
        <v>0</v>
      </c>
    </row>
    <row r="58" spans="1:127" ht="13.5" thickBot="1">
      <c r="A58" s="5"/>
      <c r="B58" s="249" t="s">
        <v>20</v>
      </c>
      <c r="C58" s="249"/>
      <c r="D58" s="249"/>
      <c r="E58" s="249"/>
      <c r="F58" s="249"/>
      <c r="G58" s="249"/>
      <c r="H58" s="249"/>
      <c r="I58" s="249"/>
      <c r="J58" s="249"/>
      <c r="K58" s="249"/>
      <c r="L58" s="249"/>
      <c r="M58" s="249"/>
      <c r="N58" s="249"/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49"/>
      <c r="AH58" s="249"/>
      <c r="AI58" s="249"/>
      <c r="AJ58" s="249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4"/>
      <c r="BN58" s="17"/>
    </row>
    <row r="59" spans="1:127">
      <c r="A59" s="157" t="s">
        <v>128</v>
      </c>
      <c r="B59" s="158">
        <f>IF(ISERROR(COUNTIF(B$11:B$50,B70)/$A$70),0,COUNTIF(B$11:B$50,B70)/$A$70)</f>
        <v>0</v>
      </c>
      <c r="C59" s="159">
        <f t="shared" ref="C59:F61" si="65">IF(ISERROR(COUNTIF(C$11:C$50,C70)/$A$70),0,COUNTIF(C$11:C$50,C70)/$A$70)</f>
        <v>0</v>
      </c>
      <c r="D59" s="159">
        <f t="shared" si="65"/>
        <v>0</v>
      </c>
      <c r="E59" s="159">
        <f t="shared" si="65"/>
        <v>0</v>
      </c>
      <c r="F59" s="160">
        <f t="shared" si="65"/>
        <v>0</v>
      </c>
      <c r="G59" s="158">
        <f t="shared" ref="G59:J63" si="66">IF(ISERROR(COUNTIF(G$11:G$50,G70)/$A$70),0,COUNTIF(G$11:G$50,G70)/$A$70)</f>
        <v>0</v>
      </c>
      <c r="H59" s="159">
        <f t="shared" si="66"/>
        <v>0</v>
      </c>
      <c r="I59" s="159">
        <f t="shared" si="66"/>
        <v>0</v>
      </c>
      <c r="J59" s="160">
        <f t="shared" si="66"/>
        <v>0</v>
      </c>
      <c r="K59" s="158">
        <f t="shared" ref="K59:N63" si="67">IF(ISERROR(COUNTIF(K$11:K$50,K70)/$A$70),0,COUNTIF(K$11:K$50,K70)/$A$70)</f>
        <v>0</v>
      </c>
      <c r="L59" s="159">
        <f>IF(ISERROR(COUNTIF(L$11:L$50,L70)/$A$70),0,COUNTIF(L$11:L$50,L70)/$A$70)</f>
        <v>0</v>
      </c>
      <c r="M59" s="159">
        <f t="shared" si="67"/>
        <v>0</v>
      </c>
      <c r="N59" s="160">
        <f t="shared" si="67"/>
        <v>0</v>
      </c>
      <c r="O59" s="158">
        <f t="shared" ref="O59:T61" si="68">IF(ISERROR(COUNTIF(O$11:O$50,O70)/$A$70),0,COUNTIF(O$11:O$50,O70)/$A$70)</f>
        <v>0</v>
      </c>
      <c r="P59" s="159">
        <f t="shared" si="68"/>
        <v>0</v>
      </c>
      <c r="Q59" s="159">
        <f t="shared" si="68"/>
        <v>0</v>
      </c>
      <c r="R59" s="160">
        <f t="shared" si="68"/>
        <v>0</v>
      </c>
      <c r="S59" s="158">
        <f t="shared" si="68"/>
        <v>0</v>
      </c>
      <c r="T59" s="159">
        <f t="shared" si="68"/>
        <v>0</v>
      </c>
      <c r="U59" s="159">
        <f t="shared" ref="U59:V61" si="69">IF(ISERROR(COUNTIF(U$11:U$50,U70)/$A$70),0,COUNTIF(U$11:U$50,U70)/$A$70)</f>
        <v>0</v>
      </c>
      <c r="V59" s="160">
        <f t="shared" si="69"/>
        <v>0</v>
      </c>
      <c r="W59" s="158">
        <f>IF(ISERROR(COUNTIF(W$11:W$50,W70)/$A$70),0,COUNTIF(W$11:W$50,W70)/$A$70)</f>
        <v>0</v>
      </c>
      <c r="X59" s="159">
        <f t="shared" ref="X59:Z63" si="70">IF(ISERROR(COUNTIF(X$11:X$50,X70)/$A$70),0,COUNTIF(X$11:X$50,X70)/$A$70)</f>
        <v>0</v>
      </c>
      <c r="Y59" s="159">
        <f t="shared" si="70"/>
        <v>0</v>
      </c>
      <c r="Z59" s="160">
        <f t="shared" si="70"/>
        <v>0</v>
      </c>
      <c r="AA59" s="158">
        <f>IF(ISERROR(COUNTIF(AA$11:AA$50,AA70)/$A$70),0,COUNTIF(AA$11:AA$50,AA70)/$A$70)</f>
        <v>0</v>
      </c>
      <c r="AB59" s="159">
        <f t="shared" ref="AB59:AD61" si="71">IF(ISERROR(COUNTIF(AB$11:AB$50,AB70)/$A$70),0,COUNTIF(AB$11:AB$50,AB70)/$A$70)</f>
        <v>0</v>
      </c>
      <c r="AC59" s="159">
        <f t="shared" si="71"/>
        <v>0</v>
      </c>
      <c r="AD59" s="160">
        <f t="shared" si="71"/>
        <v>0</v>
      </c>
      <c r="AE59" s="158">
        <f t="shared" ref="AE59:AE66" si="72">IF(ISERROR(COUNTIF(AE$11:AE$50,AE70)/$A$70),0,COUNTIF(AE$11:AE$50,AE70)/$A$70)</f>
        <v>0</v>
      </c>
      <c r="AF59" s="159">
        <f t="shared" ref="AF59:AG66" si="73">IF(ISERROR(COUNTIF(AF$11:AF$50,AF70)/$A$70),0,COUNTIF(AF$11:AF$50,AF70)/$A$70)</f>
        <v>0</v>
      </c>
      <c r="AG59" s="160">
        <f t="shared" si="73"/>
        <v>0</v>
      </c>
      <c r="AH59" s="158">
        <f>IF(ISERROR(COUNTIF(AH$11:AH$50,AH70)/$A$70),0,COUNTIF(AH$11:AH$50,AH70)/$A$70)</f>
        <v>0</v>
      </c>
      <c r="AI59" s="159">
        <f t="shared" ref="AI59:AK61" si="74">IF(ISERROR(COUNTIF(AI$11:AI$50,AI70)/$A$70),0,COUNTIF(AI$11:AI$50,AI70)/$A$70)</f>
        <v>0</v>
      </c>
      <c r="AJ59" s="159">
        <f t="shared" si="74"/>
        <v>0</v>
      </c>
      <c r="AK59" s="160">
        <f t="shared" si="74"/>
        <v>0</v>
      </c>
      <c r="AL59" s="158">
        <f>IF(ISERROR(COUNTIF(AL$11:AL$50,AL70)/$A$70),0,COUNTIF(AL$11:AL$50,AL70)/$A$70)</f>
        <v>0</v>
      </c>
      <c r="AM59" s="159">
        <f t="shared" ref="AM59:AY60" si="75">IF(ISERROR(COUNTIF(AM$11:AM$50,AM70)/$A$70),0,COUNTIF(AM$11:AM$50,AM70)/$A$70)</f>
        <v>0</v>
      </c>
      <c r="AN59" s="159">
        <f t="shared" si="75"/>
        <v>0</v>
      </c>
      <c r="AO59" s="160">
        <f t="shared" si="75"/>
        <v>0</v>
      </c>
      <c r="AP59" s="158">
        <f t="shared" si="75"/>
        <v>0</v>
      </c>
      <c r="AQ59" s="159">
        <f t="shared" si="75"/>
        <v>0</v>
      </c>
      <c r="AR59" s="160">
        <f t="shared" si="75"/>
        <v>0</v>
      </c>
      <c r="AS59" s="158">
        <f t="shared" si="75"/>
        <v>0</v>
      </c>
      <c r="AT59" s="159">
        <f t="shared" si="75"/>
        <v>0</v>
      </c>
      <c r="AU59" s="160">
        <f t="shared" si="75"/>
        <v>0</v>
      </c>
      <c r="AV59" s="158">
        <f t="shared" si="75"/>
        <v>0</v>
      </c>
      <c r="AW59" s="159">
        <f t="shared" si="75"/>
        <v>0</v>
      </c>
      <c r="AX59" s="159">
        <f t="shared" si="75"/>
        <v>0</v>
      </c>
      <c r="AY59" s="160">
        <f t="shared" si="75"/>
        <v>0</v>
      </c>
      <c r="AZ59" s="198">
        <f>IF(ISERROR(COUNTIF(AZ$11:AZ$50,AZ70)/$A$70),0,COUNTIF(AZ$11:AZ$50,AZ70)/$A$70)</f>
        <v>0</v>
      </c>
      <c r="BA59" s="199">
        <f t="shared" ref="BA59:BC61" si="76">IF(ISERROR(COUNTIF(BA$11:BA$50,BA70)/$A$70),0,COUNTIF(BA$11:BA$50,BA70)/$A$70)</f>
        <v>0</v>
      </c>
      <c r="BB59" s="199">
        <f t="shared" si="76"/>
        <v>0</v>
      </c>
      <c r="BC59" s="200">
        <f t="shared" si="76"/>
        <v>0</v>
      </c>
      <c r="BD59" s="74"/>
      <c r="BE59" s="5"/>
    </row>
    <row r="60" spans="1:127">
      <c r="A60" s="157" t="s">
        <v>129</v>
      </c>
      <c r="B60" s="161">
        <f>IF(ISERROR(COUNTIF(B$11:B$50,B71)/$A$70),0,COUNTIF(B$11:B$50,B71)/$A$70)</f>
        <v>0</v>
      </c>
      <c r="C60" s="19">
        <f t="shared" si="65"/>
        <v>0</v>
      </c>
      <c r="D60" s="19">
        <f t="shared" si="65"/>
        <v>0</v>
      </c>
      <c r="E60" s="19">
        <f t="shared" si="65"/>
        <v>0</v>
      </c>
      <c r="F60" s="162">
        <f t="shared" si="65"/>
        <v>0</v>
      </c>
      <c r="G60" s="161">
        <f t="shared" si="66"/>
        <v>0</v>
      </c>
      <c r="H60" s="19">
        <f t="shared" si="66"/>
        <v>0</v>
      </c>
      <c r="I60" s="19">
        <f t="shared" si="66"/>
        <v>0</v>
      </c>
      <c r="J60" s="162">
        <f t="shared" si="66"/>
        <v>0</v>
      </c>
      <c r="K60" s="161">
        <f t="shared" si="67"/>
        <v>0</v>
      </c>
      <c r="L60" s="19">
        <f>IF(ISERROR(COUNTIF(L$11:L$50,L71)/$A$70),0,COUNTIF(L$11:L$50,L71)/$A$70)</f>
        <v>0</v>
      </c>
      <c r="M60" s="19">
        <f t="shared" si="67"/>
        <v>0</v>
      </c>
      <c r="N60" s="162">
        <f t="shared" si="67"/>
        <v>0</v>
      </c>
      <c r="O60" s="161">
        <f t="shared" si="68"/>
        <v>0</v>
      </c>
      <c r="P60" s="19">
        <f t="shared" si="68"/>
        <v>0</v>
      </c>
      <c r="Q60" s="19">
        <f t="shared" si="68"/>
        <v>0</v>
      </c>
      <c r="R60" s="162">
        <f t="shared" si="68"/>
        <v>0</v>
      </c>
      <c r="S60" s="161">
        <f t="shared" si="68"/>
        <v>0</v>
      </c>
      <c r="T60" s="19">
        <f t="shared" si="68"/>
        <v>0</v>
      </c>
      <c r="U60" s="19">
        <f t="shared" si="69"/>
        <v>0</v>
      </c>
      <c r="V60" s="162">
        <f>IF(ISERROR(COUNTIF(V$11:V$50,V71)/$A$70),0,COUNTIF(V$11:V$50,V71)/$A$70)</f>
        <v>0</v>
      </c>
      <c r="W60" s="161">
        <f>IF(ISERROR(COUNTIF(W$11:W$50,W71)/$A$70),0,COUNTIF(W$11:W$50,W71)/$A$70)</f>
        <v>0</v>
      </c>
      <c r="X60" s="19">
        <f t="shared" si="70"/>
        <v>0</v>
      </c>
      <c r="Y60" s="19">
        <f t="shared" si="70"/>
        <v>0</v>
      </c>
      <c r="Z60" s="162">
        <f t="shared" si="70"/>
        <v>0</v>
      </c>
      <c r="AA60" s="161">
        <f>IF(ISERROR(COUNTIF(AA$11:AA$50,AA71)/$A$70),0,COUNTIF(AA$11:AA$50,AA71)/$A$70)</f>
        <v>0</v>
      </c>
      <c r="AB60" s="19">
        <f t="shared" si="71"/>
        <v>0</v>
      </c>
      <c r="AC60" s="19">
        <f t="shared" si="71"/>
        <v>0</v>
      </c>
      <c r="AD60" s="162">
        <f t="shared" si="71"/>
        <v>0</v>
      </c>
      <c r="AE60" s="161">
        <f t="shared" si="72"/>
        <v>0</v>
      </c>
      <c r="AF60" s="19">
        <f t="shared" si="73"/>
        <v>0</v>
      </c>
      <c r="AG60" s="162">
        <f t="shared" si="73"/>
        <v>0</v>
      </c>
      <c r="AH60" s="161">
        <f>IF(ISERROR(COUNTIF(AH$11:AH$50,AH71)/$A$70),0,COUNTIF(AH$11:AH$50,AH71)/$A$70)</f>
        <v>0</v>
      </c>
      <c r="AI60" s="19">
        <f t="shared" si="74"/>
        <v>0</v>
      </c>
      <c r="AJ60" s="19">
        <f t="shared" si="74"/>
        <v>0</v>
      </c>
      <c r="AK60" s="162">
        <f t="shared" si="74"/>
        <v>0</v>
      </c>
      <c r="AL60" s="161">
        <f>IF(ISERROR(COUNTIF(AL$11:AL$50,AL71)/$A$70),0,COUNTIF(AL$11:AL$50,AL71)/$A$70)</f>
        <v>0</v>
      </c>
      <c r="AM60" s="19">
        <f t="shared" si="75"/>
        <v>0</v>
      </c>
      <c r="AN60" s="19">
        <f t="shared" si="75"/>
        <v>0</v>
      </c>
      <c r="AO60" s="162">
        <f t="shared" si="75"/>
        <v>0</v>
      </c>
      <c r="AP60" s="161">
        <f t="shared" si="75"/>
        <v>0</v>
      </c>
      <c r="AQ60" s="19">
        <f t="shared" si="75"/>
        <v>0</v>
      </c>
      <c r="AR60" s="162">
        <f t="shared" si="75"/>
        <v>0</v>
      </c>
      <c r="AS60" s="161">
        <f t="shared" si="75"/>
        <v>0</v>
      </c>
      <c r="AT60" s="19">
        <f t="shared" si="75"/>
        <v>0</v>
      </c>
      <c r="AU60" s="162">
        <f t="shared" si="75"/>
        <v>0</v>
      </c>
      <c r="AV60" s="161">
        <f t="shared" si="75"/>
        <v>0</v>
      </c>
      <c r="AW60" s="19">
        <f t="shared" si="75"/>
        <v>0</v>
      </c>
      <c r="AX60" s="19">
        <f t="shared" si="75"/>
        <v>0</v>
      </c>
      <c r="AY60" s="162">
        <f t="shared" si="75"/>
        <v>0</v>
      </c>
      <c r="AZ60" s="201">
        <f>IF(ISERROR(COUNTIF(AZ$11:AZ$50,AZ71)/$A$70),0,COUNTIF(AZ$11:AZ$50,AZ71)/$A$70)</f>
        <v>0</v>
      </c>
      <c r="BA60" s="169">
        <f t="shared" si="76"/>
        <v>0</v>
      </c>
      <c r="BB60" s="169">
        <f t="shared" si="76"/>
        <v>0</v>
      </c>
      <c r="BC60" s="202">
        <f t="shared" si="76"/>
        <v>0</v>
      </c>
      <c r="BD60" s="74"/>
      <c r="BE60" s="5"/>
    </row>
    <row r="61" spans="1:127">
      <c r="A61" s="157" t="s">
        <v>130</v>
      </c>
      <c r="B61" s="161">
        <f>IF(ISERROR(COUNTIF(B$11:B$50,B72)/$A$70),0,COUNTIF(B$11:B$50,B72)/$A$70)</f>
        <v>0</v>
      </c>
      <c r="C61" s="19">
        <f t="shared" si="65"/>
        <v>0</v>
      </c>
      <c r="D61" s="19">
        <f t="shared" si="65"/>
        <v>0</v>
      </c>
      <c r="E61" s="19">
        <f t="shared" si="65"/>
        <v>0</v>
      </c>
      <c r="F61" s="162">
        <f t="shared" si="65"/>
        <v>0</v>
      </c>
      <c r="G61" s="161">
        <f t="shared" si="66"/>
        <v>0</v>
      </c>
      <c r="H61" s="19">
        <f t="shared" si="66"/>
        <v>0</v>
      </c>
      <c r="I61" s="19">
        <f t="shared" si="66"/>
        <v>0</v>
      </c>
      <c r="J61" s="162">
        <f t="shared" si="66"/>
        <v>0</v>
      </c>
      <c r="K61" s="161">
        <f t="shared" si="67"/>
        <v>0</v>
      </c>
      <c r="L61" s="19">
        <f>IF(ISERROR(COUNTIF(L$11:L$50,L72)/$A$70),0,COUNTIF(L$11:L$50,L72)/$A$70)</f>
        <v>0</v>
      </c>
      <c r="M61" s="19">
        <f t="shared" si="67"/>
        <v>0</v>
      </c>
      <c r="N61" s="162">
        <f t="shared" si="67"/>
        <v>0</v>
      </c>
      <c r="O61" s="161">
        <f t="shared" si="68"/>
        <v>0</v>
      </c>
      <c r="P61" s="19">
        <f t="shared" si="68"/>
        <v>0</v>
      </c>
      <c r="Q61" s="19">
        <f t="shared" si="68"/>
        <v>0</v>
      </c>
      <c r="R61" s="162">
        <f t="shared" si="68"/>
        <v>0</v>
      </c>
      <c r="S61" s="161">
        <f t="shared" si="68"/>
        <v>0</v>
      </c>
      <c r="T61" s="19">
        <f t="shared" si="68"/>
        <v>0</v>
      </c>
      <c r="U61" s="19">
        <f t="shared" si="69"/>
        <v>0</v>
      </c>
      <c r="V61" s="162">
        <f>IF(ISERROR(COUNTIF(V$11:V$50,V72)/$A$70),0,COUNTIF(V$11:V$50,V72)/$A$70)</f>
        <v>0</v>
      </c>
      <c r="W61" s="161">
        <f>IF(ISERROR(COUNTIF(W$11:W$50,W72)/$A$70),0,COUNTIF(W$11:W$50,W72)/$A$70)</f>
        <v>0</v>
      </c>
      <c r="X61" s="19">
        <f t="shared" si="70"/>
        <v>0</v>
      </c>
      <c r="Y61" s="19">
        <f t="shared" si="70"/>
        <v>0</v>
      </c>
      <c r="Z61" s="162">
        <f t="shared" si="70"/>
        <v>0</v>
      </c>
      <c r="AA61" s="161">
        <f>IF(ISERROR(COUNTIF(AA$11:AA$50,AA72)/$A$70),0,COUNTIF(AA$11:AA$50,AA72)/$A$70)</f>
        <v>0</v>
      </c>
      <c r="AB61" s="19">
        <f t="shared" si="71"/>
        <v>0</v>
      </c>
      <c r="AC61" s="19">
        <f t="shared" si="71"/>
        <v>0</v>
      </c>
      <c r="AD61" s="162">
        <f t="shared" si="71"/>
        <v>0</v>
      </c>
      <c r="AE61" s="161">
        <f t="shared" si="72"/>
        <v>0</v>
      </c>
      <c r="AF61" s="19">
        <f t="shared" si="73"/>
        <v>0</v>
      </c>
      <c r="AG61" s="162">
        <f t="shared" si="73"/>
        <v>0</v>
      </c>
      <c r="AH61" s="161">
        <f>IF(ISERROR(COUNTIF(AH$11:AH$50,AH72)/$A$70),0,COUNTIF(AH$11:AH$50,AH72)/$A$70)</f>
        <v>0</v>
      </c>
      <c r="AI61" s="19">
        <f t="shared" si="74"/>
        <v>0</v>
      </c>
      <c r="AJ61" s="19">
        <f t="shared" si="74"/>
        <v>0</v>
      </c>
      <c r="AK61" s="162">
        <f t="shared" si="74"/>
        <v>0</v>
      </c>
      <c r="AL61" s="168"/>
      <c r="AM61" s="19"/>
      <c r="AN61" s="19"/>
      <c r="AO61" s="162"/>
      <c r="AP61" s="161"/>
      <c r="AQ61" s="19"/>
      <c r="AR61" s="162"/>
      <c r="AS61" s="161"/>
      <c r="AT61" s="19"/>
      <c r="AU61" s="162"/>
      <c r="AV61" s="161"/>
      <c r="AW61" s="19"/>
      <c r="AX61" s="19"/>
      <c r="AY61" s="162"/>
      <c r="AZ61" s="201">
        <f>IF(ISERROR(COUNTIF(AZ$11:AZ$50,AZ72)/$A$70),0,COUNTIF(AZ$11:AZ$50,AZ72)/$A$70)</f>
        <v>0</v>
      </c>
      <c r="BA61" s="169">
        <f t="shared" si="76"/>
        <v>0</v>
      </c>
      <c r="BB61" s="169">
        <f t="shared" si="76"/>
        <v>0</v>
      </c>
      <c r="BC61" s="202">
        <f t="shared" si="76"/>
        <v>0</v>
      </c>
      <c r="BD61" s="74"/>
      <c r="BE61" s="5"/>
    </row>
    <row r="62" spans="1:127">
      <c r="A62" s="157" t="s">
        <v>131</v>
      </c>
      <c r="B62" s="163"/>
      <c r="C62" s="61"/>
      <c r="D62" s="61"/>
      <c r="E62" s="61"/>
      <c r="F62" s="164"/>
      <c r="G62" s="161">
        <f t="shared" si="66"/>
        <v>0</v>
      </c>
      <c r="H62" s="19">
        <f t="shared" si="66"/>
        <v>0</v>
      </c>
      <c r="I62" s="19">
        <f t="shared" si="66"/>
        <v>0</v>
      </c>
      <c r="J62" s="162">
        <f t="shared" si="66"/>
        <v>0</v>
      </c>
      <c r="K62" s="161">
        <f t="shared" si="67"/>
        <v>0</v>
      </c>
      <c r="L62" s="19">
        <f>IF(ISERROR(COUNTIF(L$11:L$50,L73)/$A$70),0,COUNTIF(L$11:L$50,L73)/$A$70)</f>
        <v>0</v>
      </c>
      <c r="M62" s="19">
        <f t="shared" si="67"/>
        <v>0</v>
      </c>
      <c r="N62" s="162">
        <f t="shared" si="67"/>
        <v>0</v>
      </c>
      <c r="O62" s="161"/>
      <c r="P62" s="19"/>
      <c r="Q62" s="19"/>
      <c r="R62" s="162"/>
      <c r="S62" s="163"/>
      <c r="T62" s="61"/>
      <c r="U62" s="61"/>
      <c r="V62" s="164"/>
      <c r="W62" s="161">
        <f>IF(ISERROR(COUNTIF(W$11:W$50,W73)/$A$70),0,COUNTIF(W$11:W$50,W73)/$A$70)</f>
        <v>0</v>
      </c>
      <c r="X62" s="19">
        <f t="shared" si="70"/>
        <v>0</v>
      </c>
      <c r="Y62" s="19">
        <f t="shared" si="70"/>
        <v>0</v>
      </c>
      <c r="Z62" s="162">
        <f t="shared" si="70"/>
        <v>0</v>
      </c>
      <c r="AA62" s="163"/>
      <c r="AB62" s="61"/>
      <c r="AC62" s="61"/>
      <c r="AD62" s="164"/>
      <c r="AE62" s="161">
        <f t="shared" si="72"/>
        <v>0</v>
      </c>
      <c r="AF62" s="19">
        <f t="shared" si="73"/>
        <v>0</v>
      </c>
      <c r="AG62" s="162">
        <f t="shared" si="73"/>
        <v>0</v>
      </c>
      <c r="AH62" s="163"/>
      <c r="AI62" s="61"/>
      <c r="AJ62" s="61"/>
      <c r="AK62" s="164"/>
      <c r="AL62" s="161"/>
      <c r="AM62" s="19"/>
      <c r="AN62" s="19"/>
      <c r="AO62" s="162"/>
      <c r="AP62" s="161"/>
      <c r="AQ62" s="19"/>
      <c r="AR62" s="162"/>
      <c r="AS62" s="161"/>
      <c r="AT62" s="19"/>
      <c r="AU62" s="162"/>
      <c r="AV62" s="161"/>
      <c r="AW62" s="19"/>
      <c r="AX62" s="19"/>
      <c r="AY62" s="162"/>
      <c r="AZ62" s="201">
        <f>IF(ISERROR(COUNTIF(AZ$11:AZ$50,AZ73)/$A$70),0,COUNTIF(AZ$11:AZ$50,AZ73)/$A$70)</f>
        <v>0</v>
      </c>
      <c r="BA62" s="169"/>
      <c r="BB62" s="169"/>
      <c r="BC62" s="202"/>
      <c r="BD62" s="74"/>
      <c r="BE62" s="5"/>
    </row>
    <row r="63" spans="1:127">
      <c r="A63" s="157" t="s">
        <v>132</v>
      </c>
      <c r="B63" s="163"/>
      <c r="C63" s="61"/>
      <c r="D63" s="61"/>
      <c r="E63" s="61"/>
      <c r="F63" s="164"/>
      <c r="G63" s="161">
        <f t="shared" si="66"/>
        <v>0</v>
      </c>
      <c r="H63" s="19">
        <f t="shared" si="66"/>
        <v>0</v>
      </c>
      <c r="I63" s="19">
        <f t="shared" si="66"/>
        <v>0</v>
      </c>
      <c r="J63" s="162">
        <f t="shared" si="66"/>
        <v>0</v>
      </c>
      <c r="K63" s="161">
        <f t="shared" si="67"/>
        <v>0</v>
      </c>
      <c r="L63" s="19">
        <f>IF(ISERROR(COUNTIF(L$11:L$50,L74)/$A$70),0,COUNTIF(L$11:L$50,L74)/$A$70)</f>
        <v>0</v>
      </c>
      <c r="M63" s="19">
        <f t="shared" si="67"/>
        <v>0</v>
      </c>
      <c r="N63" s="162">
        <f t="shared" si="67"/>
        <v>0</v>
      </c>
      <c r="O63" s="161"/>
      <c r="P63" s="19"/>
      <c r="Q63" s="19"/>
      <c r="R63" s="162"/>
      <c r="S63" s="163"/>
      <c r="T63" s="61"/>
      <c r="U63" s="61"/>
      <c r="V63" s="164"/>
      <c r="W63" s="161">
        <f>IF(ISERROR(COUNTIF(W$11:W$50,W74)/$A$70),0,COUNTIF(W$11:W$50,W74)/$A$70)</f>
        <v>0</v>
      </c>
      <c r="X63" s="19">
        <f t="shared" si="70"/>
        <v>0</v>
      </c>
      <c r="Y63" s="19">
        <f t="shared" si="70"/>
        <v>0</v>
      </c>
      <c r="Z63" s="162">
        <f t="shared" si="70"/>
        <v>0</v>
      </c>
      <c r="AA63" s="163"/>
      <c r="AB63" s="61"/>
      <c r="AC63" s="61"/>
      <c r="AD63" s="164"/>
      <c r="AE63" s="161">
        <f t="shared" si="72"/>
        <v>0</v>
      </c>
      <c r="AF63" s="19">
        <f t="shared" si="73"/>
        <v>0</v>
      </c>
      <c r="AG63" s="162">
        <f t="shared" si="73"/>
        <v>0</v>
      </c>
      <c r="AH63" s="163"/>
      <c r="AI63" s="61"/>
      <c r="AJ63" s="61"/>
      <c r="AK63" s="164"/>
      <c r="AL63" s="161"/>
      <c r="AM63" s="19"/>
      <c r="AN63" s="19"/>
      <c r="AO63" s="162"/>
      <c r="AP63" s="161"/>
      <c r="AQ63" s="19"/>
      <c r="AR63" s="162"/>
      <c r="AS63" s="161"/>
      <c r="AT63" s="19"/>
      <c r="AU63" s="162"/>
      <c r="AV63" s="161"/>
      <c r="AW63" s="19"/>
      <c r="AX63" s="19"/>
      <c r="AY63" s="162"/>
      <c r="AZ63" s="201">
        <f>IF(ISERROR(COUNTIF(AZ$11:AZ$50,AZ74)/$A$70),0,COUNTIF(AZ$11:AZ$50,AZ74)/$A$70)</f>
        <v>0</v>
      </c>
      <c r="BA63" s="169"/>
      <c r="BB63" s="169"/>
      <c r="BC63" s="202"/>
      <c r="BD63" s="74"/>
      <c r="BE63" s="5"/>
    </row>
    <row r="64" spans="1:127">
      <c r="A64" s="157" t="s">
        <v>26</v>
      </c>
      <c r="B64" s="163"/>
      <c r="C64" s="61"/>
      <c r="D64" s="61"/>
      <c r="E64" s="61"/>
      <c r="F64" s="164"/>
      <c r="G64" s="163"/>
      <c r="H64" s="61"/>
      <c r="I64" s="61"/>
      <c r="J64" s="164"/>
      <c r="K64" s="163"/>
      <c r="L64" s="61"/>
      <c r="M64" s="61"/>
      <c r="N64" s="164"/>
      <c r="O64" s="163"/>
      <c r="P64" s="61"/>
      <c r="Q64" s="61"/>
      <c r="R64" s="164"/>
      <c r="S64" s="163"/>
      <c r="T64" s="61"/>
      <c r="U64" s="61"/>
      <c r="V64" s="164"/>
      <c r="W64" s="163"/>
      <c r="X64" s="61"/>
      <c r="Y64" s="61"/>
      <c r="Z64" s="164"/>
      <c r="AA64" s="163"/>
      <c r="AB64" s="61"/>
      <c r="AC64" s="61"/>
      <c r="AD64" s="164"/>
      <c r="AE64" s="161">
        <f t="shared" si="72"/>
        <v>0</v>
      </c>
      <c r="AF64" s="19">
        <f t="shared" si="73"/>
        <v>0</v>
      </c>
      <c r="AG64" s="162">
        <f t="shared" si="73"/>
        <v>0</v>
      </c>
      <c r="AH64" s="163"/>
      <c r="AI64" s="61"/>
      <c r="AJ64" s="61"/>
      <c r="AK64" s="164"/>
      <c r="AL64" s="163"/>
      <c r="AM64" s="61"/>
      <c r="AN64" s="61"/>
      <c r="AO64" s="164"/>
      <c r="AP64" s="163"/>
      <c r="AQ64" s="61"/>
      <c r="AR64" s="164"/>
      <c r="AS64" s="163"/>
      <c r="AT64" s="61"/>
      <c r="AU64" s="164"/>
      <c r="AV64" s="163"/>
      <c r="AW64" s="61"/>
      <c r="AX64" s="61"/>
      <c r="AY64" s="164"/>
      <c r="AZ64" s="203"/>
      <c r="BA64" s="170"/>
      <c r="BB64" s="170"/>
      <c r="BC64" s="204"/>
      <c r="BD64" s="74"/>
      <c r="BE64" s="5"/>
    </row>
    <row r="65" spans="1:56">
      <c r="A65" s="157" t="s">
        <v>19</v>
      </c>
      <c r="B65" s="161">
        <f>IF(ISERROR(COUNTIF(B$11:B$50,B73)/$A$70),0,COUNTIF(B$11:B$50,B73)/$A$70)</f>
        <v>0</v>
      </c>
      <c r="C65" s="19">
        <f t="shared" ref="C65:F66" si="77">IF(ISERROR(COUNTIF(C$11:C$50,C73)/$A$70),0,COUNTIF(C$11:C$50,C73)/$A$70)</f>
        <v>0</v>
      </c>
      <c r="D65" s="19">
        <f t="shared" si="77"/>
        <v>0</v>
      </c>
      <c r="E65" s="19">
        <f t="shared" si="77"/>
        <v>0</v>
      </c>
      <c r="F65" s="162">
        <f t="shared" si="77"/>
        <v>0</v>
      </c>
      <c r="G65" s="161">
        <f t="shared" ref="G65:J66" si="78">IF(ISERROR(COUNTIF(G$11:G$50,G75)/$A$70),0,COUNTIF(G$11:G$50,G75)/$A$70)</f>
        <v>0</v>
      </c>
      <c r="H65" s="19">
        <f t="shared" si="78"/>
        <v>0</v>
      </c>
      <c r="I65" s="19">
        <f t="shared" si="78"/>
        <v>0</v>
      </c>
      <c r="J65" s="162">
        <f t="shared" si="78"/>
        <v>0</v>
      </c>
      <c r="K65" s="161">
        <f t="shared" ref="K65:N66" si="79">IF(ISERROR(COUNTIF(K$11:K$50,K75)/$A$70),0,COUNTIF(K$11:K$50,K75)/$A$70)</f>
        <v>0</v>
      </c>
      <c r="L65" s="19">
        <f>IF(ISERROR(COUNTIF(L$11:L$50,L75)/$A$70),0,COUNTIF(L$11:L$50,L75)/$A$70)</f>
        <v>0</v>
      </c>
      <c r="M65" s="19">
        <f t="shared" si="79"/>
        <v>0</v>
      </c>
      <c r="N65" s="162">
        <f t="shared" si="79"/>
        <v>0</v>
      </c>
      <c r="O65" s="161">
        <f>IF(ISERROR(COUNTIF(O$11:O$50,O73)/$A$70),0,COUNTIF(O$11:O$50,O73)/$A$70)</f>
        <v>0</v>
      </c>
      <c r="P65" s="19">
        <f t="shared" ref="P65:U66" si="80">IF(ISERROR(COUNTIF(P$11:P$50,P73)/$A$70),0,COUNTIF(P$11:P$50,P73)/$A$70)</f>
        <v>0</v>
      </c>
      <c r="Q65" s="19">
        <f t="shared" si="80"/>
        <v>0</v>
      </c>
      <c r="R65" s="162">
        <f t="shared" si="80"/>
        <v>0</v>
      </c>
      <c r="S65" s="161">
        <f t="shared" si="80"/>
        <v>0</v>
      </c>
      <c r="T65" s="19">
        <f t="shared" si="80"/>
        <v>0</v>
      </c>
      <c r="U65" s="19">
        <f t="shared" si="80"/>
        <v>0</v>
      </c>
      <c r="V65" s="162">
        <f>IF(ISERROR(COUNTIF(V$11:V$50,V73)/$A$70),0,COUNTIF(V$11:V$50,V73)/$A$70)</f>
        <v>0</v>
      </c>
      <c r="W65" s="161">
        <f>IF(ISERROR(COUNTIF(W$11:W$50,W75)/$A$70),0,COUNTIF(W$11:W$50,W75)/$A$70)</f>
        <v>0</v>
      </c>
      <c r="X65" s="19">
        <f t="shared" ref="X65:Z66" si="81">IF(ISERROR(COUNTIF(X$11:X$50,X75)/$A$70),0,COUNTIF(X$11:X$50,X75)/$A$70)</f>
        <v>0</v>
      </c>
      <c r="Y65" s="19">
        <f t="shared" si="81"/>
        <v>0</v>
      </c>
      <c r="Z65" s="162">
        <f t="shared" si="81"/>
        <v>0</v>
      </c>
      <c r="AA65" s="161">
        <f>IF(ISERROR(COUNTIF(AA$11:AA$50,AA73)/$A$70),0,COUNTIF(AA$11:AA$50,AA73)/$A$70)</f>
        <v>0</v>
      </c>
      <c r="AB65" s="19">
        <f t="shared" ref="AB65:AD66" si="82">IF(ISERROR(COUNTIF(AB$11:AB$50,AB73)/$A$70),0,COUNTIF(AB$11:AB$50,AB73)/$A$70)</f>
        <v>0</v>
      </c>
      <c r="AC65" s="19">
        <f t="shared" si="82"/>
        <v>0</v>
      </c>
      <c r="AD65" s="162">
        <f t="shared" si="82"/>
        <v>0</v>
      </c>
      <c r="AE65" s="161">
        <f t="shared" si="72"/>
        <v>0</v>
      </c>
      <c r="AF65" s="19">
        <f t="shared" si="73"/>
        <v>0</v>
      </c>
      <c r="AG65" s="162">
        <f t="shared" si="73"/>
        <v>0</v>
      </c>
      <c r="AH65" s="161">
        <f>IF(ISERROR(COUNTIF(AH$11:AH$50,AH73)/$A$70),0,COUNTIF(AH$11:AH$50,AH73)/$A$70)</f>
        <v>0</v>
      </c>
      <c r="AI65" s="19">
        <f t="shared" ref="AI65:AK66" si="83">IF(ISERROR(COUNTIF(AI$11:AI$50,AI73)/$A$70),0,COUNTIF(AI$11:AI$50,AI73)/$A$70)</f>
        <v>0</v>
      </c>
      <c r="AJ65" s="19">
        <f t="shared" si="83"/>
        <v>0</v>
      </c>
      <c r="AK65" s="162">
        <f t="shared" si="83"/>
        <v>0</v>
      </c>
      <c r="AL65" s="161">
        <f>IF(ISERROR(COUNTIF(AL$11:AL$50,AL72)/$A$70),0,COUNTIF(AL$11:AL$50,AL72)/$A$70)</f>
        <v>0</v>
      </c>
      <c r="AM65" s="19">
        <f t="shared" ref="AM65:AY65" si="84">IF(ISERROR(COUNTIF(AM$11:AM$50,AM72)/$A$70),0,COUNTIF(AM$11:AM$50,AM72)/$A$70)</f>
        <v>0</v>
      </c>
      <c r="AN65" s="19">
        <f t="shared" si="84"/>
        <v>0</v>
      </c>
      <c r="AO65" s="162">
        <f t="shared" si="84"/>
        <v>0</v>
      </c>
      <c r="AP65" s="161">
        <f t="shared" si="84"/>
        <v>0</v>
      </c>
      <c r="AQ65" s="19">
        <f t="shared" si="84"/>
        <v>0</v>
      </c>
      <c r="AR65" s="162">
        <f t="shared" si="84"/>
        <v>0</v>
      </c>
      <c r="AS65" s="161">
        <f t="shared" si="84"/>
        <v>0</v>
      </c>
      <c r="AT65" s="19">
        <f t="shared" si="84"/>
        <v>0</v>
      </c>
      <c r="AU65" s="162">
        <f t="shared" si="84"/>
        <v>0</v>
      </c>
      <c r="AV65" s="161">
        <f t="shared" si="84"/>
        <v>0</v>
      </c>
      <c r="AW65" s="19">
        <f t="shared" si="84"/>
        <v>0</v>
      </c>
      <c r="AX65" s="19">
        <f t="shared" si="84"/>
        <v>0</v>
      </c>
      <c r="AY65" s="162">
        <f t="shared" si="84"/>
        <v>0</v>
      </c>
      <c r="AZ65" s="201">
        <f>IF(ISERROR(COUNTIF(AZ$11:AZ$50,AZ75)/$A$70),0,COUNTIF(AZ$11:AZ$50,AZ75)/$A$70)</f>
        <v>0</v>
      </c>
      <c r="BA65" s="169">
        <f t="shared" ref="BA65:BC65" si="85">IF(ISERROR(COUNTIF(BA$11:BA$50,BA75)/$A$70),0,COUNTIF(BA$11:BA$50,BA75)/$A$70)</f>
        <v>0</v>
      </c>
      <c r="BB65" s="169">
        <f t="shared" si="85"/>
        <v>0</v>
      </c>
      <c r="BC65" s="202">
        <f t="shared" si="85"/>
        <v>0</v>
      </c>
      <c r="BD65" s="30"/>
    </row>
    <row r="66" spans="1:56" ht="13.5" thickBot="1">
      <c r="A66" s="157" t="s">
        <v>127</v>
      </c>
      <c r="B66" s="165">
        <f>IF(ISERROR(COUNTIF(B$11:B$50,B74)/$A$70),0,COUNTIF(B$11:B$50,B74)/$A$70)</f>
        <v>0</v>
      </c>
      <c r="C66" s="166">
        <f t="shared" si="77"/>
        <v>0</v>
      </c>
      <c r="D66" s="166">
        <f t="shared" si="77"/>
        <v>0</v>
      </c>
      <c r="E66" s="166">
        <f t="shared" si="77"/>
        <v>0</v>
      </c>
      <c r="F66" s="167">
        <f t="shared" si="77"/>
        <v>0</v>
      </c>
      <c r="G66" s="165">
        <f t="shared" si="78"/>
        <v>0</v>
      </c>
      <c r="H66" s="166">
        <f t="shared" si="78"/>
        <v>0</v>
      </c>
      <c r="I66" s="166">
        <f t="shared" si="78"/>
        <v>0</v>
      </c>
      <c r="J66" s="167">
        <f t="shared" si="78"/>
        <v>0</v>
      </c>
      <c r="K66" s="165">
        <f t="shared" si="79"/>
        <v>0</v>
      </c>
      <c r="L66" s="166">
        <f>IF(ISERROR(COUNTIF(L$11:L$50,L76)/$A$70),0,COUNTIF(L$11:L$50,L76)/$A$70)</f>
        <v>0</v>
      </c>
      <c r="M66" s="166">
        <f t="shared" si="79"/>
        <v>0</v>
      </c>
      <c r="N66" s="167">
        <f t="shared" si="79"/>
        <v>0</v>
      </c>
      <c r="O66" s="165">
        <f>IF(ISERROR(COUNTIF(O$11:O$50,O74)/$A$70),0,COUNTIF(O$11:O$50,O74)/$A$70)</f>
        <v>0</v>
      </c>
      <c r="P66" s="166">
        <f t="shared" si="80"/>
        <v>0</v>
      </c>
      <c r="Q66" s="166">
        <f t="shared" si="80"/>
        <v>0</v>
      </c>
      <c r="R66" s="167">
        <f t="shared" si="80"/>
        <v>0</v>
      </c>
      <c r="S66" s="165">
        <f t="shared" si="80"/>
        <v>0</v>
      </c>
      <c r="T66" s="166">
        <f t="shared" si="80"/>
        <v>0</v>
      </c>
      <c r="U66" s="166">
        <f t="shared" si="80"/>
        <v>0</v>
      </c>
      <c r="V66" s="167">
        <f>IF(ISERROR(COUNTIF(V$11:V$50,V74)/$A$70),0,COUNTIF(V$11:V$50,V74)/$A$70)</f>
        <v>0</v>
      </c>
      <c r="W66" s="165">
        <f>IF(ISERROR(COUNTIF(W$11:W$50,W76)/$A$70),0,COUNTIF(W$11:W$50,W76)/$A$70)</f>
        <v>0</v>
      </c>
      <c r="X66" s="166">
        <f t="shared" si="81"/>
        <v>0</v>
      </c>
      <c r="Y66" s="166">
        <f t="shared" si="81"/>
        <v>0</v>
      </c>
      <c r="Z66" s="167">
        <f t="shared" si="81"/>
        <v>0</v>
      </c>
      <c r="AA66" s="165">
        <f>IF(ISERROR(COUNTIF(AA$11:AA$50,AA74)/$A$70),0,COUNTIF(AA$11:AA$50,AA74)/$A$70)</f>
        <v>0</v>
      </c>
      <c r="AB66" s="166">
        <f t="shared" si="82"/>
        <v>0</v>
      </c>
      <c r="AC66" s="166">
        <f t="shared" si="82"/>
        <v>0</v>
      </c>
      <c r="AD66" s="167">
        <f t="shared" si="82"/>
        <v>0</v>
      </c>
      <c r="AE66" s="165">
        <f t="shared" si="72"/>
        <v>0</v>
      </c>
      <c r="AF66" s="166">
        <f t="shared" si="73"/>
        <v>0</v>
      </c>
      <c r="AG66" s="167">
        <f t="shared" si="73"/>
        <v>0</v>
      </c>
      <c r="AH66" s="165">
        <f>IF(ISERROR(COUNTIF(AH$11:AH$50,AH74)/$A$70),0,COUNTIF(AH$11:AH$50,AH74)/$A$70)</f>
        <v>0</v>
      </c>
      <c r="AI66" s="166">
        <f t="shared" si="83"/>
        <v>0</v>
      </c>
      <c r="AJ66" s="166">
        <f t="shared" si="83"/>
        <v>0</v>
      </c>
      <c r="AK66" s="167">
        <f t="shared" si="83"/>
        <v>0</v>
      </c>
      <c r="AL66" s="165"/>
      <c r="AM66" s="166"/>
      <c r="AN66" s="166"/>
      <c r="AO66" s="167"/>
      <c r="AP66" s="165"/>
      <c r="AQ66" s="166"/>
      <c r="AR66" s="167"/>
      <c r="AS66" s="165"/>
      <c r="AT66" s="166"/>
      <c r="AU66" s="167"/>
      <c r="AV66" s="165"/>
      <c r="AW66" s="166"/>
      <c r="AX66" s="166"/>
      <c r="AY66" s="167"/>
      <c r="AZ66" s="205"/>
      <c r="BA66" s="206"/>
      <c r="BB66" s="206"/>
      <c r="BC66" s="207"/>
      <c r="BD66" s="74"/>
    </row>
    <row r="67" spans="1:56" ht="11.25" customHeight="1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5"/>
    </row>
    <row r="68" spans="1:56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5"/>
    </row>
    <row r="69" spans="1:56" s="173" customFormat="1" hidden="1">
      <c r="A69" s="171"/>
      <c r="B69" s="171"/>
      <c r="C69" s="171"/>
      <c r="D69" s="171"/>
      <c r="E69" s="171"/>
      <c r="F69" s="171"/>
      <c r="G69" s="171"/>
      <c r="H69" s="171"/>
      <c r="I69" s="171"/>
      <c r="J69" s="171"/>
      <c r="K69" s="171"/>
      <c r="L69" s="171"/>
      <c r="M69" s="171"/>
      <c r="N69" s="171"/>
      <c r="O69" s="171"/>
      <c r="P69" s="171"/>
      <c r="Q69" s="171"/>
      <c r="R69" s="171"/>
      <c r="S69" s="171"/>
      <c r="T69" s="171"/>
      <c r="U69" s="171"/>
      <c r="V69" s="171"/>
      <c r="W69" s="171"/>
      <c r="X69" s="171"/>
      <c r="Y69" s="171"/>
      <c r="Z69" s="171"/>
      <c r="AA69" s="171"/>
      <c r="AB69" s="171"/>
      <c r="AC69" s="171"/>
      <c r="AD69" s="171"/>
      <c r="AE69" s="171"/>
      <c r="AF69" s="171"/>
      <c r="AG69" s="171"/>
      <c r="AH69" s="171"/>
      <c r="AI69" s="171"/>
      <c r="AJ69" s="171"/>
      <c r="AK69" s="171"/>
      <c r="AL69" s="171"/>
      <c r="AM69" s="171"/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71"/>
      <c r="AZ69" s="171"/>
      <c r="BA69" s="171"/>
      <c r="BB69" s="171"/>
      <c r="BC69" s="171"/>
      <c r="BD69" s="172"/>
    </row>
    <row r="70" spans="1:56" s="176" customFormat="1" hidden="1">
      <c r="A70" s="171">
        <f>COUNTA(A11:A50)</f>
        <v>0</v>
      </c>
      <c r="B70" s="174" t="s">
        <v>4</v>
      </c>
      <c r="C70" s="174" t="s">
        <v>4</v>
      </c>
      <c r="D70" s="174" t="s">
        <v>4</v>
      </c>
      <c r="E70" s="174" t="s">
        <v>4</v>
      </c>
      <c r="F70" s="174" t="s">
        <v>4</v>
      </c>
      <c r="G70" s="174" t="s">
        <v>4</v>
      </c>
      <c r="H70" s="174" t="s">
        <v>4</v>
      </c>
      <c r="I70" s="174" t="s">
        <v>4</v>
      </c>
      <c r="J70" s="174" t="s">
        <v>4</v>
      </c>
      <c r="K70" s="174" t="s">
        <v>4</v>
      </c>
      <c r="L70" s="174" t="s">
        <v>4</v>
      </c>
      <c r="M70" s="174" t="s">
        <v>4</v>
      </c>
      <c r="N70" s="174" t="s">
        <v>4</v>
      </c>
      <c r="O70" s="174" t="s">
        <v>4</v>
      </c>
      <c r="P70" s="174" t="s">
        <v>4</v>
      </c>
      <c r="Q70" s="174" t="s">
        <v>4</v>
      </c>
      <c r="R70" s="174" t="s">
        <v>4</v>
      </c>
      <c r="S70" s="174" t="s">
        <v>4</v>
      </c>
      <c r="T70" s="174" t="s">
        <v>4</v>
      </c>
      <c r="U70" s="174" t="s">
        <v>4</v>
      </c>
      <c r="V70" s="174" t="s">
        <v>4</v>
      </c>
      <c r="W70" s="174" t="s">
        <v>4</v>
      </c>
      <c r="X70" s="174" t="s">
        <v>4</v>
      </c>
      <c r="Y70" s="174" t="s">
        <v>4</v>
      </c>
      <c r="Z70" s="174" t="s">
        <v>4</v>
      </c>
      <c r="AA70" s="174" t="s">
        <v>4</v>
      </c>
      <c r="AB70" s="174" t="s">
        <v>4</v>
      </c>
      <c r="AC70" s="174" t="s">
        <v>4</v>
      </c>
      <c r="AD70" s="174" t="s">
        <v>4</v>
      </c>
      <c r="AE70" s="174" t="s">
        <v>4</v>
      </c>
      <c r="AF70" s="174" t="s">
        <v>4</v>
      </c>
      <c r="AG70" s="174" t="s">
        <v>4</v>
      </c>
      <c r="AH70" s="174" t="s">
        <v>4</v>
      </c>
      <c r="AI70" s="174" t="s">
        <v>4</v>
      </c>
      <c r="AJ70" s="174" t="s">
        <v>4</v>
      </c>
      <c r="AK70" s="174" t="s">
        <v>4</v>
      </c>
      <c r="AL70" s="174">
        <v>0</v>
      </c>
      <c r="AM70" s="174">
        <v>0</v>
      </c>
      <c r="AN70" s="174">
        <v>0</v>
      </c>
      <c r="AO70" s="174">
        <v>0</v>
      </c>
      <c r="AP70" s="174">
        <v>0</v>
      </c>
      <c r="AQ70" s="174">
        <v>0</v>
      </c>
      <c r="AR70" s="174">
        <v>0</v>
      </c>
      <c r="AS70" s="174">
        <v>0</v>
      </c>
      <c r="AT70" s="174">
        <v>0</v>
      </c>
      <c r="AU70" s="174">
        <v>0</v>
      </c>
      <c r="AV70" s="174">
        <v>0</v>
      </c>
      <c r="AW70" s="174">
        <v>0</v>
      </c>
      <c r="AX70" s="174">
        <v>0</v>
      </c>
      <c r="AY70" s="174">
        <v>0</v>
      </c>
      <c r="AZ70" s="174">
        <v>0</v>
      </c>
      <c r="BA70" s="174">
        <v>0</v>
      </c>
      <c r="BB70" s="174">
        <v>0</v>
      </c>
      <c r="BC70" s="174">
        <v>0</v>
      </c>
      <c r="BD70" s="175"/>
    </row>
    <row r="71" spans="1:56" s="176" customFormat="1" hidden="1">
      <c r="A71" s="171"/>
      <c r="B71" s="174" t="s">
        <v>2</v>
      </c>
      <c r="C71" s="174" t="s">
        <v>2</v>
      </c>
      <c r="D71" s="174" t="s">
        <v>2</v>
      </c>
      <c r="E71" s="174" t="s">
        <v>2</v>
      </c>
      <c r="F71" s="174" t="s">
        <v>2</v>
      </c>
      <c r="G71" s="174" t="s">
        <v>2</v>
      </c>
      <c r="H71" s="174" t="s">
        <v>2</v>
      </c>
      <c r="I71" s="174" t="s">
        <v>2</v>
      </c>
      <c r="J71" s="174" t="s">
        <v>2</v>
      </c>
      <c r="K71" s="174" t="s">
        <v>2</v>
      </c>
      <c r="L71" s="174" t="s">
        <v>2</v>
      </c>
      <c r="M71" s="174" t="s">
        <v>2</v>
      </c>
      <c r="N71" s="174" t="s">
        <v>2</v>
      </c>
      <c r="O71" s="174" t="s">
        <v>2</v>
      </c>
      <c r="P71" s="174" t="s">
        <v>2</v>
      </c>
      <c r="Q71" s="174" t="s">
        <v>2</v>
      </c>
      <c r="R71" s="174" t="s">
        <v>2</v>
      </c>
      <c r="S71" s="174" t="s">
        <v>2</v>
      </c>
      <c r="T71" s="174" t="s">
        <v>2</v>
      </c>
      <c r="U71" s="174" t="s">
        <v>2</v>
      </c>
      <c r="V71" s="174" t="s">
        <v>2</v>
      </c>
      <c r="W71" s="174" t="s">
        <v>2</v>
      </c>
      <c r="X71" s="174" t="s">
        <v>2</v>
      </c>
      <c r="Y71" s="174" t="s">
        <v>2</v>
      </c>
      <c r="Z71" s="174" t="s">
        <v>2</v>
      </c>
      <c r="AA71" s="174" t="s">
        <v>2</v>
      </c>
      <c r="AB71" s="174" t="s">
        <v>2</v>
      </c>
      <c r="AC71" s="174" t="s">
        <v>2</v>
      </c>
      <c r="AD71" s="174" t="s">
        <v>2</v>
      </c>
      <c r="AE71" s="174" t="s">
        <v>2</v>
      </c>
      <c r="AF71" s="174" t="s">
        <v>2</v>
      </c>
      <c r="AG71" s="174" t="s">
        <v>2</v>
      </c>
      <c r="AH71" s="174" t="s">
        <v>2</v>
      </c>
      <c r="AI71" s="174" t="s">
        <v>2</v>
      </c>
      <c r="AJ71" s="174" t="s">
        <v>2</v>
      </c>
      <c r="AK71" s="174" t="s">
        <v>2</v>
      </c>
      <c r="AL71" s="174">
        <v>1</v>
      </c>
      <c r="AM71" s="174">
        <v>1</v>
      </c>
      <c r="AN71" s="174">
        <v>1</v>
      </c>
      <c r="AO71" s="174">
        <v>1</v>
      </c>
      <c r="AP71" s="174">
        <v>1</v>
      </c>
      <c r="AQ71" s="174">
        <v>1</v>
      </c>
      <c r="AR71" s="174">
        <v>1</v>
      </c>
      <c r="AS71" s="174">
        <v>1</v>
      </c>
      <c r="AT71" s="174">
        <v>1</v>
      </c>
      <c r="AU71" s="174">
        <v>1</v>
      </c>
      <c r="AV71" s="174">
        <v>1</v>
      </c>
      <c r="AW71" s="174">
        <v>1</v>
      </c>
      <c r="AX71" s="174">
        <v>1</v>
      </c>
      <c r="AY71" s="174">
        <v>1</v>
      </c>
      <c r="AZ71" s="174">
        <v>1</v>
      </c>
      <c r="BA71" s="174">
        <v>1</v>
      </c>
      <c r="BB71" s="174">
        <v>1</v>
      </c>
      <c r="BC71" s="174">
        <v>1</v>
      </c>
      <c r="BD71" s="175"/>
    </row>
    <row r="72" spans="1:56" s="176" customFormat="1" hidden="1">
      <c r="A72" s="171"/>
      <c r="B72" s="174" t="s">
        <v>3</v>
      </c>
      <c r="C72" s="174" t="s">
        <v>3</v>
      </c>
      <c r="D72" s="174" t="s">
        <v>3</v>
      </c>
      <c r="E72" s="174" t="s">
        <v>3</v>
      </c>
      <c r="F72" s="174" t="s">
        <v>3</v>
      </c>
      <c r="G72" s="174" t="s">
        <v>3</v>
      </c>
      <c r="H72" s="174" t="s">
        <v>3</v>
      </c>
      <c r="I72" s="174" t="s">
        <v>3</v>
      </c>
      <c r="J72" s="174" t="s">
        <v>3</v>
      </c>
      <c r="K72" s="174" t="s">
        <v>3</v>
      </c>
      <c r="L72" s="174" t="s">
        <v>3</v>
      </c>
      <c r="M72" s="174" t="s">
        <v>3</v>
      </c>
      <c r="N72" s="174" t="s">
        <v>3</v>
      </c>
      <c r="O72" s="174" t="s">
        <v>3</v>
      </c>
      <c r="P72" s="174" t="s">
        <v>3</v>
      </c>
      <c r="Q72" s="174" t="s">
        <v>3</v>
      </c>
      <c r="R72" s="174" t="s">
        <v>3</v>
      </c>
      <c r="S72" s="174" t="s">
        <v>3</v>
      </c>
      <c r="T72" s="174" t="s">
        <v>3</v>
      </c>
      <c r="U72" s="174" t="s">
        <v>3</v>
      </c>
      <c r="V72" s="174" t="s">
        <v>3</v>
      </c>
      <c r="W72" s="174" t="s">
        <v>3</v>
      </c>
      <c r="X72" s="174" t="s">
        <v>3</v>
      </c>
      <c r="Y72" s="174" t="s">
        <v>3</v>
      </c>
      <c r="Z72" s="174" t="s">
        <v>3</v>
      </c>
      <c r="AA72" s="174" t="s">
        <v>3</v>
      </c>
      <c r="AB72" s="174" t="s">
        <v>3</v>
      </c>
      <c r="AC72" s="174" t="s">
        <v>3</v>
      </c>
      <c r="AD72" s="174" t="s">
        <v>3</v>
      </c>
      <c r="AE72" s="174" t="s">
        <v>3</v>
      </c>
      <c r="AF72" s="174" t="s">
        <v>3</v>
      </c>
      <c r="AG72" s="174" t="s">
        <v>3</v>
      </c>
      <c r="AH72" s="174" t="s">
        <v>3</v>
      </c>
      <c r="AI72" s="174" t="s">
        <v>3</v>
      </c>
      <c r="AJ72" s="174" t="s">
        <v>3</v>
      </c>
      <c r="AK72" s="174" t="s">
        <v>3</v>
      </c>
      <c r="AL72" s="177" t="s">
        <v>11</v>
      </c>
      <c r="AM72" s="177" t="s">
        <v>11</v>
      </c>
      <c r="AN72" s="177" t="s">
        <v>11</v>
      </c>
      <c r="AO72" s="177" t="s">
        <v>11</v>
      </c>
      <c r="AP72" s="177" t="s">
        <v>11</v>
      </c>
      <c r="AQ72" s="177" t="s">
        <v>11</v>
      </c>
      <c r="AR72" s="177" t="s">
        <v>11</v>
      </c>
      <c r="AS72" s="177" t="s">
        <v>11</v>
      </c>
      <c r="AT72" s="177" t="s">
        <v>11</v>
      </c>
      <c r="AU72" s="177" t="s">
        <v>11</v>
      </c>
      <c r="AV72" s="177" t="s">
        <v>11</v>
      </c>
      <c r="AW72" s="177" t="s">
        <v>11</v>
      </c>
      <c r="AX72" s="177" t="s">
        <v>11</v>
      </c>
      <c r="AY72" s="177" t="s">
        <v>11</v>
      </c>
      <c r="AZ72" s="174">
        <v>2</v>
      </c>
      <c r="BA72" s="174">
        <v>2</v>
      </c>
      <c r="BB72" s="174">
        <v>2</v>
      </c>
      <c r="BC72" s="174">
        <v>2</v>
      </c>
      <c r="BD72" s="175"/>
    </row>
    <row r="73" spans="1:56" s="176" customFormat="1" hidden="1">
      <c r="A73" s="171"/>
      <c r="B73" s="177" t="s">
        <v>11</v>
      </c>
      <c r="C73" s="177" t="s">
        <v>11</v>
      </c>
      <c r="D73" s="177" t="s">
        <v>11</v>
      </c>
      <c r="E73" s="177" t="s">
        <v>11</v>
      </c>
      <c r="F73" s="177" t="s">
        <v>11</v>
      </c>
      <c r="G73" s="174" t="s">
        <v>5</v>
      </c>
      <c r="H73" s="174" t="s">
        <v>5</v>
      </c>
      <c r="I73" s="174" t="s">
        <v>5</v>
      </c>
      <c r="J73" s="174" t="s">
        <v>5</v>
      </c>
      <c r="K73" s="174" t="s">
        <v>5</v>
      </c>
      <c r="L73" s="174" t="s">
        <v>5</v>
      </c>
      <c r="M73" s="174" t="s">
        <v>5</v>
      </c>
      <c r="N73" s="174" t="s">
        <v>5</v>
      </c>
      <c r="O73" s="177" t="s">
        <v>11</v>
      </c>
      <c r="P73" s="177" t="s">
        <v>11</v>
      </c>
      <c r="Q73" s="177" t="s">
        <v>11</v>
      </c>
      <c r="R73" s="177" t="s">
        <v>11</v>
      </c>
      <c r="S73" s="177" t="s">
        <v>11</v>
      </c>
      <c r="T73" s="177" t="s">
        <v>11</v>
      </c>
      <c r="U73" s="177" t="s">
        <v>11</v>
      </c>
      <c r="V73" s="177" t="s">
        <v>11</v>
      </c>
      <c r="W73" s="174" t="s">
        <v>5</v>
      </c>
      <c r="X73" s="174" t="s">
        <v>5</v>
      </c>
      <c r="Y73" s="174" t="s">
        <v>5</v>
      </c>
      <c r="Z73" s="174" t="s">
        <v>5</v>
      </c>
      <c r="AA73" s="177" t="s">
        <v>11</v>
      </c>
      <c r="AB73" s="177" t="s">
        <v>11</v>
      </c>
      <c r="AC73" s="177" t="s">
        <v>11</v>
      </c>
      <c r="AD73" s="177" t="s">
        <v>11</v>
      </c>
      <c r="AE73" s="174" t="s">
        <v>5</v>
      </c>
      <c r="AF73" s="174" t="s">
        <v>5</v>
      </c>
      <c r="AG73" s="174" t="s">
        <v>5</v>
      </c>
      <c r="AH73" s="177" t="s">
        <v>11</v>
      </c>
      <c r="AI73" s="177" t="s">
        <v>11</v>
      </c>
      <c r="AJ73" s="177" t="s">
        <v>11</v>
      </c>
      <c r="AK73" s="177" t="s">
        <v>11</v>
      </c>
      <c r="AL73" s="174"/>
      <c r="AM73" s="174"/>
      <c r="AN73" s="174"/>
      <c r="AO73" s="174"/>
      <c r="AP73" s="174"/>
      <c r="AQ73" s="174"/>
      <c r="AR73" s="174"/>
      <c r="AS73" s="174"/>
      <c r="AT73" s="174"/>
      <c r="AU73" s="174"/>
      <c r="AV73" s="174"/>
      <c r="AW73" s="174"/>
      <c r="AX73" s="174"/>
      <c r="AY73" s="174"/>
      <c r="AZ73" s="174">
        <v>3</v>
      </c>
      <c r="BA73" s="177" t="s">
        <v>11</v>
      </c>
      <c r="BB73" s="177" t="s">
        <v>11</v>
      </c>
      <c r="BC73" s="177" t="s">
        <v>11</v>
      </c>
      <c r="BD73" s="175"/>
    </row>
    <row r="74" spans="1:56" s="176" customFormat="1" hidden="1">
      <c r="A74" s="171"/>
      <c r="B74" s="174" t="s">
        <v>21</v>
      </c>
      <c r="C74" s="174" t="s">
        <v>21</v>
      </c>
      <c r="D74" s="174" t="s">
        <v>21</v>
      </c>
      <c r="E74" s="174" t="s">
        <v>21</v>
      </c>
      <c r="F74" s="174" t="s">
        <v>21</v>
      </c>
      <c r="G74" s="177" t="s">
        <v>25</v>
      </c>
      <c r="H74" s="177" t="s">
        <v>25</v>
      </c>
      <c r="I74" s="177" t="s">
        <v>25</v>
      </c>
      <c r="J74" s="177" t="s">
        <v>25</v>
      </c>
      <c r="K74" s="177" t="s">
        <v>25</v>
      </c>
      <c r="L74" s="177" t="s">
        <v>25</v>
      </c>
      <c r="M74" s="177" t="s">
        <v>25</v>
      </c>
      <c r="N74" s="177" t="s">
        <v>25</v>
      </c>
      <c r="O74" s="174" t="s">
        <v>21</v>
      </c>
      <c r="P74" s="174" t="s">
        <v>21</v>
      </c>
      <c r="Q74" s="174" t="s">
        <v>21</v>
      </c>
      <c r="R74" s="174" t="s">
        <v>21</v>
      </c>
      <c r="S74" s="174" t="s">
        <v>21</v>
      </c>
      <c r="T74" s="174" t="s">
        <v>21</v>
      </c>
      <c r="U74" s="174" t="s">
        <v>21</v>
      </c>
      <c r="V74" s="174" t="s">
        <v>21</v>
      </c>
      <c r="W74" s="177" t="s">
        <v>25</v>
      </c>
      <c r="X74" s="177" t="s">
        <v>25</v>
      </c>
      <c r="Y74" s="177" t="s">
        <v>25</v>
      </c>
      <c r="Z74" s="177" t="s">
        <v>25</v>
      </c>
      <c r="AA74" s="174" t="s">
        <v>21</v>
      </c>
      <c r="AB74" s="174" t="s">
        <v>21</v>
      </c>
      <c r="AC74" s="174" t="s">
        <v>21</v>
      </c>
      <c r="AD74" s="174" t="s">
        <v>21</v>
      </c>
      <c r="AE74" s="177" t="s">
        <v>25</v>
      </c>
      <c r="AF74" s="177" t="s">
        <v>25</v>
      </c>
      <c r="AG74" s="177" t="s">
        <v>25</v>
      </c>
      <c r="AH74" s="174" t="s">
        <v>21</v>
      </c>
      <c r="AI74" s="174" t="s">
        <v>21</v>
      </c>
      <c r="AJ74" s="174" t="s">
        <v>21</v>
      </c>
      <c r="AK74" s="174" t="s">
        <v>21</v>
      </c>
      <c r="AL74" s="177"/>
      <c r="AM74" s="177"/>
      <c r="AN74" s="177"/>
      <c r="AO74" s="177"/>
      <c r="AP74" s="177"/>
      <c r="AQ74" s="177"/>
      <c r="AR74" s="177"/>
      <c r="AS74" s="177"/>
      <c r="AT74" s="177"/>
      <c r="AU74" s="177"/>
      <c r="AV74" s="177"/>
      <c r="AW74" s="177"/>
      <c r="AX74" s="177"/>
      <c r="AY74" s="177"/>
      <c r="AZ74" s="174">
        <v>4</v>
      </c>
      <c r="BA74" s="174"/>
      <c r="BB74" s="174"/>
      <c r="BC74" s="174"/>
      <c r="BD74" s="175"/>
    </row>
    <row r="75" spans="1:56" s="176" customFormat="1" hidden="1">
      <c r="A75" s="178"/>
      <c r="B75" s="178"/>
      <c r="C75" s="174"/>
      <c r="D75" s="174"/>
      <c r="E75" s="174"/>
      <c r="F75" s="174"/>
      <c r="G75" s="177" t="s">
        <v>11</v>
      </c>
      <c r="H75" s="177" t="s">
        <v>11</v>
      </c>
      <c r="I75" s="177" t="s">
        <v>11</v>
      </c>
      <c r="J75" s="177" t="s">
        <v>11</v>
      </c>
      <c r="K75" s="177" t="s">
        <v>11</v>
      </c>
      <c r="L75" s="177" t="s">
        <v>11</v>
      </c>
      <c r="M75" s="177" t="s">
        <v>11</v>
      </c>
      <c r="N75" s="177" t="s">
        <v>11</v>
      </c>
      <c r="O75" s="177"/>
      <c r="P75" s="177"/>
      <c r="Q75" s="177"/>
      <c r="R75" s="177"/>
      <c r="S75" s="174"/>
      <c r="T75" s="174"/>
      <c r="U75" s="174"/>
      <c r="V75" s="174"/>
      <c r="W75" s="177" t="s">
        <v>11</v>
      </c>
      <c r="X75" s="177" t="s">
        <v>11</v>
      </c>
      <c r="Y75" s="177" t="s">
        <v>11</v>
      </c>
      <c r="Z75" s="177" t="s">
        <v>11</v>
      </c>
      <c r="AA75" s="177"/>
      <c r="AB75" s="177"/>
      <c r="AC75" s="177"/>
      <c r="AD75" s="177"/>
      <c r="AE75" s="177" t="s">
        <v>26</v>
      </c>
      <c r="AF75" s="177" t="s">
        <v>26</v>
      </c>
      <c r="AG75" s="177" t="s">
        <v>26</v>
      </c>
      <c r="AH75" s="174"/>
      <c r="AI75" s="177"/>
      <c r="AJ75" s="174"/>
      <c r="AK75" s="174"/>
      <c r="AM75" s="177"/>
      <c r="AN75" s="177"/>
      <c r="AO75" s="177"/>
      <c r="AP75" s="177"/>
      <c r="AQ75" s="177"/>
      <c r="AR75" s="177"/>
      <c r="AS75" s="177"/>
      <c r="AT75" s="177"/>
      <c r="AU75" s="177"/>
      <c r="AV75" s="177"/>
      <c r="AW75" s="177"/>
      <c r="AX75" s="177"/>
      <c r="AY75" s="177"/>
      <c r="AZ75" s="177" t="s">
        <v>11</v>
      </c>
    </row>
    <row r="76" spans="1:56" s="173" customFormat="1" hidden="1">
      <c r="A76" s="178"/>
      <c r="B76" s="179"/>
      <c r="C76" s="179"/>
      <c r="D76" s="179"/>
      <c r="E76" s="179"/>
      <c r="F76" s="179"/>
      <c r="G76" s="174" t="s">
        <v>21</v>
      </c>
      <c r="H76" s="174" t="s">
        <v>21</v>
      </c>
      <c r="I76" s="174" t="s">
        <v>21</v>
      </c>
      <c r="J76" s="174" t="s">
        <v>21</v>
      </c>
      <c r="K76" s="174" t="s">
        <v>21</v>
      </c>
      <c r="L76" s="174" t="s">
        <v>21</v>
      </c>
      <c r="M76" s="174" t="s">
        <v>21</v>
      </c>
      <c r="N76" s="174" t="s">
        <v>21</v>
      </c>
      <c r="O76" s="174"/>
      <c r="P76" s="174"/>
      <c r="Q76" s="174"/>
      <c r="R76" s="174"/>
      <c r="S76" s="179"/>
      <c r="T76" s="179"/>
      <c r="U76" s="179"/>
      <c r="V76" s="179"/>
      <c r="W76" s="174" t="s">
        <v>21</v>
      </c>
      <c r="X76" s="174" t="s">
        <v>21</v>
      </c>
      <c r="Y76" s="174" t="s">
        <v>21</v>
      </c>
      <c r="Z76" s="174" t="s">
        <v>21</v>
      </c>
      <c r="AA76" s="174"/>
      <c r="AB76" s="174"/>
      <c r="AC76" s="174"/>
      <c r="AD76" s="174"/>
      <c r="AE76" s="177" t="s">
        <v>11</v>
      </c>
      <c r="AF76" s="177" t="s">
        <v>11</v>
      </c>
      <c r="AG76" s="177" t="s">
        <v>11</v>
      </c>
      <c r="AH76" s="179"/>
      <c r="AI76" s="174"/>
      <c r="AJ76" s="179"/>
      <c r="AK76" s="179"/>
      <c r="AL76" s="174"/>
      <c r="AM76" s="174"/>
      <c r="AN76" s="174"/>
      <c r="AO76" s="174"/>
      <c r="AP76" s="174"/>
      <c r="AQ76" s="174"/>
      <c r="AR76" s="174"/>
      <c r="AS76" s="174"/>
      <c r="AT76" s="174"/>
      <c r="AU76" s="174"/>
      <c r="AV76" s="174"/>
      <c r="AW76" s="174"/>
      <c r="AX76" s="174"/>
      <c r="AY76" s="174"/>
      <c r="BA76" s="174"/>
      <c r="BB76" s="174"/>
      <c r="BC76" s="179"/>
    </row>
    <row r="77" spans="1:56" s="173" customFormat="1">
      <c r="A77" s="178"/>
      <c r="B77" s="179"/>
      <c r="C77" s="179"/>
      <c r="D77" s="179"/>
      <c r="E77" s="179"/>
      <c r="F77" s="179"/>
      <c r="G77" s="179"/>
      <c r="H77" s="179"/>
      <c r="I77" s="179"/>
      <c r="J77" s="179"/>
      <c r="K77" s="179"/>
      <c r="L77" s="179"/>
      <c r="M77" s="179"/>
      <c r="N77" s="179"/>
      <c r="O77" s="179"/>
      <c r="P77" s="179"/>
      <c r="Q77" s="179"/>
      <c r="R77" s="174"/>
      <c r="S77" s="179"/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4" t="s">
        <v>21</v>
      </c>
      <c r="AF77" s="174" t="s">
        <v>21</v>
      </c>
      <c r="AG77" s="174" t="s">
        <v>21</v>
      </c>
      <c r="AH77" s="179"/>
      <c r="AI77" s="17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79"/>
      <c r="AV77" s="179"/>
      <c r="AW77" s="179"/>
      <c r="AX77" s="179"/>
      <c r="AY77" s="179"/>
      <c r="AZ77" s="179"/>
      <c r="BA77" s="179"/>
      <c r="BB77" s="179"/>
      <c r="BC77" s="179"/>
    </row>
    <row r="78" spans="1:56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3"/>
      <c r="Z78" s="113"/>
      <c r="AA78" s="113"/>
      <c r="AB78" s="113"/>
      <c r="AC78" s="113"/>
      <c r="AD78" s="113"/>
      <c r="AE78" s="113"/>
      <c r="AF78" s="113"/>
      <c r="AG78" s="113"/>
      <c r="AH78" s="113"/>
      <c r="AI78" s="113"/>
      <c r="AJ78" s="113"/>
      <c r="AK78" s="113"/>
      <c r="AL78" s="113"/>
      <c r="AM78" s="113"/>
      <c r="AN78" s="113"/>
      <c r="AO78" s="113"/>
      <c r="AP78" s="113"/>
      <c r="AQ78" s="113"/>
      <c r="AR78" s="113"/>
      <c r="AS78" s="113"/>
      <c r="AT78" s="113"/>
      <c r="AU78" s="113"/>
      <c r="AV78" s="113"/>
      <c r="AW78" s="113"/>
      <c r="AX78" s="113"/>
      <c r="AY78" s="113"/>
      <c r="AZ78" s="113"/>
      <c r="BA78" s="113"/>
      <c r="BB78" s="113"/>
      <c r="BC78" s="113"/>
      <c r="BD78" s="114"/>
    </row>
    <row r="79" spans="1:56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</row>
    <row r="80" spans="1:56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</row>
    <row r="81" spans="1:55">
      <c r="A81" s="67"/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</row>
    <row r="82" spans="1:55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</row>
    <row r="83" spans="1:55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</row>
    <row r="84" spans="1:55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</row>
    <row r="85" spans="1:55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</row>
    <row r="86" spans="1:55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</row>
    <row r="87" spans="1:55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</row>
  </sheetData>
  <sheetProtection sheet="1" objects="1" scenarios="1"/>
  <mergeCells count="18">
    <mergeCell ref="BG51:BG54"/>
    <mergeCell ref="BH51:BH54"/>
    <mergeCell ref="BI51:BI54"/>
    <mergeCell ref="BJ51:BJ54"/>
    <mergeCell ref="BF2:BJ3"/>
    <mergeCell ref="BJ4:BJ9"/>
    <mergeCell ref="B3:T3"/>
    <mergeCell ref="BF4:BF9"/>
    <mergeCell ref="BG4:BG9"/>
    <mergeCell ref="BH4:BH9"/>
    <mergeCell ref="BI4:BI9"/>
    <mergeCell ref="B7:BC7"/>
    <mergeCell ref="B8:BC8"/>
    <mergeCell ref="BE52:BE54"/>
    <mergeCell ref="BF51:BF54"/>
    <mergeCell ref="A9:A10"/>
    <mergeCell ref="A4:A5"/>
    <mergeCell ref="B58:AJ58"/>
  </mergeCells>
  <phoneticPr fontId="0" type="noConversion"/>
  <conditionalFormatting sqref="B11:B50">
    <cfRule type="cellIs" dxfId="171" priority="45" operator="equal">
      <formula>$B$10</formula>
    </cfRule>
    <cfRule type="cellIs" dxfId="170" priority="46" operator="equal">
      <formula>$B$10</formula>
    </cfRule>
  </conditionalFormatting>
  <conditionalFormatting sqref="C11:C50">
    <cfRule type="cellIs" dxfId="169" priority="44" operator="equal">
      <formula>$C$10</formula>
    </cfRule>
  </conditionalFormatting>
  <conditionalFormatting sqref="E11:E50">
    <cfRule type="cellIs" dxfId="168" priority="41" operator="equal">
      <formula>$E$10</formula>
    </cfRule>
  </conditionalFormatting>
  <conditionalFormatting sqref="F11:F50">
    <cfRule type="cellIs" dxfId="167" priority="40" operator="equal">
      <formula>$F$10</formula>
    </cfRule>
  </conditionalFormatting>
  <conditionalFormatting sqref="G11:G50">
    <cfRule type="cellIs" dxfId="166" priority="39" operator="equal">
      <formula>$G$10</formula>
    </cfRule>
  </conditionalFormatting>
  <conditionalFormatting sqref="H11:H50">
    <cfRule type="cellIs" dxfId="165" priority="38" operator="equal">
      <formula>$H$10</formula>
    </cfRule>
  </conditionalFormatting>
  <conditionalFormatting sqref="I11:I50">
    <cfRule type="cellIs" dxfId="164" priority="37" operator="equal">
      <formula>$I$10</formula>
    </cfRule>
  </conditionalFormatting>
  <conditionalFormatting sqref="J11:J50">
    <cfRule type="cellIs" dxfId="163" priority="36" operator="equal">
      <formula>$J$10</formula>
    </cfRule>
  </conditionalFormatting>
  <conditionalFormatting sqref="K11:K50">
    <cfRule type="cellIs" dxfId="162" priority="35" operator="equal">
      <formula>$K$10</formula>
    </cfRule>
  </conditionalFormatting>
  <conditionalFormatting sqref="L11:L50">
    <cfRule type="cellIs" dxfId="161" priority="34" operator="equal">
      <formula>$L$10</formula>
    </cfRule>
  </conditionalFormatting>
  <conditionalFormatting sqref="M11:M50">
    <cfRule type="cellIs" dxfId="160" priority="33" operator="equal">
      <formula>$M$10</formula>
    </cfRule>
  </conditionalFormatting>
  <conditionalFormatting sqref="N11:N50">
    <cfRule type="cellIs" dxfId="159" priority="32" operator="equal">
      <formula>$N$10</formula>
    </cfRule>
  </conditionalFormatting>
  <conditionalFormatting sqref="O11:O50">
    <cfRule type="cellIs" dxfId="158" priority="31" operator="equal">
      <formula>$O$10</formula>
    </cfRule>
  </conditionalFormatting>
  <conditionalFormatting sqref="P11:P50">
    <cfRule type="cellIs" dxfId="157" priority="30" operator="equal">
      <formula>$P$10</formula>
    </cfRule>
  </conditionalFormatting>
  <conditionalFormatting sqref="Q11:Q50">
    <cfRule type="cellIs" dxfId="156" priority="29" operator="equal">
      <formula>$Q$10</formula>
    </cfRule>
  </conditionalFormatting>
  <conditionalFormatting sqref="R11:R50">
    <cfRule type="cellIs" dxfId="155" priority="28" operator="equal">
      <formula>$R$10</formula>
    </cfRule>
  </conditionalFormatting>
  <conditionalFormatting sqref="S11:S50">
    <cfRule type="cellIs" dxfId="154" priority="27" operator="equal">
      <formula>$S$10</formula>
    </cfRule>
  </conditionalFormatting>
  <conditionalFormatting sqref="T11:T50">
    <cfRule type="cellIs" dxfId="153" priority="26" operator="equal">
      <formula>$T$10</formula>
    </cfRule>
  </conditionalFormatting>
  <conditionalFormatting sqref="U11:U50">
    <cfRule type="cellIs" dxfId="152" priority="25" operator="equal">
      <formula>$U$10</formula>
    </cfRule>
  </conditionalFormatting>
  <conditionalFormatting sqref="V11:V50">
    <cfRule type="cellIs" dxfId="151" priority="24" operator="equal">
      <formula>$V$10</formula>
    </cfRule>
  </conditionalFormatting>
  <conditionalFormatting sqref="W11:W50">
    <cfRule type="cellIs" dxfId="150" priority="23" operator="equal">
      <formula>$W$10</formula>
    </cfRule>
  </conditionalFormatting>
  <conditionalFormatting sqref="X11:X50">
    <cfRule type="cellIs" dxfId="149" priority="22" operator="equal">
      <formula>$X$10</formula>
    </cfRule>
  </conditionalFormatting>
  <conditionalFormatting sqref="Y11:Y49">
    <cfRule type="cellIs" dxfId="148" priority="21" operator="equal">
      <formula>$Y$10</formula>
    </cfRule>
  </conditionalFormatting>
  <conditionalFormatting sqref="Z11:Z50">
    <cfRule type="cellIs" dxfId="147" priority="17" operator="equal">
      <formula>$Z$10</formula>
    </cfRule>
    <cfRule type="cellIs" dxfId="146" priority="20" operator="equal">
      <formula>$Z$10</formula>
    </cfRule>
  </conditionalFormatting>
  <conditionalFormatting sqref="AA11:AA50">
    <cfRule type="cellIs" dxfId="145" priority="19" operator="equal">
      <formula>$AA$10</formula>
    </cfRule>
  </conditionalFormatting>
  <conditionalFormatting sqref="AA11:AA49">
    <cfRule type="cellIs" dxfId="144" priority="18" operator="equal">
      <formula>$AA$10</formula>
    </cfRule>
  </conditionalFormatting>
  <conditionalFormatting sqref="Y11:Y50">
    <cfRule type="cellIs" dxfId="143" priority="16" operator="equal">
      <formula>$Y$10</formula>
    </cfRule>
  </conditionalFormatting>
  <conditionalFormatting sqref="AB11:AB50">
    <cfRule type="cellIs" dxfId="142" priority="15" operator="equal">
      <formula>$AB$10</formula>
    </cfRule>
  </conditionalFormatting>
  <conditionalFormatting sqref="AC11:AC49">
    <cfRule type="cellIs" dxfId="141" priority="14" operator="equal">
      <formula>$AC$10</formula>
    </cfRule>
  </conditionalFormatting>
  <conditionalFormatting sqref="AD11:AD49">
    <cfRule type="cellIs" dxfId="140" priority="13" operator="equal">
      <formula>$AD$10</formula>
    </cfRule>
  </conditionalFormatting>
  <conditionalFormatting sqref="AE11:AE49">
    <cfRule type="cellIs" dxfId="139" priority="12" operator="equal">
      <formula>$AE$10</formula>
    </cfRule>
  </conditionalFormatting>
  <conditionalFormatting sqref="AE50">
    <cfRule type="cellIs" dxfId="138" priority="11" operator="equal">
      <formula>$AE$10</formula>
    </cfRule>
  </conditionalFormatting>
  <conditionalFormatting sqref="AF11:AF50">
    <cfRule type="cellIs" dxfId="137" priority="10" operator="equal">
      <formula>$AF$10</formula>
    </cfRule>
  </conditionalFormatting>
  <conditionalFormatting sqref="AG11:AG50">
    <cfRule type="cellIs" dxfId="136" priority="9" operator="equal">
      <formula>$AG$10</formula>
    </cfRule>
  </conditionalFormatting>
  <conditionalFormatting sqref="AH11:AH50">
    <cfRule type="cellIs" dxfId="135" priority="8" operator="equal">
      <formula>$AH$10</formula>
    </cfRule>
  </conditionalFormatting>
  <conditionalFormatting sqref="AI11:AI50">
    <cfRule type="cellIs" dxfId="134" priority="7" operator="equal">
      <formula>$AI$10</formula>
    </cfRule>
  </conditionalFormatting>
  <conditionalFormatting sqref="AJ11:AJ50">
    <cfRule type="cellIs" dxfId="133" priority="6" operator="equal">
      <formula>$AJ$10</formula>
    </cfRule>
  </conditionalFormatting>
  <conditionalFormatting sqref="AK11:AK50">
    <cfRule type="cellIs" dxfId="132" priority="5" operator="equal">
      <formula>$AK$10</formula>
    </cfRule>
  </conditionalFormatting>
  <conditionalFormatting sqref="AC50">
    <cfRule type="cellIs" dxfId="131" priority="4" operator="equal">
      <formula>$AC$10</formula>
    </cfRule>
  </conditionalFormatting>
  <conditionalFormatting sqref="AD50">
    <cfRule type="cellIs" dxfId="130" priority="3" operator="equal">
      <formula>$AD$10</formula>
    </cfRule>
  </conditionalFormatting>
  <conditionalFormatting sqref="D11:D50">
    <cfRule type="cellIs" dxfId="129" priority="1" operator="equal">
      <formula>$D$10</formula>
    </cfRule>
  </conditionalFormatting>
  <dataValidations xWindow="1067" yWindow="288" count="28">
    <dataValidation type="list" allowBlank="1" showErrorMessage="1" error="Niepoprawne wartości." sqref="B11:F50">
      <formula1>B$70:B$74</formula1>
    </dataValidation>
    <dataValidation type="list" allowBlank="1" showErrorMessage="1" error="Niepoprawne wartości." sqref="G11:J50">
      <formula1>G$70:G$76</formula1>
    </dataValidation>
    <dataValidation type="list" allowBlank="1" showErrorMessage="1" error="Niepoprawna wartość." sqref="AH11:AK50 S11:V50">
      <formula1>S$70:S$74</formula1>
    </dataValidation>
    <dataValidation type="list" allowBlank="1" showErrorMessage="1" error="Niepoprawna wartość." sqref="BA11:BC50">
      <formula1>BA$70:BA$73</formula1>
    </dataValidation>
    <dataValidation type="list" allowBlank="1" showErrorMessage="1" error="Niepoprawna wartość." sqref="AZ11:AZ50">
      <formula1>$AZ$70:$AZ$76</formula1>
    </dataValidation>
    <dataValidation type="list" allowBlank="1" showErrorMessage="1" error="Niepoprawne wartości." sqref="AO11:AY50">
      <formula1>AO$70:AO$72</formula1>
    </dataValidation>
    <dataValidation type="list" allowBlank="1" showErrorMessage="1" error="Niepoprawne wartości." sqref="AN11:AN50">
      <formula1>$AN$70:$AN$72</formula1>
    </dataValidation>
    <dataValidation type="list" allowBlank="1" showErrorMessage="1" error="Niepoprawne wartości." sqref="AM11:AM50">
      <formula1>$AM$70:$AM$72</formula1>
    </dataValidation>
    <dataValidation type="list" allowBlank="1" showErrorMessage="1" error="Niepoprawne wartości." sqref="AL11:AL50">
      <formula1>$AL$70:$AL$72</formula1>
    </dataValidation>
    <dataValidation type="list" allowBlank="1" showErrorMessage="1" error="Niepoprawna wartość." sqref="AG11:AG50">
      <formula1>$AG$70:$AG$77</formula1>
    </dataValidation>
    <dataValidation type="list" allowBlank="1" showErrorMessage="1" error="Niepoprawna wartość." sqref="AF11:AF50">
      <formula1>$AF$70:$AF$77</formula1>
    </dataValidation>
    <dataValidation type="list" allowBlank="1" showErrorMessage="1" error="Niepoprawna wartość." sqref="AE11:AE50">
      <formula1>$AE$70:$AE$77</formula1>
    </dataValidation>
    <dataValidation type="list" allowBlank="1" showErrorMessage="1" error="Niepoprawna wartość." sqref="AC11:AC50">
      <formula1>$AC$70:$AC$74</formula1>
    </dataValidation>
    <dataValidation type="list" allowBlank="1" showErrorMessage="1" error="Niepoprawna wartość." sqref="AB11:AB50">
      <formula1>$AB$70:$AB$74</formula1>
    </dataValidation>
    <dataValidation type="list" allowBlank="1" showErrorMessage="1" error="Niepoprawna wartość." sqref="AA11:AA50">
      <formula1>$AA$70:$AA$74</formula1>
    </dataValidation>
    <dataValidation type="list" allowBlank="1" showErrorMessage="1" error="Niepoprawna wartość." sqref="Z11:Z50">
      <formula1>$Z$70:$Z$76</formula1>
    </dataValidation>
    <dataValidation type="list" allowBlank="1" showErrorMessage="1" error="Niepoprawna wartość." sqref="Y11:Y50">
      <formula1>$Y$70:$Y$76</formula1>
    </dataValidation>
    <dataValidation type="list" allowBlank="1" showErrorMessage="1" error="Niepoprawna wartość." sqref="X11:X50">
      <formula1>$X$70:$X$76</formula1>
    </dataValidation>
    <dataValidation type="list" allowBlank="1" showErrorMessage="1" error="Niepoprawna wartość." sqref="W11:W50">
      <formula1>$W$70:$W$76</formula1>
    </dataValidation>
    <dataValidation type="list" allowBlank="1" showErrorMessage="1" error="Niepoprawna wartość." sqref="AD11:AD50">
      <formula1>$AD$70:$AD$74</formula1>
    </dataValidation>
    <dataValidation type="list" allowBlank="1" showErrorMessage="1" error="Niepoprawne wartości." sqref="R11:R50">
      <formula1>$R$70:$R$74</formula1>
    </dataValidation>
    <dataValidation type="list" allowBlank="1" showErrorMessage="1" error="Niepoprawne wartości." sqref="Q11:Q50">
      <formula1>$Q$70:$Q$74</formula1>
    </dataValidation>
    <dataValidation type="list" allowBlank="1" showErrorMessage="1" error="Niepoprawne wartości." sqref="P11:P50">
      <formula1>$P$70:$P$74</formula1>
    </dataValidation>
    <dataValidation type="list" allowBlank="1" showErrorMessage="1" error="Niepoprawne wartości." sqref="O11:O50">
      <formula1>$O$70:$O$74</formula1>
    </dataValidation>
    <dataValidation type="list" allowBlank="1" showErrorMessage="1" error="Niepoprawne wartości." sqref="M11:M50">
      <formula1>$M$70:$M$76</formula1>
    </dataValidation>
    <dataValidation type="list" allowBlank="1" showErrorMessage="1" error="Niepoprawne wartości." sqref="L11:L50">
      <formula1>$L$70:$L$76</formula1>
    </dataValidation>
    <dataValidation type="list" allowBlank="1" showErrorMessage="1" error="Niepoprawne wartości." sqref="K11:K50">
      <formula1>$K$70:$K$76</formula1>
    </dataValidation>
    <dataValidation type="list" allowBlank="1" showErrorMessage="1" error="Niepoprawne wartości." sqref="N11:N50">
      <formula1>$N$70:$N$77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pageSetUpPr autoPageBreaks="0"/>
  </sheetPr>
  <dimension ref="A1:DW87"/>
  <sheetViews>
    <sheetView showGridLines="0" zoomScale="80" zoomScaleNormal="80" workbookViewId="0">
      <pane ySplit="10" topLeftCell="A11" activePane="bottomLeft" state="frozen"/>
      <selection activeCell="A11" sqref="A11"/>
      <selection pane="bottomLeft" activeCell="A11" sqref="A11"/>
    </sheetView>
  </sheetViews>
  <sheetFormatPr defaultRowHeight="12.75"/>
  <cols>
    <col min="1" max="1" width="13.140625" style="1" customWidth="1"/>
    <col min="2" max="37" width="4.42578125" style="1" customWidth="1"/>
    <col min="38" max="50" width="4.85546875" style="1" customWidth="1"/>
    <col min="51" max="51" width="5" style="1" bestFit="1" customWidth="1"/>
    <col min="52" max="52" width="5.140625" style="1" bestFit="1" customWidth="1"/>
    <col min="53" max="54" width="5.28515625" style="1" bestFit="1" customWidth="1"/>
    <col min="55" max="55" width="5.140625" style="1" bestFit="1" customWidth="1"/>
    <col min="56" max="56" width="7.7109375" style="1" customWidth="1"/>
    <col min="57" max="57" width="10" style="1" customWidth="1"/>
    <col min="58" max="62" width="9.28515625" style="1" customWidth="1"/>
    <col min="63" max="63" width="5.85546875" style="1" customWidth="1"/>
    <col min="64" max="92" width="3.85546875" style="1" hidden="1" customWidth="1"/>
    <col min="93" max="99" width="5" style="1" hidden="1" customWidth="1"/>
    <col min="100" max="106" width="3.85546875" style="1" hidden="1" customWidth="1"/>
    <col min="107" max="117" width="5" style="1" hidden="1" customWidth="1"/>
    <col min="118" max="118" width="5.85546875" style="1" hidden="1" customWidth="1"/>
    <col min="119" max="119" width="9.140625" style="1" customWidth="1"/>
    <col min="120" max="16384" width="9.140625" style="1"/>
  </cols>
  <sheetData>
    <row r="1" spans="1:121" ht="12.75" customHeight="1">
      <c r="B1" s="64" t="s">
        <v>165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10"/>
      <c r="DG1" s="47"/>
    </row>
    <row r="2" spans="1:121" ht="12.75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52"/>
      <c r="Z2" s="52"/>
      <c r="AA2" s="52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10"/>
      <c r="BF2" s="251" t="s">
        <v>12</v>
      </c>
      <c r="BG2" s="251"/>
      <c r="BH2" s="251"/>
      <c r="BI2" s="251"/>
      <c r="BJ2" s="251"/>
      <c r="DG2" s="47"/>
    </row>
    <row r="3" spans="1:121" ht="21" thickBot="1">
      <c r="A3" s="24" t="s">
        <v>7</v>
      </c>
      <c r="B3" s="250" t="s">
        <v>135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103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F3" s="251"/>
      <c r="BG3" s="251"/>
      <c r="BH3" s="251"/>
      <c r="BI3" s="251"/>
      <c r="BJ3" s="251"/>
      <c r="DG3" s="47"/>
    </row>
    <row r="4" spans="1:121" ht="12.75" customHeight="1">
      <c r="A4" s="245" t="str">
        <f>IF(ISBLANK(A!$A$4),"",A!$A$4)</f>
        <v/>
      </c>
      <c r="BF4" s="253" t="s">
        <v>67</v>
      </c>
      <c r="BG4" s="253" t="s">
        <v>68</v>
      </c>
      <c r="BH4" s="253" t="s">
        <v>69</v>
      </c>
      <c r="BI4" s="253" t="s">
        <v>70</v>
      </c>
      <c r="BJ4" s="253" t="s">
        <v>126</v>
      </c>
      <c r="DG4" s="47"/>
    </row>
    <row r="5" spans="1:121" ht="13.5" customHeight="1" thickBot="1">
      <c r="A5" s="246"/>
      <c r="D5" s="11" t="s">
        <v>18</v>
      </c>
      <c r="F5" s="12" t="s">
        <v>17</v>
      </c>
      <c r="G5" s="12"/>
      <c r="H5" s="12"/>
      <c r="I5" s="12"/>
      <c r="J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F5" s="253"/>
      <c r="BG5" s="253"/>
      <c r="BH5" s="253"/>
      <c r="BI5" s="253"/>
      <c r="BJ5" s="253"/>
      <c r="DG5" s="47"/>
    </row>
    <row r="6" spans="1:121" ht="13.5" thickBot="1">
      <c r="BD6" s="47"/>
      <c r="BF6" s="253"/>
      <c r="BG6" s="253"/>
      <c r="BH6" s="253"/>
      <c r="BI6" s="253"/>
      <c r="BJ6" s="253"/>
      <c r="DG6" s="47"/>
    </row>
    <row r="7" spans="1:121" ht="13.5" customHeight="1" thickBot="1">
      <c r="A7" s="2" t="s">
        <v>146</v>
      </c>
      <c r="B7" s="247" t="s">
        <v>9</v>
      </c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  <c r="AK7" s="247"/>
      <c r="AL7" s="247"/>
      <c r="AM7" s="247"/>
      <c r="AN7" s="247"/>
      <c r="AO7" s="247"/>
      <c r="AP7" s="247"/>
      <c r="AQ7" s="247"/>
      <c r="AR7" s="247"/>
      <c r="AS7" s="247"/>
      <c r="AT7" s="247"/>
      <c r="AU7" s="247"/>
      <c r="AV7" s="247"/>
      <c r="AW7" s="247"/>
      <c r="AX7" s="247"/>
      <c r="AY7" s="247"/>
      <c r="AZ7" s="247"/>
      <c r="BA7" s="247"/>
      <c r="BB7" s="247"/>
      <c r="BC7" s="247"/>
      <c r="BF7" s="253"/>
      <c r="BG7" s="253"/>
      <c r="BH7" s="253"/>
      <c r="BI7" s="253"/>
      <c r="BJ7" s="253"/>
      <c r="DG7" s="47"/>
    </row>
    <row r="8" spans="1:121" ht="13.5" thickBot="1">
      <c r="B8" s="248" t="s">
        <v>10</v>
      </c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8"/>
      <c r="AD8" s="248"/>
      <c r="AE8" s="248"/>
      <c r="AF8" s="248"/>
      <c r="AG8" s="248"/>
      <c r="AH8" s="248"/>
      <c r="AI8" s="248"/>
      <c r="AJ8" s="248"/>
      <c r="AK8" s="248"/>
      <c r="AL8" s="248"/>
      <c r="AM8" s="248"/>
      <c r="AN8" s="248"/>
      <c r="AO8" s="248"/>
      <c r="AP8" s="248"/>
      <c r="AQ8" s="248"/>
      <c r="AR8" s="248"/>
      <c r="AS8" s="248"/>
      <c r="AT8" s="248"/>
      <c r="AU8" s="248"/>
      <c r="AV8" s="248"/>
      <c r="AW8" s="248"/>
      <c r="AX8" s="248"/>
      <c r="AY8" s="248"/>
      <c r="AZ8" s="248"/>
      <c r="BA8" s="248"/>
      <c r="BB8" s="248"/>
      <c r="BC8" s="248"/>
      <c r="BF8" s="253"/>
      <c r="BG8" s="253"/>
      <c r="BH8" s="253"/>
      <c r="BI8" s="253"/>
      <c r="BJ8" s="253"/>
      <c r="DG8" s="47"/>
    </row>
    <row r="9" spans="1:121">
      <c r="A9" s="243" t="s">
        <v>0</v>
      </c>
      <c r="B9" s="87" t="s">
        <v>71</v>
      </c>
      <c r="C9" s="88" t="s">
        <v>72</v>
      </c>
      <c r="D9" s="88" t="s">
        <v>73</v>
      </c>
      <c r="E9" s="88" t="s">
        <v>74</v>
      </c>
      <c r="F9" s="89" t="s">
        <v>75</v>
      </c>
      <c r="G9" s="87" t="s">
        <v>76</v>
      </c>
      <c r="H9" s="88" t="s">
        <v>77</v>
      </c>
      <c r="I9" s="88" t="s">
        <v>78</v>
      </c>
      <c r="J9" s="89" t="s">
        <v>79</v>
      </c>
      <c r="K9" s="87" t="s">
        <v>83</v>
      </c>
      <c r="L9" s="88" t="s">
        <v>84</v>
      </c>
      <c r="M9" s="88" t="s">
        <v>85</v>
      </c>
      <c r="N9" s="89" t="s">
        <v>86</v>
      </c>
      <c r="O9" s="87" t="s">
        <v>87</v>
      </c>
      <c r="P9" s="88" t="s">
        <v>88</v>
      </c>
      <c r="Q9" s="88" t="s">
        <v>89</v>
      </c>
      <c r="R9" s="89" t="s">
        <v>108</v>
      </c>
      <c r="S9" s="87" t="s">
        <v>63</v>
      </c>
      <c r="T9" s="88" t="s">
        <v>64</v>
      </c>
      <c r="U9" s="88" t="s">
        <v>65</v>
      </c>
      <c r="V9" s="89" t="s">
        <v>91</v>
      </c>
      <c r="W9" s="87" t="s">
        <v>92</v>
      </c>
      <c r="X9" s="88" t="s">
        <v>93</v>
      </c>
      <c r="Y9" s="88" t="s">
        <v>94</v>
      </c>
      <c r="Z9" s="89" t="s">
        <v>95</v>
      </c>
      <c r="AA9" s="87" t="s">
        <v>96</v>
      </c>
      <c r="AB9" s="88" t="s">
        <v>97</v>
      </c>
      <c r="AC9" s="88" t="s">
        <v>98</v>
      </c>
      <c r="AD9" s="89" t="s">
        <v>99</v>
      </c>
      <c r="AE9" s="87" t="s">
        <v>103</v>
      </c>
      <c r="AF9" s="90" t="s">
        <v>104</v>
      </c>
      <c r="AG9" s="149" t="s">
        <v>105</v>
      </c>
      <c r="AH9" s="107" t="s">
        <v>109</v>
      </c>
      <c r="AI9" s="107" t="s">
        <v>110</v>
      </c>
      <c r="AJ9" s="107" t="s">
        <v>111</v>
      </c>
      <c r="AK9" s="107" t="s">
        <v>112</v>
      </c>
      <c r="AL9" s="117" t="s">
        <v>80</v>
      </c>
      <c r="AM9" s="118" t="s">
        <v>81</v>
      </c>
      <c r="AN9" s="118" t="s">
        <v>82</v>
      </c>
      <c r="AO9" s="119" t="s">
        <v>113</v>
      </c>
      <c r="AP9" s="120" t="s">
        <v>61</v>
      </c>
      <c r="AQ9" s="121" t="s">
        <v>62</v>
      </c>
      <c r="AR9" s="122" t="s">
        <v>90</v>
      </c>
      <c r="AS9" s="120" t="s">
        <v>100</v>
      </c>
      <c r="AT9" s="121" t="s">
        <v>101</v>
      </c>
      <c r="AU9" s="122" t="s">
        <v>102</v>
      </c>
      <c r="AV9" s="117" t="s">
        <v>114</v>
      </c>
      <c r="AW9" s="118" t="s">
        <v>115</v>
      </c>
      <c r="AX9" s="118" t="s">
        <v>116</v>
      </c>
      <c r="AY9" s="119" t="s">
        <v>117</v>
      </c>
      <c r="AZ9" s="193" t="s">
        <v>149</v>
      </c>
      <c r="BA9" s="194" t="s">
        <v>150</v>
      </c>
      <c r="BB9" s="194" t="s">
        <v>152</v>
      </c>
      <c r="BC9" s="195" t="s">
        <v>151</v>
      </c>
      <c r="BD9" s="58" t="s">
        <v>1</v>
      </c>
      <c r="BF9" s="253"/>
      <c r="BG9" s="253"/>
      <c r="BH9" s="253"/>
      <c r="BI9" s="253"/>
      <c r="BJ9" s="253"/>
      <c r="BL9" s="123" t="s">
        <v>71</v>
      </c>
      <c r="BM9" s="123" t="s">
        <v>72</v>
      </c>
      <c r="BN9" s="123" t="s">
        <v>73</v>
      </c>
      <c r="BO9" s="123" t="s">
        <v>74</v>
      </c>
      <c r="BP9" s="123" t="s">
        <v>75</v>
      </c>
      <c r="BQ9" s="123" t="s">
        <v>76</v>
      </c>
      <c r="BR9" s="123" t="s">
        <v>77</v>
      </c>
      <c r="BS9" s="123" t="s">
        <v>78</v>
      </c>
      <c r="BT9" s="123" t="s">
        <v>79</v>
      </c>
      <c r="BU9" s="123" t="s">
        <v>83</v>
      </c>
      <c r="BV9" s="123" t="s">
        <v>84</v>
      </c>
      <c r="BW9" s="123" t="s">
        <v>85</v>
      </c>
      <c r="BX9" s="123" t="s">
        <v>86</v>
      </c>
      <c r="BY9" s="123" t="s">
        <v>87</v>
      </c>
      <c r="BZ9" s="123" t="s">
        <v>88</v>
      </c>
      <c r="CA9" s="123" t="s">
        <v>89</v>
      </c>
      <c r="CB9" s="123" t="s">
        <v>108</v>
      </c>
      <c r="CC9" s="123" t="s">
        <v>63</v>
      </c>
      <c r="CD9" s="123" t="s">
        <v>64</v>
      </c>
      <c r="CE9" s="123" t="s">
        <v>65</v>
      </c>
      <c r="CF9" s="123" t="s">
        <v>91</v>
      </c>
      <c r="CG9" s="123" t="s">
        <v>92</v>
      </c>
      <c r="CH9" s="123" t="s">
        <v>93</v>
      </c>
      <c r="CI9" s="123" t="s">
        <v>94</v>
      </c>
      <c r="CJ9" s="123" t="s">
        <v>95</v>
      </c>
      <c r="CK9" s="123" t="s">
        <v>96</v>
      </c>
      <c r="CL9" s="123" t="s">
        <v>97</v>
      </c>
      <c r="CM9" s="123" t="s">
        <v>98</v>
      </c>
      <c r="CN9" s="123" t="s">
        <v>99</v>
      </c>
      <c r="CO9" s="123" t="s">
        <v>103</v>
      </c>
      <c r="CP9" s="123" t="s">
        <v>104</v>
      </c>
      <c r="CQ9" s="123" t="s">
        <v>105</v>
      </c>
      <c r="CR9" s="124" t="s">
        <v>109</v>
      </c>
      <c r="CS9" s="124" t="s">
        <v>110</v>
      </c>
      <c r="CT9" s="124" t="s">
        <v>111</v>
      </c>
      <c r="CU9" s="124" t="s">
        <v>112</v>
      </c>
      <c r="CV9" s="125" t="s">
        <v>80</v>
      </c>
      <c r="CW9" s="125" t="s">
        <v>81</v>
      </c>
      <c r="CX9" s="125" t="s">
        <v>82</v>
      </c>
      <c r="CY9" s="125" t="s">
        <v>113</v>
      </c>
      <c r="CZ9" s="126" t="s">
        <v>61</v>
      </c>
      <c r="DA9" s="126" t="s">
        <v>62</v>
      </c>
      <c r="DB9" s="126" t="s">
        <v>90</v>
      </c>
      <c r="DC9" s="126" t="s">
        <v>100</v>
      </c>
      <c r="DD9" s="126" t="s">
        <v>101</v>
      </c>
      <c r="DE9" s="126" t="s">
        <v>102</v>
      </c>
      <c r="DF9" s="125" t="s">
        <v>114</v>
      </c>
      <c r="DG9" s="125" t="s">
        <v>115</v>
      </c>
      <c r="DH9" s="125" t="s">
        <v>116</v>
      </c>
      <c r="DI9" s="125" t="s">
        <v>117</v>
      </c>
      <c r="DJ9" s="125" t="s">
        <v>118</v>
      </c>
      <c r="DK9" s="125" t="s">
        <v>123</v>
      </c>
      <c r="DL9" s="125" t="s">
        <v>124</v>
      </c>
      <c r="DM9" s="127" t="s">
        <v>125</v>
      </c>
      <c r="DN9" s="6" t="s">
        <v>49</v>
      </c>
      <c r="DQ9" s="48"/>
    </row>
    <row r="10" spans="1:121" ht="16.5" thickBot="1">
      <c r="A10" s="244"/>
      <c r="B10" s="108" t="s">
        <v>3</v>
      </c>
      <c r="C10" s="109" t="s">
        <v>2</v>
      </c>
      <c r="D10" s="109" t="s">
        <v>4</v>
      </c>
      <c r="E10" s="109" t="s">
        <v>2</v>
      </c>
      <c r="F10" s="110" t="s">
        <v>4</v>
      </c>
      <c r="G10" s="108" t="s">
        <v>3</v>
      </c>
      <c r="H10" s="109" t="s">
        <v>2</v>
      </c>
      <c r="I10" s="109" t="s">
        <v>5</v>
      </c>
      <c r="J10" s="110" t="s">
        <v>4</v>
      </c>
      <c r="K10" s="108" t="s">
        <v>4</v>
      </c>
      <c r="L10" s="111" t="s">
        <v>5</v>
      </c>
      <c r="M10" s="109" t="s">
        <v>2</v>
      </c>
      <c r="N10" s="110" t="s">
        <v>25</v>
      </c>
      <c r="O10" s="108" t="s">
        <v>2</v>
      </c>
      <c r="P10" s="109" t="s">
        <v>4</v>
      </c>
      <c r="Q10" s="109" t="s">
        <v>4</v>
      </c>
      <c r="R10" s="110" t="s">
        <v>3</v>
      </c>
      <c r="S10" s="108" t="s">
        <v>2</v>
      </c>
      <c r="T10" s="109" t="s">
        <v>4</v>
      </c>
      <c r="U10" s="112" t="s">
        <v>3</v>
      </c>
      <c r="V10" s="110" t="s">
        <v>3</v>
      </c>
      <c r="W10" s="108" t="s">
        <v>3</v>
      </c>
      <c r="X10" s="111" t="s">
        <v>4</v>
      </c>
      <c r="Y10" s="109" t="s">
        <v>2</v>
      </c>
      <c r="Z10" s="110" t="s">
        <v>5</v>
      </c>
      <c r="AA10" s="108" t="s">
        <v>2</v>
      </c>
      <c r="AB10" s="109" t="s">
        <v>4</v>
      </c>
      <c r="AC10" s="109" t="s">
        <v>3</v>
      </c>
      <c r="AD10" s="110" t="s">
        <v>4</v>
      </c>
      <c r="AE10" s="108" t="s">
        <v>5</v>
      </c>
      <c r="AF10" s="109" t="s">
        <v>3</v>
      </c>
      <c r="AG10" s="109" t="s">
        <v>26</v>
      </c>
      <c r="AH10" s="108" t="s">
        <v>4</v>
      </c>
      <c r="AI10" s="109" t="s">
        <v>3</v>
      </c>
      <c r="AJ10" s="109" t="s">
        <v>4</v>
      </c>
      <c r="AK10" s="110" t="s">
        <v>2</v>
      </c>
      <c r="AL10" s="187">
        <v>1</v>
      </c>
      <c r="AM10" s="188">
        <v>1</v>
      </c>
      <c r="AN10" s="188">
        <v>1</v>
      </c>
      <c r="AO10" s="189">
        <v>1</v>
      </c>
      <c r="AP10" s="190">
        <v>1</v>
      </c>
      <c r="AQ10" s="191">
        <v>1</v>
      </c>
      <c r="AR10" s="192">
        <v>1</v>
      </c>
      <c r="AS10" s="190">
        <v>1</v>
      </c>
      <c r="AT10" s="191">
        <v>1</v>
      </c>
      <c r="AU10" s="192">
        <v>1</v>
      </c>
      <c r="AV10" s="187">
        <v>1</v>
      </c>
      <c r="AW10" s="188">
        <v>1</v>
      </c>
      <c r="AX10" s="188">
        <v>1</v>
      </c>
      <c r="AY10" s="189">
        <v>1</v>
      </c>
      <c r="AZ10" s="187">
        <v>4</v>
      </c>
      <c r="BA10" s="188">
        <v>2</v>
      </c>
      <c r="BB10" s="188">
        <v>2</v>
      </c>
      <c r="BC10" s="189">
        <v>2</v>
      </c>
      <c r="BD10" s="59">
        <v>60</v>
      </c>
      <c r="BE10" s="44" t="s">
        <v>44</v>
      </c>
      <c r="BF10" s="97">
        <f>SUM(BL10:BT10,CV10:CY10)</f>
        <v>13</v>
      </c>
      <c r="BG10" s="97">
        <f>SUM(BU10:CB10,CZ10:DB10)</f>
        <v>11</v>
      </c>
      <c r="BH10" s="97">
        <f>SUM(CC10:CN10,DC10:DE10)</f>
        <v>15</v>
      </c>
      <c r="BI10" s="97">
        <f>SUM(CO10:CU10,DF10:DI10)</f>
        <v>11</v>
      </c>
      <c r="BJ10" s="97">
        <f>SUM(DJ10:DM10)</f>
        <v>10</v>
      </c>
      <c r="BL10" s="128">
        <v>1</v>
      </c>
      <c r="BM10" s="128">
        <v>1</v>
      </c>
      <c r="BN10" s="128">
        <v>1</v>
      </c>
      <c r="BO10" s="128">
        <v>1</v>
      </c>
      <c r="BP10" s="128">
        <v>1</v>
      </c>
      <c r="BQ10" s="128">
        <v>1</v>
      </c>
      <c r="BR10" s="128">
        <v>1</v>
      </c>
      <c r="BS10" s="128">
        <v>1</v>
      </c>
      <c r="BT10" s="128">
        <v>1</v>
      </c>
      <c r="BU10" s="128">
        <v>1</v>
      </c>
      <c r="BV10" s="128">
        <v>1</v>
      </c>
      <c r="BW10" s="128">
        <v>1</v>
      </c>
      <c r="BX10" s="128">
        <v>1</v>
      </c>
      <c r="BY10" s="128">
        <v>1</v>
      </c>
      <c r="BZ10" s="128">
        <v>1</v>
      </c>
      <c r="CA10" s="128">
        <v>1</v>
      </c>
      <c r="CB10" s="128">
        <v>1</v>
      </c>
      <c r="CC10" s="128">
        <v>1</v>
      </c>
      <c r="CD10" s="128">
        <v>1</v>
      </c>
      <c r="CE10" s="128">
        <v>1</v>
      </c>
      <c r="CF10" s="128">
        <v>1</v>
      </c>
      <c r="CG10" s="128">
        <v>1</v>
      </c>
      <c r="CH10" s="128">
        <v>1</v>
      </c>
      <c r="CI10" s="128">
        <v>1</v>
      </c>
      <c r="CJ10" s="128">
        <v>1</v>
      </c>
      <c r="CK10" s="128">
        <v>1</v>
      </c>
      <c r="CL10" s="128">
        <v>1</v>
      </c>
      <c r="CM10" s="128">
        <v>1</v>
      </c>
      <c r="CN10" s="128">
        <v>1</v>
      </c>
      <c r="CO10" s="128">
        <v>1</v>
      </c>
      <c r="CP10" s="128">
        <v>1</v>
      </c>
      <c r="CQ10" s="128">
        <v>1</v>
      </c>
      <c r="CR10" s="128">
        <v>1</v>
      </c>
      <c r="CS10" s="128">
        <v>1</v>
      </c>
      <c r="CT10" s="128">
        <v>1</v>
      </c>
      <c r="CU10" s="128">
        <v>1</v>
      </c>
      <c r="CV10" s="128">
        <v>1</v>
      </c>
      <c r="CW10" s="128">
        <v>1</v>
      </c>
      <c r="CX10" s="128">
        <v>1</v>
      </c>
      <c r="CY10" s="128">
        <v>1</v>
      </c>
      <c r="CZ10" s="128">
        <v>1</v>
      </c>
      <c r="DA10" s="128">
        <v>1</v>
      </c>
      <c r="DB10" s="128">
        <v>1</v>
      </c>
      <c r="DC10" s="128">
        <v>1</v>
      </c>
      <c r="DD10" s="128">
        <v>1</v>
      </c>
      <c r="DE10" s="128">
        <v>1</v>
      </c>
      <c r="DF10" s="128">
        <v>1</v>
      </c>
      <c r="DG10" s="128">
        <v>1</v>
      </c>
      <c r="DH10" s="128">
        <v>1</v>
      </c>
      <c r="DI10" s="128">
        <v>1</v>
      </c>
      <c r="DJ10" s="128">
        <v>4</v>
      </c>
      <c r="DK10" s="128">
        <v>2</v>
      </c>
      <c r="DL10" s="128">
        <v>2</v>
      </c>
      <c r="DM10" s="128">
        <v>2</v>
      </c>
      <c r="DN10" s="102">
        <f>SUM(BL10:DM10)</f>
        <v>60</v>
      </c>
      <c r="DQ10" s="16"/>
    </row>
    <row r="11" spans="1:121">
      <c r="A11" s="84"/>
      <c r="B11" s="71"/>
      <c r="C11" s="92"/>
      <c r="D11" s="92"/>
      <c r="E11" s="92"/>
      <c r="F11" s="93"/>
      <c r="G11" s="71"/>
      <c r="H11" s="92"/>
      <c r="I11" s="92"/>
      <c r="J11" s="93"/>
      <c r="K11" s="71"/>
      <c r="L11" s="72"/>
      <c r="M11" s="92"/>
      <c r="N11" s="93"/>
      <c r="O11" s="71"/>
      <c r="P11" s="92"/>
      <c r="Q11" s="92"/>
      <c r="R11" s="93"/>
      <c r="S11" s="71"/>
      <c r="T11" s="92"/>
      <c r="U11" s="104"/>
      <c r="V11" s="93"/>
      <c r="W11" s="71"/>
      <c r="X11" s="72"/>
      <c r="Y11" s="92"/>
      <c r="Z11" s="93"/>
      <c r="AA11" s="71"/>
      <c r="AB11" s="92"/>
      <c r="AC11" s="92"/>
      <c r="AD11" s="93"/>
      <c r="AE11" s="71"/>
      <c r="AF11" s="92"/>
      <c r="AG11" s="92"/>
      <c r="AH11" s="71"/>
      <c r="AI11" s="92"/>
      <c r="AJ11" s="92"/>
      <c r="AK11" s="93"/>
      <c r="AL11" s="71"/>
      <c r="AM11" s="92"/>
      <c r="AN11" s="92"/>
      <c r="AO11" s="93"/>
      <c r="AP11" s="71"/>
      <c r="AQ11" s="92"/>
      <c r="AR11" s="93"/>
      <c r="AS11" s="71"/>
      <c r="AT11" s="92"/>
      <c r="AU11" s="93"/>
      <c r="AV11" s="72"/>
      <c r="AW11" s="92"/>
      <c r="AX11" s="92"/>
      <c r="AY11" s="92"/>
      <c r="AZ11" s="71"/>
      <c r="BA11" s="92"/>
      <c r="BB11" s="92"/>
      <c r="BC11" s="92"/>
      <c r="BD11" s="98" t="str">
        <f t="shared" ref="BD11:BD50" si="0">IF(ISBLANK($A11)," ",DN11)</f>
        <v xml:space="preserve"> </v>
      </c>
      <c r="BE11" s="73"/>
      <c r="BF11" s="23" t="str">
        <f>IF(ISBLANK($A11)," ",SUM(BL11:BT11,CV11:CY11))</f>
        <v xml:space="preserve"> </v>
      </c>
      <c r="BG11" s="23" t="str">
        <f>IF(ISBLANK($A11)," ",SUM(BU11:CB11,CZ11:DB11))</f>
        <v xml:space="preserve"> </v>
      </c>
      <c r="BH11" s="23" t="str">
        <f>IF(ISBLANK($A11)," ",SUM(CC11:CN11,DC11:DE11))</f>
        <v xml:space="preserve"> </v>
      </c>
      <c r="BI11" s="23" t="str">
        <f>IF(ISBLANK($A11)," ",SUM(CO11:CU11,DF11:DI11))</f>
        <v xml:space="preserve"> </v>
      </c>
      <c r="BJ11" s="23" t="str">
        <f>IF(ISBLANK($A11)," ",SUM(DJ11:DM11))</f>
        <v xml:space="preserve"> </v>
      </c>
      <c r="BL11" s="15" t="str">
        <f t="shared" ref="BL11:BL50" si="1">IF(ISBLANK($A11)," ",IF(B11=B$10,1,0))</f>
        <v xml:space="preserve"> </v>
      </c>
      <c r="BM11" s="15" t="str">
        <f t="shared" ref="BM11:BM50" si="2">IF(ISBLANK($A11)," ",IF(C11=C$10,1,0))</f>
        <v xml:space="preserve"> </v>
      </c>
      <c r="BN11" s="15" t="str">
        <f t="shared" ref="BN11:BN50" si="3">IF(ISBLANK($A11)," ",IF(D11=D$10,1,0))</f>
        <v xml:space="preserve"> </v>
      </c>
      <c r="BO11" s="15" t="str">
        <f t="shared" ref="BO11:BO50" si="4">IF(ISBLANK($A11)," ",IF(E11=E$10,1,0))</f>
        <v xml:space="preserve"> </v>
      </c>
      <c r="BP11" s="15" t="str">
        <f t="shared" ref="BP11:BP50" si="5">IF(ISBLANK($A11)," ",IF(F11=F$10,1,0))</f>
        <v xml:space="preserve"> </v>
      </c>
      <c r="BQ11" s="15" t="str">
        <f t="shared" ref="BQ11:BQ50" si="6">IF(ISBLANK($A11)," ",IF(G11=G$10,1,0))</f>
        <v xml:space="preserve"> </v>
      </c>
      <c r="BR11" s="15" t="str">
        <f t="shared" ref="BR11:BR50" si="7">IF(ISBLANK($A11)," ",IF(H11=H$10,1,0))</f>
        <v xml:space="preserve"> </v>
      </c>
      <c r="BS11" s="15" t="str">
        <f t="shared" ref="BS11:BS50" si="8">IF(ISBLANK($A11)," ",IF(I11=I$10,1,0))</f>
        <v xml:space="preserve"> </v>
      </c>
      <c r="BT11" s="15" t="str">
        <f t="shared" ref="BT11:BT50" si="9">IF(ISBLANK($A11)," ",IF(J11=J$10,1,0))</f>
        <v xml:space="preserve"> </v>
      </c>
      <c r="BU11" s="15" t="str">
        <f t="shared" ref="BU11:BU50" si="10">IF(ISBLANK($A11)," ",IF(K11=K$10,1,0))</f>
        <v xml:space="preserve"> </v>
      </c>
      <c r="BV11" s="15" t="str">
        <f t="shared" ref="BV11:BV50" si="11">IF(ISBLANK($A11)," ",IF(L11=L$10,1,0))</f>
        <v xml:space="preserve"> </v>
      </c>
      <c r="BW11" s="15" t="str">
        <f t="shared" ref="BW11:BW50" si="12">IF(ISBLANK($A11)," ",IF(M11=M$10,1,0))</f>
        <v xml:space="preserve"> </v>
      </c>
      <c r="BX11" s="15" t="str">
        <f t="shared" ref="BX11:BX50" si="13">IF(ISBLANK($A11)," ",IF(N11=N$10,1,0))</f>
        <v xml:space="preserve"> </v>
      </c>
      <c r="BY11" s="15" t="str">
        <f t="shared" ref="BY11:BY50" si="14">IF(ISBLANK($A11)," ",IF(O11=O$10,1,0))</f>
        <v xml:space="preserve"> </v>
      </c>
      <c r="BZ11" s="15" t="str">
        <f t="shared" ref="BZ11:BZ50" si="15">IF(ISBLANK($A11)," ",IF(P11=P$10,1,0))</f>
        <v xml:space="preserve"> </v>
      </c>
      <c r="CA11" s="15" t="str">
        <f t="shared" ref="CA11:CA50" si="16">IF(ISBLANK($A11)," ",IF(Q11=Q$10,1,0))</f>
        <v xml:space="preserve"> </v>
      </c>
      <c r="CB11" s="15" t="str">
        <f t="shared" ref="CB11:CB50" si="17">IF(ISBLANK($A11)," ",IF(R11=R$10,1,0))</f>
        <v xml:space="preserve"> </v>
      </c>
      <c r="CC11" s="15" t="str">
        <f t="shared" ref="CC11:CC50" si="18">IF(ISBLANK($A11)," ",IF(S11=S$10,1,0))</f>
        <v xml:space="preserve"> </v>
      </c>
      <c r="CD11" s="15" t="str">
        <f t="shared" ref="CD11:CD50" si="19">IF(ISBLANK($A11)," ",IF(T11=T$10,1,0))</f>
        <v xml:space="preserve"> </v>
      </c>
      <c r="CE11" s="15" t="str">
        <f t="shared" ref="CE11:CE50" si="20">IF(ISBLANK($A11)," ",IF(U11=U$10,1,0))</f>
        <v xml:space="preserve"> </v>
      </c>
      <c r="CF11" s="15" t="str">
        <f t="shared" ref="CF11:CF50" si="21">IF(ISBLANK($A11)," ",IF(V11=V$10,1,0))</f>
        <v xml:space="preserve"> </v>
      </c>
      <c r="CG11" s="15" t="str">
        <f t="shared" ref="CG11:CG50" si="22">IF(ISBLANK($A11)," ",IF(W11=W$10,1,0))</f>
        <v xml:space="preserve"> </v>
      </c>
      <c r="CH11" s="15" t="str">
        <f t="shared" ref="CH11:CH50" si="23">IF(ISBLANK($A11)," ",IF(X11=X$10,1,0))</f>
        <v xml:space="preserve"> </v>
      </c>
      <c r="CI11" s="15" t="str">
        <f t="shared" ref="CI11:CI50" si="24">IF(ISBLANK($A11)," ",IF(Y11=Y$10,1,0))</f>
        <v xml:space="preserve"> </v>
      </c>
      <c r="CJ11" s="15" t="str">
        <f t="shared" ref="CJ11:CJ50" si="25">IF(ISBLANK($A11)," ",IF(Z11=Z$10,1,0))</f>
        <v xml:space="preserve"> </v>
      </c>
      <c r="CK11" s="15" t="str">
        <f t="shared" ref="CK11:CK50" si="26">IF(ISBLANK($A11)," ",IF(AA11=AA$10,1,0))</f>
        <v xml:space="preserve"> </v>
      </c>
      <c r="CL11" s="15" t="str">
        <f t="shared" ref="CL11:CL50" si="27">IF(ISBLANK($A11)," ",IF(AB11=AB$10,1,0))</f>
        <v xml:space="preserve"> </v>
      </c>
      <c r="CM11" s="15" t="str">
        <f t="shared" ref="CM11:CM50" si="28">IF(ISBLANK($A11)," ",IF(AC11=AC$10,1,0))</f>
        <v xml:space="preserve"> </v>
      </c>
      <c r="CN11" s="15" t="str">
        <f t="shared" ref="CN11:CN50" si="29">IF(ISBLANK($A11)," ",IF(AD11=AD$10,1,0))</f>
        <v xml:space="preserve"> </v>
      </c>
      <c r="CO11" s="15" t="str">
        <f t="shared" ref="CO11:CO50" si="30">IF(ISBLANK($A11)," ",IF(AE11=AE$10,1,0))</f>
        <v xml:space="preserve"> </v>
      </c>
      <c r="CP11" s="15" t="str">
        <f t="shared" ref="CP11:CP50" si="31">IF(ISBLANK($A11)," ",IF(AF11=AF$10,1,0))</f>
        <v xml:space="preserve"> </v>
      </c>
      <c r="CQ11" s="15" t="str">
        <f t="shared" ref="CQ11:CQ50" si="32">IF(ISBLANK($A11)," ",IF(AG11=AG$10,1,0))</f>
        <v xml:space="preserve"> </v>
      </c>
      <c r="CR11" s="15" t="str">
        <f t="shared" ref="CR11:CR50" si="33">IF(ISBLANK($A11)," ",IF(AH11=AH$10,1,0))</f>
        <v xml:space="preserve"> </v>
      </c>
      <c r="CS11" s="15" t="str">
        <f t="shared" ref="CS11:CS50" si="34">IF(ISBLANK($A11)," ",IF(AI11=AI$10,1,0))</f>
        <v xml:space="preserve"> </v>
      </c>
      <c r="CT11" s="15" t="str">
        <f t="shared" ref="CT11:CT50" si="35">IF(ISBLANK($A11)," ",IF(AJ11=AJ$10,1,0))</f>
        <v xml:space="preserve"> </v>
      </c>
      <c r="CU11" s="15" t="str">
        <f t="shared" ref="CU11:CU50" si="36">IF(ISBLANK($A11)," ",IF(AK11=AK$10,1,0))</f>
        <v xml:space="preserve"> </v>
      </c>
      <c r="CV11" s="15" t="str">
        <f t="shared" ref="CV11:CV50" si="37">IF(ISBLANK($A11)," ",IF(ISNUMBER(AL11),AL11,0))</f>
        <v xml:space="preserve"> </v>
      </c>
      <c r="CW11" s="15" t="str">
        <f t="shared" ref="CW11:CW50" si="38">IF(ISBLANK($A11)," ",IF(ISNUMBER(AM11),AM11,0))</f>
        <v xml:space="preserve"> </v>
      </c>
      <c r="CX11" s="15" t="str">
        <f t="shared" ref="CX11:CX50" si="39">IF(ISBLANK($A11)," ",IF(ISNUMBER(AN11),AN11,0))</f>
        <v xml:space="preserve"> </v>
      </c>
      <c r="CY11" s="15" t="str">
        <f t="shared" ref="CY11:CY50" si="40">IF(ISBLANK($A11)," ",IF(ISNUMBER(AO11),AO11,0))</f>
        <v xml:space="preserve"> </v>
      </c>
      <c r="CZ11" s="15" t="str">
        <f t="shared" ref="CZ11:CZ50" si="41">IF(ISBLANK($A11)," ",IF(ISNUMBER(AP11),AP11,0))</f>
        <v xml:space="preserve"> </v>
      </c>
      <c r="DA11" s="15" t="str">
        <f t="shared" ref="DA11:DA50" si="42">IF(ISBLANK($A11)," ",IF(ISNUMBER(AQ11),AQ11,0))</f>
        <v xml:space="preserve"> </v>
      </c>
      <c r="DB11" s="15" t="str">
        <f t="shared" ref="DB11:DB50" si="43">IF(ISBLANK($A11)," ",IF(ISNUMBER(AR11),AR11,0))</f>
        <v xml:space="preserve"> </v>
      </c>
      <c r="DC11" s="15" t="str">
        <f t="shared" ref="DC11:DC50" si="44">IF(ISBLANK($A11)," ",IF(ISNUMBER(AS11),AS11,0))</f>
        <v xml:space="preserve"> </v>
      </c>
      <c r="DD11" s="15" t="str">
        <f t="shared" ref="DD11:DD50" si="45">IF(ISBLANK($A11)," ",IF(ISNUMBER(AT11),AT11,0))</f>
        <v xml:space="preserve"> </v>
      </c>
      <c r="DE11" s="15" t="str">
        <f t="shared" ref="DE11:DE50" si="46">IF(ISBLANK($A11)," ",IF(ISNUMBER(AU11),AU11,0))</f>
        <v xml:space="preserve"> </v>
      </c>
      <c r="DF11" s="15" t="str">
        <f t="shared" ref="DF11:DF50" si="47">IF(ISBLANK($A11)," ",IF(ISNUMBER(AV11),AV11,0))</f>
        <v xml:space="preserve"> </v>
      </c>
      <c r="DG11" s="15" t="str">
        <f t="shared" ref="DG11:DG50" si="48">IF(ISBLANK($A11)," ",IF(ISNUMBER(AW11),AW11,0))</f>
        <v xml:space="preserve"> </v>
      </c>
      <c r="DH11" s="15" t="str">
        <f t="shared" ref="DH11:DH50" si="49">IF(ISBLANK($A11)," ",IF(ISNUMBER(AX11),AX11,0))</f>
        <v xml:space="preserve"> </v>
      </c>
      <c r="DI11" s="15" t="str">
        <f t="shared" ref="DI11:DI50" si="50">IF(ISBLANK($A11)," ",IF(ISNUMBER(AY11),AY11,0))</f>
        <v xml:space="preserve"> </v>
      </c>
      <c r="DJ11" s="15" t="str">
        <f t="shared" ref="DJ11:DJ50" si="51">IF(ISBLANK($A11)," ",IF(ISNUMBER(AZ11),AZ11,0))</f>
        <v xml:space="preserve"> </v>
      </c>
      <c r="DK11" s="15" t="str">
        <f t="shared" ref="DK11:DK50" si="52">IF(ISBLANK($A11)," ",IF(ISNUMBER(BA11),BA11,0))</f>
        <v xml:space="preserve"> </v>
      </c>
      <c r="DL11" s="15" t="str">
        <f t="shared" ref="DL11:DL50" si="53">IF(ISBLANK($A11)," ",IF(ISNUMBER(BB11),BB11,0))</f>
        <v xml:space="preserve"> </v>
      </c>
      <c r="DM11" s="15" t="str">
        <f t="shared" ref="DM11:DM50" si="54">IF(ISBLANK($A11)," ",IF(ISNUMBER(BC11),BC11,0))</f>
        <v xml:space="preserve"> </v>
      </c>
      <c r="DN11" s="15" t="str">
        <f>IF(ISBLANK($A11)," ",SUM(BL11:DM11))</f>
        <v xml:space="preserve"> </v>
      </c>
    </row>
    <row r="12" spans="1:121">
      <c r="A12" s="85"/>
      <c r="B12" s="68"/>
      <c r="C12" s="91"/>
      <c r="D12" s="91"/>
      <c r="E12" s="91"/>
      <c r="F12" s="94"/>
      <c r="G12" s="68"/>
      <c r="H12" s="91"/>
      <c r="I12" s="91"/>
      <c r="J12" s="94"/>
      <c r="K12" s="68"/>
      <c r="L12" s="3"/>
      <c r="M12" s="91"/>
      <c r="N12" s="94"/>
      <c r="O12" s="68"/>
      <c r="P12" s="91"/>
      <c r="Q12" s="91"/>
      <c r="R12" s="94"/>
      <c r="S12" s="68"/>
      <c r="T12" s="91"/>
      <c r="U12" s="105"/>
      <c r="V12" s="94"/>
      <c r="W12" s="68"/>
      <c r="X12" s="3"/>
      <c r="Y12" s="91"/>
      <c r="Z12" s="94"/>
      <c r="AA12" s="68"/>
      <c r="AB12" s="91"/>
      <c r="AC12" s="91"/>
      <c r="AD12" s="94"/>
      <c r="AE12" s="68"/>
      <c r="AF12" s="91"/>
      <c r="AG12" s="91"/>
      <c r="AH12" s="68"/>
      <c r="AI12" s="91"/>
      <c r="AJ12" s="91"/>
      <c r="AK12" s="94"/>
      <c r="AL12" s="68"/>
      <c r="AM12" s="91"/>
      <c r="AN12" s="91"/>
      <c r="AO12" s="94"/>
      <c r="AP12" s="68"/>
      <c r="AQ12" s="91"/>
      <c r="AR12" s="94"/>
      <c r="AS12" s="68"/>
      <c r="AT12" s="91"/>
      <c r="AU12" s="94"/>
      <c r="AV12" s="3"/>
      <c r="AW12" s="91"/>
      <c r="AX12" s="91"/>
      <c r="AY12" s="91"/>
      <c r="AZ12" s="68"/>
      <c r="BA12" s="91"/>
      <c r="BB12" s="91"/>
      <c r="BC12" s="91"/>
      <c r="BD12" s="99" t="str">
        <f t="shared" si="0"/>
        <v xml:space="preserve"> </v>
      </c>
      <c r="BF12" s="23" t="str">
        <f t="shared" ref="BF12:BF50" si="55">IF(ISBLANK($A12)," ",SUM(BL12:BT12,CV12:CY12))</f>
        <v xml:space="preserve"> </v>
      </c>
      <c r="BG12" s="23" t="str">
        <f t="shared" ref="BG12:BG50" si="56">IF(ISBLANK($A12)," ",SUM(BU12:CB12,CZ12:DB12))</f>
        <v xml:space="preserve"> </v>
      </c>
      <c r="BH12" s="23" t="str">
        <f t="shared" ref="BH12:BH50" si="57">IF(ISBLANK($A12)," ",SUM(CC12:CN12,DC12:DE12))</f>
        <v xml:space="preserve"> </v>
      </c>
      <c r="BI12" s="23" t="str">
        <f t="shared" ref="BI12:BI50" si="58">IF(ISBLANK($A12)," ",SUM(CO12:CU12,DF12:DI12))</f>
        <v xml:space="preserve"> </v>
      </c>
      <c r="BJ12" s="23" t="str">
        <f t="shared" ref="BJ12:BJ50" si="59">IF(ISBLANK($A12)," ",SUM(DJ12:DM12))</f>
        <v xml:space="preserve"> </v>
      </c>
      <c r="BL12" s="4" t="str">
        <f t="shared" si="1"/>
        <v xml:space="preserve"> </v>
      </c>
      <c r="BM12" s="4" t="str">
        <f t="shared" si="2"/>
        <v xml:space="preserve"> </v>
      </c>
      <c r="BN12" s="4" t="str">
        <f t="shared" si="3"/>
        <v xml:space="preserve"> </v>
      </c>
      <c r="BO12" s="4" t="str">
        <f t="shared" si="4"/>
        <v xml:space="preserve"> </v>
      </c>
      <c r="BP12" s="4" t="str">
        <f t="shared" si="5"/>
        <v xml:space="preserve"> </v>
      </c>
      <c r="BQ12" s="4" t="str">
        <f t="shared" si="6"/>
        <v xml:space="preserve"> </v>
      </c>
      <c r="BR12" s="4" t="str">
        <f t="shared" si="7"/>
        <v xml:space="preserve"> </v>
      </c>
      <c r="BS12" s="4" t="str">
        <f t="shared" si="8"/>
        <v xml:space="preserve"> </v>
      </c>
      <c r="BT12" s="4" t="str">
        <f t="shared" si="9"/>
        <v xml:space="preserve"> </v>
      </c>
      <c r="BU12" s="4" t="str">
        <f t="shared" si="10"/>
        <v xml:space="preserve"> </v>
      </c>
      <c r="BV12" s="4" t="str">
        <f t="shared" si="11"/>
        <v xml:space="preserve"> </v>
      </c>
      <c r="BW12" s="4" t="str">
        <f t="shared" si="12"/>
        <v xml:space="preserve"> </v>
      </c>
      <c r="BX12" s="4" t="str">
        <f t="shared" si="13"/>
        <v xml:space="preserve"> </v>
      </c>
      <c r="BY12" s="4" t="str">
        <f t="shared" si="14"/>
        <v xml:space="preserve"> </v>
      </c>
      <c r="BZ12" s="4" t="str">
        <f t="shared" si="15"/>
        <v xml:space="preserve"> </v>
      </c>
      <c r="CA12" s="4" t="str">
        <f t="shared" si="16"/>
        <v xml:space="preserve"> </v>
      </c>
      <c r="CB12" s="4" t="str">
        <f t="shared" si="17"/>
        <v xml:space="preserve"> </v>
      </c>
      <c r="CC12" s="4" t="str">
        <f t="shared" si="18"/>
        <v xml:space="preserve"> </v>
      </c>
      <c r="CD12" s="4" t="str">
        <f t="shared" si="19"/>
        <v xml:space="preserve"> </v>
      </c>
      <c r="CE12" s="4" t="str">
        <f t="shared" si="20"/>
        <v xml:space="preserve"> </v>
      </c>
      <c r="CF12" s="4" t="str">
        <f t="shared" si="21"/>
        <v xml:space="preserve"> </v>
      </c>
      <c r="CG12" s="4" t="str">
        <f t="shared" si="22"/>
        <v xml:space="preserve"> </v>
      </c>
      <c r="CH12" s="4" t="str">
        <f t="shared" si="23"/>
        <v xml:space="preserve"> </v>
      </c>
      <c r="CI12" s="4" t="str">
        <f t="shared" si="24"/>
        <v xml:space="preserve"> </v>
      </c>
      <c r="CJ12" s="4" t="str">
        <f t="shared" si="25"/>
        <v xml:space="preserve"> </v>
      </c>
      <c r="CK12" s="4" t="str">
        <f t="shared" si="26"/>
        <v xml:space="preserve"> </v>
      </c>
      <c r="CL12" s="4" t="str">
        <f t="shared" si="27"/>
        <v xml:space="preserve"> </v>
      </c>
      <c r="CM12" s="4" t="str">
        <f t="shared" si="28"/>
        <v xml:space="preserve"> </v>
      </c>
      <c r="CN12" s="4" t="str">
        <f t="shared" si="29"/>
        <v xml:space="preserve"> </v>
      </c>
      <c r="CO12" s="4" t="str">
        <f t="shared" si="30"/>
        <v xml:space="preserve"> </v>
      </c>
      <c r="CP12" s="4" t="str">
        <f t="shared" si="31"/>
        <v xml:space="preserve"> </v>
      </c>
      <c r="CQ12" s="4" t="str">
        <f t="shared" si="32"/>
        <v xml:space="preserve"> </v>
      </c>
      <c r="CR12" s="4" t="str">
        <f t="shared" si="33"/>
        <v xml:space="preserve"> </v>
      </c>
      <c r="CS12" s="4" t="str">
        <f t="shared" si="34"/>
        <v xml:space="preserve"> </v>
      </c>
      <c r="CT12" s="4" t="str">
        <f t="shared" si="35"/>
        <v xml:space="preserve"> </v>
      </c>
      <c r="CU12" s="4" t="str">
        <f t="shared" si="36"/>
        <v xml:space="preserve"> </v>
      </c>
      <c r="CV12" s="4" t="str">
        <f t="shared" si="37"/>
        <v xml:space="preserve"> </v>
      </c>
      <c r="CW12" s="4" t="str">
        <f t="shared" si="38"/>
        <v xml:space="preserve"> </v>
      </c>
      <c r="CX12" s="4" t="str">
        <f t="shared" si="39"/>
        <v xml:space="preserve"> </v>
      </c>
      <c r="CY12" s="4" t="str">
        <f t="shared" si="40"/>
        <v xml:space="preserve"> </v>
      </c>
      <c r="CZ12" s="4" t="str">
        <f t="shared" si="41"/>
        <v xml:space="preserve"> </v>
      </c>
      <c r="DA12" s="4" t="str">
        <f t="shared" si="42"/>
        <v xml:space="preserve"> </v>
      </c>
      <c r="DB12" s="4" t="str">
        <f t="shared" si="43"/>
        <v xml:space="preserve"> </v>
      </c>
      <c r="DC12" s="4" t="str">
        <f t="shared" si="44"/>
        <v xml:space="preserve"> </v>
      </c>
      <c r="DD12" s="4" t="str">
        <f t="shared" si="45"/>
        <v xml:space="preserve"> </v>
      </c>
      <c r="DE12" s="4" t="str">
        <f t="shared" si="46"/>
        <v xml:space="preserve"> </v>
      </c>
      <c r="DF12" s="4" t="str">
        <f t="shared" si="47"/>
        <v xml:space="preserve"> </v>
      </c>
      <c r="DG12" s="4" t="str">
        <f t="shared" si="48"/>
        <v xml:space="preserve"> </v>
      </c>
      <c r="DH12" s="4" t="str">
        <f t="shared" si="49"/>
        <v xml:space="preserve"> </v>
      </c>
      <c r="DI12" s="4" t="str">
        <f t="shared" si="50"/>
        <v xml:space="preserve"> </v>
      </c>
      <c r="DJ12" s="4" t="str">
        <f t="shared" si="51"/>
        <v xml:space="preserve"> </v>
      </c>
      <c r="DK12" s="4" t="str">
        <f t="shared" si="52"/>
        <v xml:space="preserve"> </v>
      </c>
      <c r="DL12" s="4" t="str">
        <f t="shared" si="53"/>
        <v xml:space="preserve"> </v>
      </c>
      <c r="DM12" s="4" t="str">
        <f t="shared" si="54"/>
        <v xml:space="preserve"> </v>
      </c>
      <c r="DN12" s="15" t="str">
        <f t="shared" ref="DN12:DN50" si="60">IF(ISBLANK($A12)," ",SUM(BL12:DM12))</f>
        <v xml:space="preserve"> </v>
      </c>
    </row>
    <row r="13" spans="1:121">
      <c r="A13" s="85"/>
      <c r="B13" s="68"/>
      <c r="C13" s="91"/>
      <c r="D13" s="91"/>
      <c r="E13" s="91"/>
      <c r="F13" s="94"/>
      <c r="G13" s="68"/>
      <c r="H13" s="91"/>
      <c r="I13" s="91"/>
      <c r="J13" s="94"/>
      <c r="K13" s="68"/>
      <c r="L13" s="3"/>
      <c r="M13" s="91"/>
      <c r="N13" s="94"/>
      <c r="O13" s="68"/>
      <c r="P13" s="91"/>
      <c r="Q13" s="91"/>
      <c r="R13" s="94"/>
      <c r="S13" s="68"/>
      <c r="T13" s="91"/>
      <c r="U13" s="105"/>
      <c r="V13" s="94"/>
      <c r="W13" s="68"/>
      <c r="X13" s="3"/>
      <c r="Y13" s="91"/>
      <c r="Z13" s="94"/>
      <c r="AA13" s="68"/>
      <c r="AB13" s="91"/>
      <c r="AC13" s="91"/>
      <c r="AD13" s="94"/>
      <c r="AE13" s="68"/>
      <c r="AF13" s="91"/>
      <c r="AG13" s="91"/>
      <c r="AH13" s="68"/>
      <c r="AI13" s="91"/>
      <c r="AJ13" s="91"/>
      <c r="AK13" s="94"/>
      <c r="AL13" s="68"/>
      <c r="AM13" s="91"/>
      <c r="AN13" s="91"/>
      <c r="AO13" s="94"/>
      <c r="AP13" s="68"/>
      <c r="AQ13" s="91"/>
      <c r="AR13" s="94"/>
      <c r="AS13" s="68"/>
      <c r="AT13" s="91"/>
      <c r="AU13" s="94"/>
      <c r="AV13" s="3"/>
      <c r="AW13" s="91"/>
      <c r="AX13" s="91"/>
      <c r="AY13" s="91"/>
      <c r="AZ13" s="68"/>
      <c r="BA13" s="91"/>
      <c r="BB13" s="91"/>
      <c r="BC13" s="91"/>
      <c r="BD13" s="99" t="str">
        <f t="shared" si="0"/>
        <v xml:space="preserve"> </v>
      </c>
      <c r="BF13" s="23" t="str">
        <f t="shared" si="55"/>
        <v xml:space="preserve"> </v>
      </c>
      <c r="BG13" s="23" t="str">
        <f t="shared" si="56"/>
        <v xml:space="preserve"> </v>
      </c>
      <c r="BH13" s="23" t="str">
        <f t="shared" si="57"/>
        <v xml:space="preserve"> </v>
      </c>
      <c r="BI13" s="23" t="str">
        <f t="shared" si="58"/>
        <v xml:space="preserve"> </v>
      </c>
      <c r="BJ13" s="23" t="str">
        <f t="shared" si="59"/>
        <v xml:space="preserve"> </v>
      </c>
      <c r="BL13" s="4" t="str">
        <f t="shared" si="1"/>
        <v xml:space="preserve"> </v>
      </c>
      <c r="BM13" s="4" t="str">
        <f t="shared" si="2"/>
        <v xml:space="preserve"> </v>
      </c>
      <c r="BN13" s="4" t="str">
        <f t="shared" si="3"/>
        <v xml:space="preserve"> </v>
      </c>
      <c r="BO13" s="4" t="str">
        <f t="shared" si="4"/>
        <v xml:space="preserve"> </v>
      </c>
      <c r="BP13" s="4" t="str">
        <f t="shared" si="5"/>
        <v xml:space="preserve"> </v>
      </c>
      <c r="BQ13" s="4" t="str">
        <f t="shared" si="6"/>
        <v xml:space="preserve"> </v>
      </c>
      <c r="BR13" s="4" t="str">
        <f t="shared" si="7"/>
        <v xml:space="preserve"> </v>
      </c>
      <c r="BS13" s="4" t="str">
        <f t="shared" si="8"/>
        <v xml:space="preserve"> </v>
      </c>
      <c r="BT13" s="4" t="str">
        <f t="shared" si="9"/>
        <v xml:space="preserve"> </v>
      </c>
      <c r="BU13" s="4" t="str">
        <f t="shared" si="10"/>
        <v xml:space="preserve"> </v>
      </c>
      <c r="BV13" s="4" t="str">
        <f t="shared" si="11"/>
        <v xml:space="preserve"> </v>
      </c>
      <c r="BW13" s="4" t="str">
        <f t="shared" si="12"/>
        <v xml:space="preserve"> </v>
      </c>
      <c r="BX13" s="4" t="str">
        <f t="shared" si="13"/>
        <v xml:space="preserve"> </v>
      </c>
      <c r="BY13" s="4" t="str">
        <f t="shared" si="14"/>
        <v xml:space="preserve"> </v>
      </c>
      <c r="BZ13" s="4" t="str">
        <f t="shared" si="15"/>
        <v xml:space="preserve"> </v>
      </c>
      <c r="CA13" s="4" t="str">
        <f t="shared" si="16"/>
        <v xml:space="preserve"> </v>
      </c>
      <c r="CB13" s="4" t="str">
        <f t="shared" si="17"/>
        <v xml:space="preserve"> </v>
      </c>
      <c r="CC13" s="4" t="str">
        <f t="shared" si="18"/>
        <v xml:space="preserve"> </v>
      </c>
      <c r="CD13" s="4" t="str">
        <f t="shared" si="19"/>
        <v xml:space="preserve"> </v>
      </c>
      <c r="CE13" s="4" t="str">
        <f t="shared" si="20"/>
        <v xml:space="preserve"> </v>
      </c>
      <c r="CF13" s="4" t="str">
        <f t="shared" si="21"/>
        <v xml:space="preserve"> </v>
      </c>
      <c r="CG13" s="4" t="str">
        <f t="shared" si="22"/>
        <v xml:space="preserve"> </v>
      </c>
      <c r="CH13" s="4" t="str">
        <f t="shared" si="23"/>
        <v xml:space="preserve"> </v>
      </c>
      <c r="CI13" s="4" t="str">
        <f t="shared" si="24"/>
        <v xml:space="preserve"> </v>
      </c>
      <c r="CJ13" s="4" t="str">
        <f t="shared" si="25"/>
        <v xml:space="preserve"> </v>
      </c>
      <c r="CK13" s="4" t="str">
        <f t="shared" si="26"/>
        <v xml:space="preserve"> </v>
      </c>
      <c r="CL13" s="4" t="str">
        <f t="shared" si="27"/>
        <v xml:space="preserve"> </v>
      </c>
      <c r="CM13" s="4" t="str">
        <f t="shared" si="28"/>
        <v xml:space="preserve"> </v>
      </c>
      <c r="CN13" s="4" t="str">
        <f t="shared" si="29"/>
        <v xml:space="preserve"> </v>
      </c>
      <c r="CO13" s="4" t="str">
        <f t="shared" si="30"/>
        <v xml:space="preserve"> </v>
      </c>
      <c r="CP13" s="4" t="str">
        <f t="shared" si="31"/>
        <v xml:space="preserve"> </v>
      </c>
      <c r="CQ13" s="4" t="str">
        <f t="shared" si="32"/>
        <v xml:space="preserve"> </v>
      </c>
      <c r="CR13" s="4" t="str">
        <f t="shared" si="33"/>
        <v xml:space="preserve"> </v>
      </c>
      <c r="CS13" s="4" t="str">
        <f t="shared" si="34"/>
        <v xml:space="preserve"> </v>
      </c>
      <c r="CT13" s="4" t="str">
        <f t="shared" si="35"/>
        <v xml:space="preserve"> </v>
      </c>
      <c r="CU13" s="4" t="str">
        <f t="shared" si="36"/>
        <v xml:space="preserve"> </v>
      </c>
      <c r="CV13" s="4" t="str">
        <f t="shared" si="37"/>
        <v xml:space="preserve"> </v>
      </c>
      <c r="CW13" s="4" t="str">
        <f t="shared" si="38"/>
        <v xml:space="preserve"> </v>
      </c>
      <c r="CX13" s="4" t="str">
        <f t="shared" si="39"/>
        <v xml:space="preserve"> </v>
      </c>
      <c r="CY13" s="4" t="str">
        <f t="shared" si="40"/>
        <v xml:space="preserve"> </v>
      </c>
      <c r="CZ13" s="4" t="str">
        <f t="shared" si="41"/>
        <v xml:space="preserve"> </v>
      </c>
      <c r="DA13" s="4" t="str">
        <f t="shared" si="42"/>
        <v xml:space="preserve"> </v>
      </c>
      <c r="DB13" s="4" t="str">
        <f t="shared" si="43"/>
        <v xml:space="preserve"> </v>
      </c>
      <c r="DC13" s="4" t="str">
        <f t="shared" si="44"/>
        <v xml:space="preserve"> </v>
      </c>
      <c r="DD13" s="4" t="str">
        <f t="shared" si="45"/>
        <v xml:space="preserve"> </v>
      </c>
      <c r="DE13" s="4" t="str">
        <f t="shared" si="46"/>
        <v xml:space="preserve"> </v>
      </c>
      <c r="DF13" s="4" t="str">
        <f t="shared" si="47"/>
        <v xml:space="preserve"> </v>
      </c>
      <c r="DG13" s="4" t="str">
        <f t="shared" si="48"/>
        <v xml:space="preserve"> </v>
      </c>
      <c r="DH13" s="4" t="str">
        <f t="shared" si="49"/>
        <v xml:space="preserve"> </v>
      </c>
      <c r="DI13" s="4" t="str">
        <f t="shared" si="50"/>
        <v xml:space="preserve"> </v>
      </c>
      <c r="DJ13" s="4" t="str">
        <f t="shared" si="51"/>
        <v xml:space="preserve"> </v>
      </c>
      <c r="DK13" s="4" t="str">
        <f t="shared" si="52"/>
        <v xml:space="preserve"> </v>
      </c>
      <c r="DL13" s="4" t="str">
        <f t="shared" si="53"/>
        <v xml:space="preserve"> </v>
      </c>
      <c r="DM13" s="4" t="str">
        <f t="shared" si="54"/>
        <v xml:space="preserve"> </v>
      </c>
      <c r="DN13" s="15" t="str">
        <f t="shared" si="60"/>
        <v xml:space="preserve"> </v>
      </c>
    </row>
    <row r="14" spans="1:121">
      <c r="A14" s="85"/>
      <c r="B14" s="68"/>
      <c r="C14" s="91"/>
      <c r="D14" s="91"/>
      <c r="E14" s="91"/>
      <c r="F14" s="94"/>
      <c r="G14" s="68"/>
      <c r="H14" s="91"/>
      <c r="I14" s="91"/>
      <c r="J14" s="94"/>
      <c r="K14" s="68"/>
      <c r="L14" s="3"/>
      <c r="M14" s="91"/>
      <c r="N14" s="94"/>
      <c r="O14" s="68"/>
      <c r="P14" s="91"/>
      <c r="Q14" s="91"/>
      <c r="R14" s="94"/>
      <c r="S14" s="68"/>
      <c r="T14" s="91"/>
      <c r="U14" s="105"/>
      <c r="V14" s="94"/>
      <c r="W14" s="68"/>
      <c r="X14" s="3"/>
      <c r="Y14" s="91"/>
      <c r="Z14" s="94"/>
      <c r="AA14" s="68"/>
      <c r="AB14" s="91"/>
      <c r="AC14" s="91"/>
      <c r="AD14" s="94"/>
      <c r="AE14" s="68"/>
      <c r="AF14" s="91"/>
      <c r="AG14" s="91"/>
      <c r="AH14" s="68"/>
      <c r="AI14" s="91"/>
      <c r="AJ14" s="91"/>
      <c r="AK14" s="94"/>
      <c r="AL14" s="68"/>
      <c r="AM14" s="91"/>
      <c r="AN14" s="91"/>
      <c r="AO14" s="94"/>
      <c r="AP14" s="68"/>
      <c r="AQ14" s="91"/>
      <c r="AR14" s="94"/>
      <c r="AS14" s="68"/>
      <c r="AT14" s="91"/>
      <c r="AU14" s="94"/>
      <c r="AV14" s="3"/>
      <c r="AW14" s="91"/>
      <c r="AX14" s="91"/>
      <c r="AY14" s="91"/>
      <c r="AZ14" s="68"/>
      <c r="BA14" s="91"/>
      <c r="BB14" s="91"/>
      <c r="BC14" s="91"/>
      <c r="BD14" s="99" t="str">
        <f t="shared" si="0"/>
        <v xml:space="preserve"> </v>
      </c>
      <c r="BF14" s="23" t="str">
        <f t="shared" si="55"/>
        <v xml:space="preserve"> </v>
      </c>
      <c r="BG14" s="23" t="str">
        <f t="shared" si="56"/>
        <v xml:space="preserve"> </v>
      </c>
      <c r="BH14" s="23" t="str">
        <f t="shared" si="57"/>
        <v xml:space="preserve"> </v>
      </c>
      <c r="BI14" s="23" t="str">
        <f t="shared" si="58"/>
        <v xml:space="preserve"> </v>
      </c>
      <c r="BJ14" s="23" t="str">
        <f t="shared" si="59"/>
        <v xml:space="preserve"> </v>
      </c>
      <c r="BL14" s="4" t="str">
        <f t="shared" si="1"/>
        <v xml:space="preserve"> </v>
      </c>
      <c r="BM14" s="4" t="str">
        <f t="shared" si="2"/>
        <v xml:space="preserve"> </v>
      </c>
      <c r="BN14" s="4" t="str">
        <f t="shared" si="3"/>
        <v xml:space="preserve"> </v>
      </c>
      <c r="BO14" s="4" t="str">
        <f t="shared" si="4"/>
        <v xml:space="preserve"> </v>
      </c>
      <c r="BP14" s="4" t="str">
        <f t="shared" si="5"/>
        <v xml:space="preserve"> </v>
      </c>
      <c r="BQ14" s="4" t="str">
        <f t="shared" si="6"/>
        <v xml:space="preserve"> </v>
      </c>
      <c r="BR14" s="4" t="str">
        <f t="shared" si="7"/>
        <v xml:space="preserve"> </v>
      </c>
      <c r="BS14" s="4" t="str">
        <f t="shared" si="8"/>
        <v xml:space="preserve"> </v>
      </c>
      <c r="BT14" s="4" t="str">
        <f t="shared" si="9"/>
        <v xml:space="preserve"> </v>
      </c>
      <c r="BU14" s="4" t="str">
        <f t="shared" si="10"/>
        <v xml:space="preserve"> </v>
      </c>
      <c r="BV14" s="4" t="str">
        <f t="shared" si="11"/>
        <v xml:space="preserve"> </v>
      </c>
      <c r="BW14" s="4" t="str">
        <f t="shared" si="12"/>
        <v xml:space="preserve"> </v>
      </c>
      <c r="BX14" s="4" t="str">
        <f t="shared" si="13"/>
        <v xml:space="preserve"> </v>
      </c>
      <c r="BY14" s="4" t="str">
        <f t="shared" si="14"/>
        <v xml:space="preserve"> </v>
      </c>
      <c r="BZ14" s="4" t="str">
        <f t="shared" si="15"/>
        <v xml:space="preserve"> </v>
      </c>
      <c r="CA14" s="4" t="str">
        <f t="shared" si="16"/>
        <v xml:space="preserve"> </v>
      </c>
      <c r="CB14" s="4" t="str">
        <f t="shared" si="17"/>
        <v xml:space="preserve"> </v>
      </c>
      <c r="CC14" s="4" t="str">
        <f t="shared" si="18"/>
        <v xml:space="preserve"> </v>
      </c>
      <c r="CD14" s="4" t="str">
        <f t="shared" si="19"/>
        <v xml:space="preserve"> </v>
      </c>
      <c r="CE14" s="4" t="str">
        <f t="shared" si="20"/>
        <v xml:space="preserve"> </v>
      </c>
      <c r="CF14" s="4" t="str">
        <f t="shared" si="21"/>
        <v xml:space="preserve"> </v>
      </c>
      <c r="CG14" s="4" t="str">
        <f t="shared" si="22"/>
        <v xml:space="preserve"> </v>
      </c>
      <c r="CH14" s="4" t="str">
        <f t="shared" si="23"/>
        <v xml:space="preserve"> </v>
      </c>
      <c r="CI14" s="4" t="str">
        <f t="shared" si="24"/>
        <v xml:space="preserve"> </v>
      </c>
      <c r="CJ14" s="4" t="str">
        <f t="shared" si="25"/>
        <v xml:space="preserve"> </v>
      </c>
      <c r="CK14" s="4" t="str">
        <f t="shared" si="26"/>
        <v xml:space="preserve"> </v>
      </c>
      <c r="CL14" s="4" t="str">
        <f t="shared" si="27"/>
        <v xml:space="preserve"> </v>
      </c>
      <c r="CM14" s="4" t="str">
        <f t="shared" si="28"/>
        <v xml:space="preserve"> </v>
      </c>
      <c r="CN14" s="4" t="str">
        <f t="shared" si="29"/>
        <v xml:space="preserve"> </v>
      </c>
      <c r="CO14" s="4" t="str">
        <f t="shared" si="30"/>
        <v xml:space="preserve"> </v>
      </c>
      <c r="CP14" s="4" t="str">
        <f t="shared" si="31"/>
        <v xml:space="preserve"> </v>
      </c>
      <c r="CQ14" s="4" t="str">
        <f t="shared" si="32"/>
        <v xml:space="preserve"> </v>
      </c>
      <c r="CR14" s="4" t="str">
        <f t="shared" si="33"/>
        <v xml:space="preserve"> </v>
      </c>
      <c r="CS14" s="4" t="str">
        <f t="shared" si="34"/>
        <v xml:space="preserve"> </v>
      </c>
      <c r="CT14" s="4" t="str">
        <f t="shared" si="35"/>
        <v xml:space="preserve"> </v>
      </c>
      <c r="CU14" s="4" t="str">
        <f t="shared" si="36"/>
        <v xml:space="preserve"> </v>
      </c>
      <c r="CV14" s="4" t="str">
        <f t="shared" si="37"/>
        <v xml:space="preserve"> </v>
      </c>
      <c r="CW14" s="4" t="str">
        <f t="shared" si="38"/>
        <v xml:space="preserve"> </v>
      </c>
      <c r="CX14" s="4" t="str">
        <f t="shared" si="39"/>
        <v xml:space="preserve"> </v>
      </c>
      <c r="CY14" s="4" t="str">
        <f t="shared" si="40"/>
        <v xml:space="preserve"> </v>
      </c>
      <c r="CZ14" s="4" t="str">
        <f t="shared" si="41"/>
        <v xml:space="preserve"> </v>
      </c>
      <c r="DA14" s="4" t="str">
        <f t="shared" si="42"/>
        <v xml:space="preserve"> </v>
      </c>
      <c r="DB14" s="4" t="str">
        <f t="shared" si="43"/>
        <v xml:space="preserve"> </v>
      </c>
      <c r="DC14" s="4" t="str">
        <f t="shared" si="44"/>
        <v xml:space="preserve"> </v>
      </c>
      <c r="DD14" s="4" t="str">
        <f t="shared" si="45"/>
        <v xml:space="preserve"> </v>
      </c>
      <c r="DE14" s="4" t="str">
        <f t="shared" si="46"/>
        <v xml:space="preserve"> </v>
      </c>
      <c r="DF14" s="4" t="str">
        <f t="shared" si="47"/>
        <v xml:space="preserve"> </v>
      </c>
      <c r="DG14" s="4" t="str">
        <f t="shared" si="48"/>
        <v xml:space="preserve"> </v>
      </c>
      <c r="DH14" s="4" t="str">
        <f t="shared" si="49"/>
        <v xml:space="preserve"> </v>
      </c>
      <c r="DI14" s="4" t="str">
        <f t="shared" si="50"/>
        <v xml:space="preserve"> </v>
      </c>
      <c r="DJ14" s="4" t="str">
        <f t="shared" si="51"/>
        <v xml:space="preserve"> </v>
      </c>
      <c r="DK14" s="4" t="str">
        <f t="shared" si="52"/>
        <v xml:space="preserve"> </v>
      </c>
      <c r="DL14" s="4" t="str">
        <f t="shared" si="53"/>
        <v xml:space="preserve"> </v>
      </c>
      <c r="DM14" s="4" t="str">
        <f t="shared" si="54"/>
        <v xml:space="preserve"> </v>
      </c>
      <c r="DN14" s="15" t="str">
        <f t="shared" si="60"/>
        <v xml:space="preserve"> </v>
      </c>
    </row>
    <row r="15" spans="1:121">
      <c r="A15" s="85"/>
      <c r="B15" s="68"/>
      <c r="C15" s="91"/>
      <c r="D15" s="91"/>
      <c r="E15" s="91"/>
      <c r="F15" s="94"/>
      <c r="G15" s="68"/>
      <c r="H15" s="91"/>
      <c r="I15" s="91"/>
      <c r="J15" s="94"/>
      <c r="K15" s="68"/>
      <c r="L15" s="3"/>
      <c r="M15" s="91"/>
      <c r="N15" s="94"/>
      <c r="O15" s="68"/>
      <c r="P15" s="91"/>
      <c r="Q15" s="91"/>
      <c r="R15" s="94"/>
      <c r="S15" s="68"/>
      <c r="T15" s="91"/>
      <c r="U15" s="105"/>
      <c r="V15" s="94"/>
      <c r="W15" s="68"/>
      <c r="X15" s="3"/>
      <c r="Y15" s="91"/>
      <c r="Z15" s="94"/>
      <c r="AA15" s="68"/>
      <c r="AB15" s="91"/>
      <c r="AC15" s="91"/>
      <c r="AD15" s="94"/>
      <c r="AE15" s="68"/>
      <c r="AF15" s="91"/>
      <c r="AG15" s="91"/>
      <c r="AH15" s="68"/>
      <c r="AI15" s="91"/>
      <c r="AJ15" s="91"/>
      <c r="AK15" s="94"/>
      <c r="AL15" s="68"/>
      <c r="AM15" s="91"/>
      <c r="AN15" s="91"/>
      <c r="AO15" s="94"/>
      <c r="AP15" s="68"/>
      <c r="AQ15" s="91"/>
      <c r="AR15" s="94"/>
      <c r="AS15" s="68"/>
      <c r="AT15" s="91"/>
      <c r="AU15" s="94"/>
      <c r="AV15" s="3"/>
      <c r="AW15" s="91"/>
      <c r="AX15" s="91"/>
      <c r="AY15" s="91"/>
      <c r="AZ15" s="68"/>
      <c r="BA15" s="91"/>
      <c r="BB15" s="91"/>
      <c r="BC15" s="91"/>
      <c r="BD15" s="99" t="str">
        <f t="shared" si="0"/>
        <v xml:space="preserve"> </v>
      </c>
      <c r="BF15" s="23" t="str">
        <f t="shared" si="55"/>
        <v xml:space="preserve"> </v>
      </c>
      <c r="BG15" s="23" t="str">
        <f t="shared" si="56"/>
        <v xml:space="preserve"> </v>
      </c>
      <c r="BH15" s="23" t="str">
        <f t="shared" si="57"/>
        <v xml:space="preserve"> </v>
      </c>
      <c r="BI15" s="23" t="str">
        <f t="shared" si="58"/>
        <v xml:space="preserve"> </v>
      </c>
      <c r="BJ15" s="23" t="str">
        <f t="shared" si="59"/>
        <v xml:space="preserve"> </v>
      </c>
      <c r="BL15" s="4" t="str">
        <f t="shared" si="1"/>
        <v xml:space="preserve"> </v>
      </c>
      <c r="BM15" s="4" t="str">
        <f t="shared" si="2"/>
        <v xml:space="preserve"> </v>
      </c>
      <c r="BN15" s="4" t="str">
        <f t="shared" si="3"/>
        <v xml:space="preserve"> </v>
      </c>
      <c r="BO15" s="4" t="str">
        <f t="shared" si="4"/>
        <v xml:space="preserve"> </v>
      </c>
      <c r="BP15" s="4" t="str">
        <f t="shared" si="5"/>
        <v xml:space="preserve"> </v>
      </c>
      <c r="BQ15" s="4" t="str">
        <f t="shared" si="6"/>
        <v xml:space="preserve"> </v>
      </c>
      <c r="BR15" s="4" t="str">
        <f t="shared" si="7"/>
        <v xml:space="preserve"> </v>
      </c>
      <c r="BS15" s="4" t="str">
        <f t="shared" si="8"/>
        <v xml:space="preserve"> </v>
      </c>
      <c r="BT15" s="4" t="str">
        <f t="shared" si="9"/>
        <v xml:space="preserve"> </v>
      </c>
      <c r="BU15" s="4" t="str">
        <f t="shared" si="10"/>
        <v xml:space="preserve"> </v>
      </c>
      <c r="BV15" s="4" t="str">
        <f t="shared" si="11"/>
        <v xml:space="preserve"> </v>
      </c>
      <c r="BW15" s="4" t="str">
        <f t="shared" si="12"/>
        <v xml:space="preserve"> </v>
      </c>
      <c r="BX15" s="4" t="str">
        <f t="shared" si="13"/>
        <v xml:space="preserve"> </v>
      </c>
      <c r="BY15" s="4" t="str">
        <f t="shared" si="14"/>
        <v xml:space="preserve"> </v>
      </c>
      <c r="BZ15" s="4" t="str">
        <f t="shared" si="15"/>
        <v xml:space="preserve"> </v>
      </c>
      <c r="CA15" s="4" t="str">
        <f t="shared" si="16"/>
        <v xml:space="preserve"> </v>
      </c>
      <c r="CB15" s="4" t="str">
        <f t="shared" si="17"/>
        <v xml:space="preserve"> </v>
      </c>
      <c r="CC15" s="4" t="str">
        <f t="shared" si="18"/>
        <v xml:space="preserve"> </v>
      </c>
      <c r="CD15" s="4" t="str">
        <f t="shared" si="19"/>
        <v xml:space="preserve"> </v>
      </c>
      <c r="CE15" s="4" t="str">
        <f t="shared" si="20"/>
        <v xml:space="preserve"> </v>
      </c>
      <c r="CF15" s="4" t="str">
        <f t="shared" si="21"/>
        <v xml:space="preserve"> </v>
      </c>
      <c r="CG15" s="4" t="str">
        <f t="shared" si="22"/>
        <v xml:space="preserve"> </v>
      </c>
      <c r="CH15" s="4" t="str">
        <f t="shared" si="23"/>
        <v xml:space="preserve"> </v>
      </c>
      <c r="CI15" s="4" t="str">
        <f t="shared" si="24"/>
        <v xml:space="preserve"> </v>
      </c>
      <c r="CJ15" s="4" t="str">
        <f t="shared" si="25"/>
        <v xml:space="preserve"> </v>
      </c>
      <c r="CK15" s="4" t="str">
        <f t="shared" si="26"/>
        <v xml:space="preserve"> </v>
      </c>
      <c r="CL15" s="4" t="str">
        <f t="shared" si="27"/>
        <v xml:space="preserve"> </v>
      </c>
      <c r="CM15" s="4" t="str">
        <f t="shared" si="28"/>
        <v xml:space="preserve"> </v>
      </c>
      <c r="CN15" s="4" t="str">
        <f t="shared" si="29"/>
        <v xml:space="preserve"> </v>
      </c>
      <c r="CO15" s="4" t="str">
        <f t="shared" si="30"/>
        <v xml:space="preserve"> </v>
      </c>
      <c r="CP15" s="4" t="str">
        <f t="shared" si="31"/>
        <v xml:space="preserve"> </v>
      </c>
      <c r="CQ15" s="4" t="str">
        <f t="shared" si="32"/>
        <v xml:space="preserve"> </v>
      </c>
      <c r="CR15" s="4" t="str">
        <f t="shared" si="33"/>
        <v xml:space="preserve"> </v>
      </c>
      <c r="CS15" s="4" t="str">
        <f t="shared" si="34"/>
        <v xml:space="preserve"> </v>
      </c>
      <c r="CT15" s="4" t="str">
        <f t="shared" si="35"/>
        <v xml:space="preserve"> </v>
      </c>
      <c r="CU15" s="4" t="str">
        <f t="shared" si="36"/>
        <v xml:space="preserve"> </v>
      </c>
      <c r="CV15" s="4" t="str">
        <f t="shared" si="37"/>
        <v xml:space="preserve"> </v>
      </c>
      <c r="CW15" s="4" t="str">
        <f t="shared" si="38"/>
        <v xml:space="preserve"> </v>
      </c>
      <c r="CX15" s="4" t="str">
        <f t="shared" si="39"/>
        <v xml:space="preserve"> </v>
      </c>
      <c r="CY15" s="4" t="str">
        <f t="shared" si="40"/>
        <v xml:space="preserve"> </v>
      </c>
      <c r="CZ15" s="4" t="str">
        <f t="shared" si="41"/>
        <v xml:space="preserve"> </v>
      </c>
      <c r="DA15" s="4" t="str">
        <f t="shared" si="42"/>
        <v xml:space="preserve"> </v>
      </c>
      <c r="DB15" s="4" t="str">
        <f t="shared" si="43"/>
        <v xml:space="preserve"> </v>
      </c>
      <c r="DC15" s="4" t="str">
        <f t="shared" si="44"/>
        <v xml:space="preserve"> </v>
      </c>
      <c r="DD15" s="4" t="str">
        <f t="shared" si="45"/>
        <v xml:space="preserve"> </v>
      </c>
      <c r="DE15" s="4" t="str">
        <f t="shared" si="46"/>
        <v xml:space="preserve"> </v>
      </c>
      <c r="DF15" s="4" t="str">
        <f t="shared" si="47"/>
        <v xml:space="preserve"> </v>
      </c>
      <c r="DG15" s="4" t="str">
        <f t="shared" si="48"/>
        <v xml:space="preserve"> </v>
      </c>
      <c r="DH15" s="4" t="str">
        <f t="shared" si="49"/>
        <v xml:space="preserve"> </v>
      </c>
      <c r="DI15" s="4" t="str">
        <f t="shared" si="50"/>
        <v xml:space="preserve"> </v>
      </c>
      <c r="DJ15" s="4" t="str">
        <f t="shared" si="51"/>
        <v xml:space="preserve"> </v>
      </c>
      <c r="DK15" s="4" t="str">
        <f t="shared" si="52"/>
        <v xml:space="preserve"> </v>
      </c>
      <c r="DL15" s="4" t="str">
        <f t="shared" si="53"/>
        <v xml:space="preserve"> </v>
      </c>
      <c r="DM15" s="4" t="str">
        <f t="shared" si="54"/>
        <v xml:space="preserve"> </v>
      </c>
      <c r="DN15" s="15" t="str">
        <f t="shared" si="60"/>
        <v xml:space="preserve"> </v>
      </c>
    </row>
    <row r="16" spans="1:121">
      <c r="A16" s="85"/>
      <c r="B16" s="68"/>
      <c r="C16" s="91"/>
      <c r="D16" s="91"/>
      <c r="E16" s="91"/>
      <c r="F16" s="94"/>
      <c r="G16" s="68"/>
      <c r="H16" s="91"/>
      <c r="I16" s="91"/>
      <c r="J16" s="94"/>
      <c r="K16" s="68"/>
      <c r="L16" s="3"/>
      <c r="M16" s="91"/>
      <c r="N16" s="94"/>
      <c r="O16" s="68"/>
      <c r="P16" s="91"/>
      <c r="Q16" s="91"/>
      <c r="R16" s="94"/>
      <c r="S16" s="68"/>
      <c r="T16" s="91"/>
      <c r="U16" s="105"/>
      <c r="V16" s="94"/>
      <c r="W16" s="68"/>
      <c r="X16" s="3"/>
      <c r="Y16" s="91"/>
      <c r="Z16" s="94"/>
      <c r="AA16" s="68"/>
      <c r="AB16" s="91"/>
      <c r="AC16" s="91"/>
      <c r="AD16" s="94"/>
      <c r="AE16" s="68"/>
      <c r="AF16" s="91"/>
      <c r="AG16" s="91"/>
      <c r="AH16" s="68"/>
      <c r="AI16" s="91"/>
      <c r="AJ16" s="91"/>
      <c r="AK16" s="94"/>
      <c r="AL16" s="68"/>
      <c r="AM16" s="91"/>
      <c r="AN16" s="91"/>
      <c r="AO16" s="94"/>
      <c r="AP16" s="68"/>
      <c r="AQ16" s="91"/>
      <c r="AR16" s="94"/>
      <c r="AS16" s="68"/>
      <c r="AT16" s="91"/>
      <c r="AU16" s="94"/>
      <c r="AV16" s="3"/>
      <c r="AW16" s="91"/>
      <c r="AX16" s="91"/>
      <c r="AY16" s="91"/>
      <c r="AZ16" s="68"/>
      <c r="BA16" s="91"/>
      <c r="BB16" s="91"/>
      <c r="BC16" s="91"/>
      <c r="BD16" s="99" t="str">
        <f t="shared" si="0"/>
        <v xml:space="preserve"> </v>
      </c>
      <c r="BF16" s="23" t="str">
        <f t="shared" si="55"/>
        <v xml:space="preserve"> </v>
      </c>
      <c r="BG16" s="23" t="str">
        <f t="shared" si="56"/>
        <v xml:space="preserve"> </v>
      </c>
      <c r="BH16" s="23" t="str">
        <f t="shared" si="57"/>
        <v xml:space="preserve"> </v>
      </c>
      <c r="BI16" s="23" t="str">
        <f t="shared" si="58"/>
        <v xml:space="preserve"> </v>
      </c>
      <c r="BJ16" s="23" t="str">
        <f t="shared" si="59"/>
        <v xml:space="preserve"> </v>
      </c>
      <c r="BL16" s="4" t="str">
        <f t="shared" si="1"/>
        <v xml:space="preserve"> </v>
      </c>
      <c r="BM16" s="4" t="str">
        <f t="shared" si="2"/>
        <v xml:space="preserve"> </v>
      </c>
      <c r="BN16" s="4" t="str">
        <f t="shared" si="3"/>
        <v xml:space="preserve"> </v>
      </c>
      <c r="BO16" s="4" t="str">
        <f t="shared" si="4"/>
        <v xml:space="preserve"> </v>
      </c>
      <c r="BP16" s="4" t="str">
        <f t="shared" si="5"/>
        <v xml:space="preserve"> </v>
      </c>
      <c r="BQ16" s="4" t="str">
        <f t="shared" si="6"/>
        <v xml:space="preserve"> </v>
      </c>
      <c r="BR16" s="4" t="str">
        <f t="shared" si="7"/>
        <v xml:space="preserve"> </v>
      </c>
      <c r="BS16" s="4" t="str">
        <f t="shared" si="8"/>
        <v xml:space="preserve"> </v>
      </c>
      <c r="BT16" s="4" t="str">
        <f t="shared" si="9"/>
        <v xml:space="preserve"> </v>
      </c>
      <c r="BU16" s="4" t="str">
        <f t="shared" si="10"/>
        <v xml:space="preserve"> </v>
      </c>
      <c r="BV16" s="4" t="str">
        <f t="shared" si="11"/>
        <v xml:space="preserve"> </v>
      </c>
      <c r="BW16" s="4" t="str">
        <f t="shared" si="12"/>
        <v xml:space="preserve"> </v>
      </c>
      <c r="BX16" s="4" t="str">
        <f t="shared" si="13"/>
        <v xml:space="preserve"> </v>
      </c>
      <c r="BY16" s="4" t="str">
        <f t="shared" si="14"/>
        <v xml:space="preserve"> </v>
      </c>
      <c r="BZ16" s="4" t="str">
        <f t="shared" si="15"/>
        <v xml:space="preserve"> </v>
      </c>
      <c r="CA16" s="4" t="str">
        <f t="shared" si="16"/>
        <v xml:space="preserve"> </v>
      </c>
      <c r="CB16" s="4" t="str">
        <f t="shared" si="17"/>
        <v xml:space="preserve"> </v>
      </c>
      <c r="CC16" s="4" t="str">
        <f t="shared" si="18"/>
        <v xml:space="preserve"> </v>
      </c>
      <c r="CD16" s="4" t="str">
        <f t="shared" si="19"/>
        <v xml:space="preserve"> </v>
      </c>
      <c r="CE16" s="4" t="str">
        <f t="shared" si="20"/>
        <v xml:space="preserve"> </v>
      </c>
      <c r="CF16" s="4" t="str">
        <f t="shared" si="21"/>
        <v xml:space="preserve"> </v>
      </c>
      <c r="CG16" s="4" t="str">
        <f t="shared" si="22"/>
        <v xml:space="preserve"> </v>
      </c>
      <c r="CH16" s="4" t="str">
        <f t="shared" si="23"/>
        <v xml:space="preserve"> </v>
      </c>
      <c r="CI16" s="4" t="str">
        <f t="shared" si="24"/>
        <v xml:space="preserve"> </v>
      </c>
      <c r="CJ16" s="4" t="str">
        <f t="shared" si="25"/>
        <v xml:space="preserve"> </v>
      </c>
      <c r="CK16" s="4" t="str">
        <f t="shared" si="26"/>
        <v xml:space="preserve"> </v>
      </c>
      <c r="CL16" s="4" t="str">
        <f t="shared" si="27"/>
        <v xml:space="preserve"> </v>
      </c>
      <c r="CM16" s="4" t="str">
        <f t="shared" si="28"/>
        <v xml:space="preserve"> </v>
      </c>
      <c r="CN16" s="4" t="str">
        <f t="shared" si="29"/>
        <v xml:space="preserve"> </v>
      </c>
      <c r="CO16" s="4" t="str">
        <f t="shared" si="30"/>
        <v xml:space="preserve"> </v>
      </c>
      <c r="CP16" s="4" t="str">
        <f t="shared" si="31"/>
        <v xml:space="preserve"> </v>
      </c>
      <c r="CQ16" s="4" t="str">
        <f t="shared" si="32"/>
        <v xml:space="preserve"> </v>
      </c>
      <c r="CR16" s="4" t="str">
        <f t="shared" si="33"/>
        <v xml:space="preserve"> </v>
      </c>
      <c r="CS16" s="4" t="str">
        <f t="shared" si="34"/>
        <v xml:space="preserve"> </v>
      </c>
      <c r="CT16" s="4" t="str">
        <f t="shared" si="35"/>
        <v xml:space="preserve"> </v>
      </c>
      <c r="CU16" s="4" t="str">
        <f t="shared" si="36"/>
        <v xml:space="preserve"> </v>
      </c>
      <c r="CV16" s="4" t="str">
        <f t="shared" si="37"/>
        <v xml:space="preserve"> </v>
      </c>
      <c r="CW16" s="4" t="str">
        <f t="shared" si="38"/>
        <v xml:space="preserve"> </v>
      </c>
      <c r="CX16" s="4" t="str">
        <f t="shared" si="39"/>
        <v xml:space="preserve"> </v>
      </c>
      <c r="CY16" s="4" t="str">
        <f t="shared" si="40"/>
        <v xml:space="preserve"> </v>
      </c>
      <c r="CZ16" s="4" t="str">
        <f t="shared" si="41"/>
        <v xml:space="preserve"> </v>
      </c>
      <c r="DA16" s="4" t="str">
        <f t="shared" si="42"/>
        <v xml:space="preserve"> </v>
      </c>
      <c r="DB16" s="4" t="str">
        <f t="shared" si="43"/>
        <v xml:space="preserve"> </v>
      </c>
      <c r="DC16" s="4" t="str">
        <f t="shared" si="44"/>
        <v xml:space="preserve"> </v>
      </c>
      <c r="DD16" s="4" t="str">
        <f t="shared" si="45"/>
        <v xml:space="preserve"> </v>
      </c>
      <c r="DE16" s="4" t="str">
        <f t="shared" si="46"/>
        <v xml:space="preserve"> </v>
      </c>
      <c r="DF16" s="4" t="str">
        <f t="shared" si="47"/>
        <v xml:space="preserve"> </v>
      </c>
      <c r="DG16" s="4" t="str">
        <f t="shared" si="48"/>
        <v xml:space="preserve"> </v>
      </c>
      <c r="DH16" s="4" t="str">
        <f t="shared" si="49"/>
        <v xml:space="preserve"> </v>
      </c>
      <c r="DI16" s="4" t="str">
        <f t="shared" si="50"/>
        <v xml:space="preserve"> </v>
      </c>
      <c r="DJ16" s="4" t="str">
        <f t="shared" si="51"/>
        <v xml:space="preserve"> </v>
      </c>
      <c r="DK16" s="4" t="str">
        <f t="shared" si="52"/>
        <v xml:space="preserve"> </v>
      </c>
      <c r="DL16" s="4" t="str">
        <f t="shared" si="53"/>
        <v xml:space="preserve"> </v>
      </c>
      <c r="DM16" s="4" t="str">
        <f t="shared" si="54"/>
        <v xml:space="preserve"> </v>
      </c>
      <c r="DN16" s="15" t="str">
        <f t="shared" si="60"/>
        <v xml:space="preserve"> </v>
      </c>
    </row>
    <row r="17" spans="1:118">
      <c r="A17" s="85"/>
      <c r="B17" s="68"/>
      <c r="C17" s="91"/>
      <c r="D17" s="91"/>
      <c r="E17" s="91"/>
      <c r="F17" s="94"/>
      <c r="G17" s="68"/>
      <c r="H17" s="91"/>
      <c r="I17" s="91"/>
      <c r="J17" s="94"/>
      <c r="K17" s="68"/>
      <c r="L17" s="3"/>
      <c r="M17" s="91"/>
      <c r="N17" s="94"/>
      <c r="O17" s="68"/>
      <c r="P17" s="91"/>
      <c r="Q17" s="91"/>
      <c r="R17" s="94"/>
      <c r="S17" s="68"/>
      <c r="T17" s="91"/>
      <c r="U17" s="105"/>
      <c r="V17" s="94"/>
      <c r="W17" s="68"/>
      <c r="X17" s="3"/>
      <c r="Y17" s="91"/>
      <c r="Z17" s="94"/>
      <c r="AA17" s="68"/>
      <c r="AB17" s="91"/>
      <c r="AC17" s="91"/>
      <c r="AD17" s="94"/>
      <c r="AE17" s="68"/>
      <c r="AF17" s="91"/>
      <c r="AG17" s="91"/>
      <c r="AH17" s="68"/>
      <c r="AI17" s="91"/>
      <c r="AJ17" s="91"/>
      <c r="AK17" s="94"/>
      <c r="AL17" s="68"/>
      <c r="AM17" s="91"/>
      <c r="AN17" s="91"/>
      <c r="AO17" s="94"/>
      <c r="AP17" s="68"/>
      <c r="AQ17" s="91"/>
      <c r="AR17" s="94"/>
      <c r="AS17" s="68"/>
      <c r="AT17" s="91"/>
      <c r="AU17" s="94"/>
      <c r="AV17" s="3"/>
      <c r="AW17" s="91"/>
      <c r="AX17" s="91"/>
      <c r="AY17" s="91"/>
      <c r="AZ17" s="68"/>
      <c r="BA17" s="91"/>
      <c r="BB17" s="91"/>
      <c r="BC17" s="91"/>
      <c r="BD17" s="99" t="str">
        <f t="shared" si="0"/>
        <v xml:space="preserve"> </v>
      </c>
      <c r="BF17" s="23" t="str">
        <f t="shared" si="55"/>
        <v xml:space="preserve"> </v>
      </c>
      <c r="BG17" s="23" t="str">
        <f t="shared" si="56"/>
        <v xml:space="preserve"> </v>
      </c>
      <c r="BH17" s="23" t="str">
        <f t="shared" si="57"/>
        <v xml:space="preserve"> </v>
      </c>
      <c r="BI17" s="23" t="str">
        <f t="shared" si="58"/>
        <v xml:space="preserve"> </v>
      </c>
      <c r="BJ17" s="23" t="str">
        <f t="shared" si="59"/>
        <v xml:space="preserve"> </v>
      </c>
      <c r="BL17" s="4" t="str">
        <f t="shared" si="1"/>
        <v xml:space="preserve"> </v>
      </c>
      <c r="BM17" s="4" t="str">
        <f t="shared" si="2"/>
        <v xml:space="preserve"> </v>
      </c>
      <c r="BN17" s="4" t="str">
        <f t="shared" si="3"/>
        <v xml:space="preserve"> </v>
      </c>
      <c r="BO17" s="4" t="str">
        <f t="shared" si="4"/>
        <v xml:space="preserve"> </v>
      </c>
      <c r="BP17" s="4" t="str">
        <f t="shared" si="5"/>
        <v xml:space="preserve"> </v>
      </c>
      <c r="BQ17" s="4" t="str">
        <f t="shared" si="6"/>
        <v xml:space="preserve"> </v>
      </c>
      <c r="BR17" s="4" t="str">
        <f t="shared" si="7"/>
        <v xml:space="preserve"> </v>
      </c>
      <c r="BS17" s="4" t="str">
        <f t="shared" si="8"/>
        <v xml:space="preserve"> </v>
      </c>
      <c r="BT17" s="4" t="str">
        <f t="shared" si="9"/>
        <v xml:space="preserve"> </v>
      </c>
      <c r="BU17" s="4" t="str">
        <f t="shared" si="10"/>
        <v xml:space="preserve"> </v>
      </c>
      <c r="BV17" s="4" t="str">
        <f t="shared" si="11"/>
        <v xml:space="preserve"> </v>
      </c>
      <c r="BW17" s="4" t="str">
        <f t="shared" si="12"/>
        <v xml:space="preserve"> </v>
      </c>
      <c r="BX17" s="4" t="str">
        <f t="shared" si="13"/>
        <v xml:space="preserve"> </v>
      </c>
      <c r="BY17" s="4" t="str">
        <f t="shared" si="14"/>
        <v xml:space="preserve"> </v>
      </c>
      <c r="BZ17" s="4" t="str">
        <f t="shared" si="15"/>
        <v xml:space="preserve"> </v>
      </c>
      <c r="CA17" s="4" t="str">
        <f t="shared" si="16"/>
        <v xml:space="preserve"> </v>
      </c>
      <c r="CB17" s="4" t="str">
        <f t="shared" si="17"/>
        <v xml:space="preserve"> </v>
      </c>
      <c r="CC17" s="4" t="str">
        <f t="shared" si="18"/>
        <v xml:space="preserve"> </v>
      </c>
      <c r="CD17" s="4" t="str">
        <f t="shared" si="19"/>
        <v xml:space="preserve"> </v>
      </c>
      <c r="CE17" s="4" t="str">
        <f t="shared" si="20"/>
        <v xml:space="preserve"> </v>
      </c>
      <c r="CF17" s="4" t="str">
        <f t="shared" si="21"/>
        <v xml:space="preserve"> </v>
      </c>
      <c r="CG17" s="4" t="str">
        <f t="shared" si="22"/>
        <v xml:space="preserve"> </v>
      </c>
      <c r="CH17" s="4" t="str">
        <f t="shared" si="23"/>
        <v xml:space="preserve"> </v>
      </c>
      <c r="CI17" s="4" t="str">
        <f t="shared" si="24"/>
        <v xml:space="preserve"> </v>
      </c>
      <c r="CJ17" s="4" t="str">
        <f t="shared" si="25"/>
        <v xml:space="preserve"> </v>
      </c>
      <c r="CK17" s="4" t="str">
        <f t="shared" si="26"/>
        <v xml:space="preserve"> </v>
      </c>
      <c r="CL17" s="4" t="str">
        <f t="shared" si="27"/>
        <v xml:space="preserve"> </v>
      </c>
      <c r="CM17" s="4" t="str">
        <f t="shared" si="28"/>
        <v xml:space="preserve"> </v>
      </c>
      <c r="CN17" s="4" t="str">
        <f t="shared" si="29"/>
        <v xml:space="preserve"> </v>
      </c>
      <c r="CO17" s="4" t="str">
        <f t="shared" si="30"/>
        <v xml:space="preserve"> </v>
      </c>
      <c r="CP17" s="4" t="str">
        <f t="shared" si="31"/>
        <v xml:space="preserve"> </v>
      </c>
      <c r="CQ17" s="4" t="str">
        <f t="shared" si="32"/>
        <v xml:space="preserve"> </v>
      </c>
      <c r="CR17" s="4" t="str">
        <f t="shared" si="33"/>
        <v xml:space="preserve"> </v>
      </c>
      <c r="CS17" s="4" t="str">
        <f t="shared" si="34"/>
        <v xml:space="preserve"> </v>
      </c>
      <c r="CT17" s="4" t="str">
        <f t="shared" si="35"/>
        <v xml:space="preserve"> </v>
      </c>
      <c r="CU17" s="4" t="str">
        <f t="shared" si="36"/>
        <v xml:space="preserve"> </v>
      </c>
      <c r="CV17" s="4" t="str">
        <f t="shared" si="37"/>
        <v xml:space="preserve"> </v>
      </c>
      <c r="CW17" s="4" t="str">
        <f t="shared" si="38"/>
        <v xml:space="preserve"> </v>
      </c>
      <c r="CX17" s="4" t="str">
        <f t="shared" si="39"/>
        <v xml:space="preserve"> </v>
      </c>
      <c r="CY17" s="4" t="str">
        <f t="shared" si="40"/>
        <v xml:space="preserve"> </v>
      </c>
      <c r="CZ17" s="4" t="str">
        <f t="shared" si="41"/>
        <v xml:space="preserve"> </v>
      </c>
      <c r="DA17" s="4" t="str">
        <f t="shared" si="42"/>
        <v xml:space="preserve"> </v>
      </c>
      <c r="DB17" s="4" t="str">
        <f t="shared" si="43"/>
        <v xml:space="preserve"> </v>
      </c>
      <c r="DC17" s="4" t="str">
        <f t="shared" si="44"/>
        <v xml:space="preserve"> </v>
      </c>
      <c r="DD17" s="4" t="str">
        <f t="shared" si="45"/>
        <v xml:space="preserve"> </v>
      </c>
      <c r="DE17" s="4" t="str">
        <f t="shared" si="46"/>
        <v xml:space="preserve"> </v>
      </c>
      <c r="DF17" s="4" t="str">
        <f t="shared" si="47"/>
        <v xml:space="preserve"> </v>
      </c>
      <c r="DG17" s="4" t="str">
        <f t="shared" si="48"/>
        <v xml:space="preserve"> </v>
      </c>
      <c r="DH17" s="4" t="str">
        <f t="shared" si="49"/>
        <v xml:space="preserve"> </v>
      </c>
      <c r="DI17" s="4" t="str">
        <f t="shared" si="50"/>
        <v xml:space="preserve"> </v>
      </c>
      <c r="DJ17" s="4" t="str">
        <f t="shared" si="51"/>
        <v xml:space="preserve"> </v>
      </c>
      <c r="DK17" s="4" t="str">
        <f t="shared" si="52"/>
        <v xml:space="preserve"> </v>
      </c>
      <c r="DL17" s="4" t="str">
        <f t="shared" si="53"/>
        <v xml:space="preserve"> </v>
      </c>
      <c r="DM17" s="4" t="str">
        <f t="shared" si="54"/>
        <v xml:space="preserve"> </v>
      </c>
      <c r="DN17" s="15" t="str">
        <f t="shared" si="60"/>
        <v xml:space="preserve"> </v>
      </c>
    </row>
    <row r="18" spans="1:118">
      <c r="A18" s="85"/>
      <c r="B18" s="68"/>
      <c r="C18" s="91"/>
      <c r="D18" s="91"/>
      <c r="E18" s="91"/>
      <c r="F18" s="94"/>
      <c r="G18" s="68"/>
      <c r="H18" s="91"/>
      <c r="I18" s="91"/>
      <c r="J18" s="94"/>
      <c r="K18" s="68"/>
      <c r="L18" s="3"/>
      <c r="M18" s="91"/>
      <c r="N18" s="94"/>
      <c r="O18" s="68"/>
      <c r="P18" s="91"/>
      <c r="Q18" s="91"/>
      <c r="R18" s="94"/>
      <c r="S18" s="68"/>
      <c r="T18" s="91"/>
      <c r="U18" s="105"/>
      <c r="V18" s="94"/>
      <c r="W18" s="68"/>
      <c r="X18" s="3"/>
      <c r="Y18" s="91"/>
      <c r="Z18" s="94"/>
      <c r="AA18" s="68"/>
      <c r="AB18" s="91"/>
      <c r="AC18" s="91"/>
      <c r="AD18" s="94"/>
      <c r="AE18" s="68"/>
      <c r="AF18" s="91"/>
      <c r="AG18" s="91"/>
      <c r="AH18" s="68"/>
      <c r="AI18" s="91"/>
      <c r="AJ18" s="91"/>
      <c r="AK18" s="94"/>
      <c r="AL18" s="68"/>
      <c r="AM18" s="91"/>
      <c r="AN18" s="91"/>
      <c r="AO18" s="94"/>
      <c r="AP18" s="68"/>
      <c r="AQ18" s="91"/>
      <c r="AR18" s="94"/>
      <c r="AS18" s="68"/>
      <c r="AT18" s="91"/>
      <c r="AU18" s="94"/>
      <c r="AV18" s="3"/>
      <c r="AW18" s="91"/>
      <c r="AX18" s="91"/>
      <c r="AY18" s="91"/>
      <c r="AZ18" s="68"/>
      <c r="BA18" s="91"/>
      <c r="BB18" s="91"/>
      <c r="BC18" s="91"/>
      <c r="BD18" s="99" t="str">
        <f t="shared" si="0"/>
        <v xml:space="preserve"> </v>
      </c>
      <c r="BF18" s="23" t="str">
        <f t="shared" si="55"/>
        <v xml:space="preserve"> </v>
      </c>
      <c r="BG18" s="23" t="str">
        <f t="shared" si="56"/>
        <v xml:space="preserve"> </v>
      </c>
      <c r="BH18" s="23" t="str">
        <f t="shared" si="57"/>
        <v xml:space="preserve"> </v>
      </c>
      <c r="BI18" s="23" t="str">
        <f t="shared" si="58"/>
        <v xml:space="preserve"> </v>
      </c>
      <c r="BJ18" s="23" t="str">
        <f t="shared" si="59"/>
        <v xml:space="preserve"> </v>
      </c>
      <c r="BL18" s="4" t="str">
        <f t="shared" si="1"/>
        <v xml:space="preserve"> </v>
      </c>
      <c r="BM18" s="4" t="str">
        <f t="shared" si="2"/>
        <v xml:space="preserve"> </v>
      </c>
      <c r="BN18" s="4" t="str">
        <f t="shared" si="3"/>
        <v xml:space="preserve"> </v>
      </c>
      <c r="BO18" s="4" t="str">
        <f t="shared" si="4"/>
        <v xml:space="preserve"> </v>
      </c>
      <c r="BP18" s="4" t="str">
        <f t="shared" si="5"/>
        <v xml:space="preserve"> </v>
      </c>
      <c r="BQ18" s="4" t="str">
        <f t="shared" si="6"/>
        <v xml:space="preserve"> </v>
      </c>
      <c r="BR18" s="4" t="str">
        <f t="shared" si="7"/>
        <v xml:space="preserve"> </v>
      </c>
      <c r="BS18" s="4" t="str">
        <f t="shared" si="8"/>
        <v xml:space="preserve"> </v>
      </c>
      <c r="BT18" s="4" t="str">
        <f t="shared" si="9"/>
        <v xml:space="preserve"> </v>
      </c>
      <c r="BU18" s="4" t="str">
        <f t="shared" si="10"/>
        <v xml:space="preserve"> </v>
      </c>
      <c r="BV18" s="4" t="str">
        <f t="shared" si="11"/>
        <v xml:space="preserve"> </v>
      </c>
      <c r="BW18" s="4" t="str">
        <f t="shared" si="12"/>
        <v xml:space="preserve"> </v>
      </c>
      <c r="BX18" s="4" t="str">
        <f t="shared" si="13"/>
        <v xml:space="preserve"> </v>
      </c>
      <c r="BY18" s="4" t="str">
        <f t="shared" si="14"/>
        <v xml:space="preserve"> </v>
      </c>
      <c r="BZ18" s="4" t="str">
        <f t="shared" si="15"/>
        <v xml:space="preserve"> </v>
      </c>
      <c r="CA18" s="4" t="str">
        <f t="shared" si="16"/>
        <v xml:space="preserve"> </v>
      </c>
      <c r="CB18" s="4" t="str">
        <f t="shared" si="17"/>
        <v xml:space="preserve"> </v>
      </c>
      <c r="CC18" s="4" t="str">
        <f t="shared" si="18"/>
        <v xml:space="preserve"> </v>
      </c>
      <c r="CD18" s="4" t="str">
        <f t="shared" si="19"/>
        <v xml:space="preserve"> </v>
      </c>
      <c r="CE18" s="4" t="str">
        <f t="shared" si="20"/>
        <v xml:space="preserve"> </v>
      </c>
      <c r="CF18" s="4" t="str">
        <f t="shared" si="21"/>
        <v xml:space="preserve"> </v>
      </c>
      <c r="CG18" s="4" t="str">
        <f t="shared" si="22"/>
        <v xml:space="preserve"> </v>
      </c>
      <c r="CH18" s="4" t="str">
        <f t="shared" si="23"/>
        <v xml:space="preserve"> </v>
      </c>
      <c r="CI18" s="4" t="str">
        <f t="shared" si="24"/>
        <v xml:space="preserve"> </v>
      </c>
      <c r="CJ18" s="4" t="str">
        <f t="shared" si="25"/>
        <v xml:space="preserve"> </v>
      </c>
      <c r="CK18" s="4" t="str">
        <f t="shared" si="26"/>
        <v xml:space="preserve"> </v>
      </c>
      <c r="CL18" s="4" t="str">
        <f t="shared" si="27"/>
        <v xml:space="preserve"> </v>
      </c>
      <c r="CM18" s="4" t="str">
        <f t="shared" si="28"/>
        <v xml:space="preserve"> </v>
      </c>
      <c r="CN18" s="4" t="str">
        <f t="shared" si="29"/>
        <v xml:space="preserve"> </v>
      </c>
      <c r="CO18" s="4" t="str">
        <f t="shared" si="30"/>
        <v xml:space="preserve"> </v>
      </c>
      <c r="CP18" s="4" t="str">
        <f t="shared" si="31"/>
        <v xml:space="preserve"> </v>
      </c>
      <c r="CQ18" s="4" t="str">
        <f t="shared" si="32"/>
        <v xml:space="preserve"> </v>
      </c>
      <c r="CR18" s="4" t="str">
        <f t="shared" si="33"/>
        <v xml:space="preserve"> </v>
      </c>
      <c r="CS18" s="4" t="str">
        <f t="shared" si="34"/>
        <v xml:space="preserve"> </v>
      </c>
      <c r="CT18" s="4" t="str">
        <f t="shared" si="35"/>
        <v xml:space="preserve"> </v>
      </c>
      <c r="CU18" s="4" t="str">
        <f t="shared" si="36"/>
        <v xml:space="preserve"> </v>
      </c>
      <c r="CV18" s="4" t="str">
        <f t="shared" si="37"/>
        <v xml:space="preserve"> </v>
      </c>
      <c r="CW18" s="4" t="str">
        <f t="shared" si="38"/>
        <v xml:space="preserve"> </v>
      </c>
      <c r="CX18" s="4" t="str">
        <f t="shared" si="39"/>
        <v xml:space="preserve"> </v>
      </c>
      <c r="CY18" s="4" t="str">
        <f t="shared" si="40"/>
        <v xml:space="preserve"> </v>
      </c>
      <c r="CZ18" s="4" t="str">
        <f t="shared" si="41"/>
        <v xml:space="preserve"> </v>
      </c>
      <c r="DA18" s="4" t="str">
        <f t="shared" si="42"/>
        <v xml:space="preserve"> </v>
      </c>
      <c r="DB18" s="4" t="str">
        <f t="shared" si="43"/>
        <v xml:space="preserve"> </v>
      </c>
      <c r="DC18" s="4" t="str">
        <f t="shared" si="44"/>
        <v xml:space="preserve"> </v>
      </c>
      <c r="DD18" s="4" t="str">
        <f t="shared" si="45"/>
        <v xml:space="preserve"> </v>
      </c>
      <c r="DE18" s="4" t="str">
        <f t="shared" si="46"/>
        <v xml:space="preserve"> </v>
      </c>
      <c r="DF18" s="4" t="str">
        <f t="shared" si="47"/>
        <v xml:space="preserve"> </v>
      </c>
      <c r="DG18" s="4" t="str">
        <f t="shared" si="48"/>
        <v xml:space="preserve"> </v>
      </c>
      <c r="DH18" s="4" t="str">
        <f t="shared" si="49"/>
        <v xml:space="preserve"> </v>
      </c>
      <c r="DI18" s="4" t="str">
        <f t="shared" si="50"/>
        <v xml:space="preserve"> </v>
      </c>
      <c r="DJ18" s="4" t="str">
        <f t="shared" si="51"/>
        <v xml:space="preserve"> </v>
      </c>
      <c r="DK18" s="4" t="str">
        <f t="shared" si="52"/>
        <v xml:space="preserve"> </v>
      </c>
      <c r="DL18" s="4" t="str">
        <f t="shared" si="53"/>
        <v xml:space="preserve"> </v>
      </c>
      <c r="DM18" s="4" t="str">
        <f t="shared" si="54"/>
        <v xml:space="preserve"> </v>
      </c>
      <c r="DN18" s="15" t="str">
        <f t="shared" si="60"/>
        <v xml:space="preserve"> </v>
      </c>
    </row>
    <row r="19" spans="1:118">
      <c r="A19" s="85"/>
      <c r="B19" s="68"/>
      <c r="C19" s="91"/>
      <c r="D19" s="91"/>
      <c r="E19" s="91"/>
      <c r="F19" s="94"/>
      <c r="G19" s="68"/>
      <c r="H19" s="91"/>
      <c r="I19" s="91"/>
      <c r="J19" s="94"/>
      <c r="K19" s="68"/>
      <c r="L19" s="3"/>
      <c r="M19" s="91"/>
      <c r="N19" s="94"/>
      <c r="O19" s="68"/>
      <c r="P19" s="91"/>
      <c r="Q19" s="91"/>
      <c r="R19" s="94"/>
      <c r="S19" s="68"/>
      <c r="T19" s="91"/>
      <c r="U19" s="105"/>
      <c r="V19" s="94"/>
      <c r="W19" s="68"/>
      <c r="X19" s="3"/>
      <c r="Y19" s="91"/>
      <c r="Z19" s="94"/>
      <c r="AA19" s="68"/>
      <c r="AB19" s="91"/>
      <c r="AC19" s="91"/>
      <c r="AD19" s="94"/>
      <c r="AE19" s="68"/>
      <c r="AF19" s="91"/>
      <c r="AG19" s="91"/>
      <c r="AH19" s="68"/>
      <c r="AI19" s="91"/>
      <c r="AJ19" s="91"/>
      <c r="AK19" s="94"/>
      <c r="AL19" s="68"/>
      <c r="AM19" s="91"/>
      <c r="AN19" s="91"/>
      <c r="AO19" s="94"/>
      <c r="AP19" s="68"/>
      <c r="AQ19" s="91"/>
      <c r="AR19" s="94"/>
      <c r="AS19" s="68"/>
      <c r="AT19" s="91"/>
      <c r="AU19" s="94"/>
      <c r="AV19" s="3"/>
      <c r="AW19" s="91"/>
      <c r="AX19" s="91"/>
      <c r="AY19" s="91"/>
      <c r="AZ19" s="68"/>
      <c r="BA19" s="91"/>
      <c r="BB19" s="91"/>
      <c r="BC19" s="91"/>
      <c r="BD19" s="99" t="str">
        <f t="shared" si="0"/>
        <v xml:space="preserve"> </v>
      </c>
      <c r="BF19" s="23" t="str">
        <f t="shared" si="55"/>
        <v xml:space="preserve"> </v>
      </c>
      <c r="BG19" s="23" t="str">
        <f t="shared" si="56"/>
        <v xml:space="preserve"> </v>
      </c>
      <c r="BH19" s="23" t="str">
        <f t="shared" si="57"/>
        <v xml:space="preserve"> </v>
      </c>
      <c r="BI19" s="23" t="str">
        <f t="shared" si="58"/>
        <v xml:space="preserve"> </v>
      </c>
      <c r="BJ19" s="23" t="str">
        <f t="shared" si="59"/>
        <v xml:space="preserve"> </v>
      </c>
      <c r="BL19" s="4" t="str">
        <f t="shared" si="1"/>
        <v xml:space="preserve"> </v>
      </c>
      <c r="BM19" s="4" t="str">
        <f t="shared" si="2"/>
        <v xml:space="preserve"> </v>
      </c>
      <c r="BN19" s="4" t="str">
        <f t="shared" si="3"/>
        <v xml:space="preserve"> </v>
      </c>
      <c r="BO19" s="4" t="str">
        <f t="shared" si="4"/>
        <v xml:space="preserve"> </v>
      </c>
      <c r="BP19" s="4" t="str">
        <f t="shared" si="5"/>
        <v xml:space="preserve"> </v>
      </c>
      <c r="BQ19" s="4" t="str">
        <f t="shared" si="6"/>
        <v xml:space="preserve"> </v>
      </c>
      <c r="BR19" s="4" t="str">
        <f t="shared" si="7"/>
        <v xml:space="preserve"> </v>
      </c>
      <c r="BS19" s="4" t="str">
        <f t="shared" si="8"/>
        <v xml:space="preserve"> </v>
      </c>
      <c r="BT19" s="4" t="str">
        <f t="shared" si="9"/>
        <v xml:space="preserve"> </v>
      </c>
      <c r="BU19" s="4" t="str">
        <f t="shared" si="10"/>
        <v xml:space="preserve"> </v>
      </c>
      <c r="BV19" s="4" t="str">
        <f t="shared" si="11"/>
        <v xml:space="preserve"> </v>
      </c>
      <c r="BW19" s="4" t="str">
        <f t="shared" si="12"/>
        <v xml:space="preserve"> </v>
      </c>
      <c r="BX19" s="4" t="str">
        <f t="shared" si="13"/>
        <v xml:space="preserve"> </v>
      </c>
      <c r="BY19" s="4" t="str">
        <f t="shared" si="14"/>
        <v xml:space="preserve"> </v>
      </c>
      <c r="BZ19" s="4" t="str">
        <f t="shared" si="15"/>
        <v xml:space="preserve"> </v>
      </c>
      <c r="CA19" s="4" t="str">
        <f t="shared" si="16"/>
        <v xml:space="preserve"> </v>
      </c>
      <c r="CB19" s="4" t="str">
        <f t="shared" si="17"/>
        <v xml:space="preserve"> </v>
      </c>
      <c r="CC19" s="4" t="str">
        <f t="shared" si="18"/>
        <v xml:space="preserve"> </v>
      </c>
      <c r="CD19" s="4" t="str">
        <f t="shared" si="19"/>
        <v xml:space="preserve"> </v>
      </c>
      <c r="CE19" s="4" t="str">
        <f t="shared" si="20"/>
        <v xml:space="preserve"> </v>
      </c>
      <c r="CF19" s="4" t="str">
        <f t="shared" si="21"/>
        <v xml:space="preserve"> </v>
      </c>
      <c r="CG19" s="4" t="str">
        <f t="shared" si="22"/>
        <v xml:space="preserve"> </v>
      </c>
      <c r="CH19" s="4" t="str">
        <f t="shared" si="23"/>
        <v xml:space="preserve"> </v>
      </c>
      <c r="CI19" s="4" t="str">
        <f t="shared" si="24"/>
        <v xml:space="preserve"> </v>
      </c>
      <c r="CJ19" s="4" t="str">
        <f t="shared" si="25"/>
        <v xml:space="preserve"> </v>
      </c>
      <c r="CK19" s="4" t="str">
        <f t="shared" si="26"/>
        <v xml:space="preserve"> </v>
      </c>
      <c r="CL19" s="4" t="str">
        <f t="shared" si="27"/>
        <v xml:space="preserve"> </v>
      </c>
      <c r="CM19" s="4" t="str">
        <f t="shared" si="28"/>
        <v xml:space="preserve"> </v>
      </c>
      <c r="CN19" s="4" t="str">
        <f t="shared" si="29"/>
        <v xml:space="preserve"> </v>
      </c>
      <c r="CO19" s="4" t="str">
        <f t="shared" si="30"/>
        <v xml:space="preserve"> </v>
      </c>
      <c r="CP19" s="4" t="str">
        <f t="shared" si="31"/>
        <v xml:space="preserve"> </v>
      </c>
      <c r="CQ19" s="4" t="str">
        <f t="shared" si="32"/>
        <v xml:space="preserve"> </v>
      </c>
      <c r="CR19" s="4" t="str">
        <f t="shared" si="33"/>
        <v xml:space="preserve"> </v>
      </c>
      <c r="CS19" s="4" t="str">
        <f t="shared" si="34"/>
        <v xml:space="preserve"> </v>
      </c>
      <c r="CT19" s="4" t="str">
        <f t="shared" si="35"/>
        <v xml:space="preserve"> </v>
      </c>
      <c r="CU19" s="4" t="str">
        <f t="shared" si="36"/>
        <v xml:space="preserve"> </v>
      </c>
      <c r="CV19" s="4" t="str">
        <f t="shared" si="37"/>
        <v xml:space="preserve"> </v>
      </c>
      <c r="CW19" s="4" t="str">
        <f t="shared" si="38"/>
        <v xml:space="preserve"> </v>
      </c>
      <c r="CX19" s="4" t="str">
        <f t="shared" si="39"/>
        <v xml:space="preserve"> </v>
      </c>
      <c r="CY19" s="4" t="str">
        <f t="shared" si="40"/>
        <v xml:space="preserve"> </v>
      </c>
      <c r="CZ19" s="4" t="str">
        <f t="shared" si="41"/>
        <v xml:space="preserve"> </v>
      </c>
      <c r="DA19" s="4" t="str">
        <f t="shared" si="42"/>
        <v xml:space="preserve"> </v>
      </c>
      <c r="DB19" s="4" t="str">
        <f t="shared" si="43"/>
        <v xml:space="preserve"> </v>
      </c>
      <c r="DC19" s="4" t="str">
        <f t="shared" si="44"/>
        <v xml:space="preserve"> </v>
      </c>
      <c r="DD19" s="4" t="str">
        <f t="shared" si="45"/>
        <v xml:space="preserve"> </v>
      </c>
      <c r="DE19" s="4" t="str">
        <f t="shared" si="46"/>
        <v xml:space="preserve"> </v>
      </c>
      <c r="DF19" s="4" t="str">
        <f t="shared" si="47"/>
        <v xml:space="preserve"> </v>
      </c>
      <c r="DG19" s="4" t="str">
        <f t="shared" si="48"/>
        <v xml:space="preserve"> </v>
      </c>
      <c r="DH19" s="4" t="str">
        <f t="shared" si="49"/>
        <v xml:space="preserve"> </v>
      </c>
      <c r="DI19" s="4" t="str">
        <f t="shared" si="50"/>
        <v xml:space="preserve"> </v>
      </c>
      <c r="DJ19" s="4" t="str">
        <f t="shared" si="51"/>
        <v xml:space="preserve"> </v>
      </c>
      <c r="DK19" s="4" t="str">
        <f t="shared" si="52"/>
        <v xml:space="preserve"> </v>
      </c>
      <c r="DL19" s="4" t="str">
        <f t="shared" si="53"/>
        <v xml:space="preserve"> </v>
      </c>
      <c r="DM19" s="4" t="str">
        <f t="shared" si="54"/>
        <v xml:space="preserve"> </v>
      </c>
      <c r="DN19" s="15" t="str">
        <f t="shared" si="60"/>
        <v xml:space="preserve"> </v>
      </c>
    </row>
    <row r="20" spans="1:118">
      <c r="A20" s="85"/>
      <c r="B20" s="68"/>
      <c r="C20" s="91"/>
      <c r="D20" s="91"/>
      <c r="E20" s="91"/>
      <c r="F20" s="94"/>
      <c r="G20" s="68"/>
      <c r="H20" s="91"/>
      <c r="I20" s="91"/>
      <c r="J20" s="94"/>
      <c r="K20" s="68"/>
      <c r="L20" s="3"/>
      <c r="M20" s="91"/>
      <c r="N20" s="94"/>
      <c r="O20" s="68"/>
      <c r="P20" s="91"/>
      <c r="Q20" s="91"/>
      <c r="R20" s="94"/>
      <c r="S20" s="68"/>
      <c r="T20" s="91"/>
      <c r="U20" s="105"/>
      <c r="V20" s="94"/>
      <c r="W20" s="68"/>
      <c r="X20" s="3"/>
      <c r="Y20" s="91"/>
      <c r="Z20" s="94"/>
      <c r="AA20" s="68"/>
      <c r="AB20" s="91"/>
      <c r="AC20" s="91"/>
      <c r="AD20" s="94"/>
      <c r="AE20" s="68"/>
      <c r="AF20" s="91"/>
      <c r="AG20" s="91"/>
      <c r="AH20" s="68"/>
      <c r="AI20" s="91"/>
      <c r="AJ20" s="91"/>
      <c r="AK20" s="94"/>
      <c r="AL20" s="68"/>
      <c r="AM20" s="91"/>
      <c r="AN20" s="91"/>
      <c r="AO20" s="94"/>
      <c r="AP20" s="68"/>
      <c r="AQ20" s="91"/>
      <c r="AR20" s="94"/>
      <c r="AS20" s="68"/>
      <c r="AT20" s="91"/>
      <c r="AU20" s="94"/>
      <c r="AV20" s="3"/>
      <c r="AW20" s="91"/>
      <c r="AX20" s="91"/>
      <c r="AY20" s="91"/>
      <c r="AZ20" s="68"/>
      <c r="BA20" s="91"/>
      <c r="BB20" s="91"/>
      <c r="BC20" s="91"/>
      <c r="BD20" s="99" t="str">
        <f t="shared" si="0"/>
        <v xml:space="preserve"> </v>
      </c>
      <c r="BF20" s="23" t="str">
        <f t="shared" si="55"/>
        <v xml:space="preserve"> </v>
      </c>
      <c r="BG20" s="23" t="str">
        <f t="shared" si="56"/>
        <v xml:space="preserve"> </v>
      </c>
      <c r="BH20" s="23" t="str">
        <f t="shared" si="57"/>
        <v xml:space="preserve"> </v>
      </c>
      <c r="BI20" s="23" t="str">
        <f t="shared" si="58"/>
        <v xml:space="preserve"> </v>
      </c>
      <c r="BJ20" s="23" t="str">
        <f t="shared" si="59"/>
        <v xml:space="preserve"> </v>
      </c>
      <c r="BL20" s="4" t="str">
        <f t="shared" si="1"/>
        <v xml:space="preserve"> </v>
      </c>
      <c r="BM20" s="4" t="str">
        <f t="shared" si="2"/>
        <v xml:space="preserve"> </v>
      </c>
      <c r="BN20" s="4" t="str">
        <f t="shared" si="3"/>
        <v xml:space="preserve"> </v>
      </c>
      <c r="BO20" s="4" t="str">
        <f t="shared" si="4"/>
        <v xml:space="preserve"> </v>
      </c>
      <c r="BP20" s="4" t="str">
        <f t="shared" si="5"/>
        <v xml:space="preserve"> </v>
      </c>
      <c r="BQ20" s="4" t="str">
        <f t="shared" si="6"/>
        <v xml:space="preserve"> </v>
      </c>
      <c r="BR20" s="4" t="str">
        <f t="shared" si="7"/>
        <v xml:space="preserve"> </v>
      </c>
      <c r="BS20" s="4" t="str">
        <f t="shared" si="8"/>
        <v xml:space="preserve"> </v>
      </c>
      <c r="BT20" s="4" t="str">
        <f t="shared" si="9"/>
        <v xml:space="preserve"> </v>
      </c>
      <c r="BU20" s="4" t="str">
        <f t="shared" si="10"/>
        <v xml:space="preserve"> </v>
      </c>
      <c r="BV20" s="4" t="str">
        <f t="shared" si="11"/>
        <v xml:space="preserve"> </v>
      </c>
      <c r="BW20" s="4" t="str">
        <f t="shared" si="12"/>
        <v xml:space="preserve"> </v>
      </c>
      <c r="BX20" s="4" t="str">
        <f t="shared" si="13"/>
        <v xml:space="preserve"> </v>
      </c>
      <c r="BY20" s="4" t="str">
        <f t="shared" si="14"/>
        <v xml:space="preserve"> </v>
      </c>
      <c r="BZ20" s="4" t="str">
        <f t="shared" si="15"/>
        <v xml:space="preserve"> </v>
      </c>
      <c r="CA20" s="4" t="str">
        <f t="shared" si="16"/>
        <v xml:space="preserve"> </v>
      </c>
      <c r="CB20" s="4" t="str">
        <f t="shared" si="17"/>
        <v xml:space="preserve"> </v>
      </c>
      <c r="CC20" s="4" t="str">
        <f t="shared" si="18"/>
        <v xml:space="preserve"> </v>
      </c>
      <c r="CD20" s="4" t="str">
        <f t="shared" si="19"/>
        <v xml:space="preserve"> </v>
      </c>
      <c r="CE20" s="4" t="str">
        <f t="shared" si="20"/>
        <v xml:space="preserve"> </v>
      </c>
      <c r="CF20" s="4" t="str">
        <f t="shared" si="21"/>
        <v xml:space="preserve"> </v>
      </c>
      <c r="CG20" s="4" t="str">
        <f t="shared" si="22"/>
        <v xml:space="preserve"> </v>
      </c>
      <c r="CH20" s="4" t="str">
        <f t="shared" si="23"/>
        <v xml:space="preserve"> </v>
      </c>
      <c r="CI20" s="4" t="str">
        <f t="shared" si="24"/>
        <v xml:space="preserve"> </v>
      </c>
      <c r="CJ20" s="4" t="str">
        <f t="shared" si="25"/>
        <v xml:space="preserve"> </v>
      </c>
      <c r="CK20" s="4" t="str">
        <f t="shared" si="26"/>
        <v xml:space="preserve"> </v>
      </c>
      <c r="CL20" s="4" t="str">
        <f t="shared" si="27"/>
        <v xml:space="preserve"> </v>
      </c>
      <c r="CM20" s="4" t="str">
        <f t="shared" si="28"/>
        <v xml:space="preserve"> </v>
      </c>
      <c r="CN20" s="4" t="str">
        <f t="shared" si="29"/>
        <v xml:space="preserve"> </v>
      </c>
      <c r="CO20" s="4" t="str">
        <f t="shared" si="30"/>
        <v xml:space="preserve"> </v>
      </c>
      <c r="CP20" s="4" t="str">
        <f t="shared" si="31"/>
        <v xml:space="preserve"> </v>
      </c>
      <c r="CQ20" s="4" t="str">
        <f t="shared" si="32"/>
        <v xml:space="preserve"> </v>
      </c>
      <c r="CR20" s="4" t="str">
        <f t="shared" si="33"/>
        <v xml:space="preserve"> </v>
      </c>
      <c r="CS20" s="4" t="str">
        <f t="shared" si="34"/>
        <v xml:space="preserve"> </v>
      </c>
      <c r="CT20" s="4" t="str">
        <f t="shared" si="35"/>
        <v xml:space="preserve"> </v>
      </c>
      <c r="CU20" s="4" t="str">
        <f t="shared" si="36"/>
        <v xml:space="preserve"> </v>
      </c>
      <c r="CV20" s="4" t="str">
        <f t="shared" si="37"/>
        <v xml:space="preserve"> </v>
      </c>
      <c r="CW20" s="4" t="str">
        <f t="shared" si="38"/>
        <v xml:space="preserve"> </v>
      </c>
      <c r="CX20" s="4" t="str">
        <f t="shared" si="39"/>
        <v xml:space="preserve"> </v>
      </c>
      <c r="CY20" s="4" t="str">
        <f t="shared" si="40"/>
        <v xml:space="preserve"> </v>
      </c>
      <c r="CZ20" s="4" t="str">
        <f t="shared" si="41"/>
        <v xml:space="preserve"> </v>
      </c>
      <c r="DA20" s="4" t="str">
        <f t="shared" si="42"/>
        <v xml:space="preserve"> </v>
      </c>
      <c r="DB20" s="4" t="str">
        <f t="shared" si="43"/>
        <v xml:space="preserve"> </v>
      </c>
      <c r="DC20" s="4" t="str">
        <f t="shared" si="44"/>
        <v xml:space="preserve"> </v>
      </c>
      <c r="DD20" s="4" t="str">
        <f t="shared" si="45"/>
        <v xml:space="preserve"> </v>
      </c>
      <c r="DE20" s="4" t="str">
        <f t="shared" si="46"/>
        <v xml:space="preserve"> </v>
      </c>
      <c r="DF20" s="4" t="str">
        <f t="shared" si="47"/>
        <v xml:space="preserve"> </v>
      </c>
      <c r="DG20" s="4" t="str">
        <f t="shared" si="48"/>
        <v xml:space="preserve"> </v>
      </c>
      <c r="DH20" s="4" t="str">
        <f t="shared" si="49"/>
        <v xml:space="preserve"> </v>
      </c>
      <c r="DI20" s="4" t="str">
        <f t="shared" si="50"/>
        <v xml:space="preserve"> </v>
      </c>
      <c r="DJ20" s="4" t="str">
        <f t="shared" si="51"/>
        <v xml:space="preserve"> </v>
      </c>
      <c r="DK20" s="4" t="str">
        <f t="shared" si="52"/>
        <v xml:space="preserve"> </v>
      </c>
      <c r="DL20" s="4" t="str">
        <f t="shared" si="53"/>
        <v xml:space="preserve"> </v>
      </c>
      <c r="DM20" s="4" t="str">
        <f t="shared" si="54"/>
        <v xml:space="preserve"> </v>
      </c>
      <c r="DN20" s="15" t="str">
        <f t="shared" si="60"/>
        <v xml:space="preserve"> </v>
      </c>
    </row>
    <row r="21" spans="1:118">
      <c r="A21" s="85"/>
      <c r="B21" s="68"/>
      <c r="C21" s="91"/>
      <c r="D21" s="91"/>
      <c r="E21" s="91"/>
      <c r="F21" s="94"/>
      <c r="G21" s="68"/>
      <c r="H21" s="91"/>
      <c r="I21" s="91"/>
      <c r="J21" s="94"/>
      <c r="K21" s="68"/>
      <c r="L21" s="3"/>
      <c r="M21" s="91"/>
      <c r="N21" s="94"/>
      <c r="O21" s="68"/>
      <c r="P21" s="91"/>
      <c r="Q21" s="91"/>
      <c r="R21" s="94"/>
      <c r="S21" s="68"/>
      <c r="T21" s="91"/>
      <c r="U21" s="105"/>
      <c r="V21" s="94"/>
      <c r="W21" s="68"/>
      <c r="X21" s="3"/>
      <c r="Y21" s="91"/>
      <c r="Z21" s="94"/>
      <c r="AA21" s="68"/>
      <c r="AB21" s="91"/>
      <c r="AC21" s="91"/>
      <c r="AD21" s="94"/>
      <c r="AE21" s="68"/>
      <c r="AF21" s="91"/>
      <c r="AG21" s="91"/>
      <c r="AH21" s="68"/>
      <c r="AI21" s="91"/>
      <c r="AJ21" s="91"/>
      <c r="AK21" s="94"/>
      <c r="AL21" s="68"/>
      <c r="AM21" s="91"/>
      <c r="AN21" s="91"/>
      <c r="AO21" s="94"/>
      <c r="AP21" s="68"/>
      <c r="AQ21" s="91"/>
      <c r="AR21" s="94"/>
      <c r="AS21" s="68"/>
      <c r="AT21" s="91"/>
      <c r="AU21" s="94"/>
      <c r="AV21" s="3"/>
      <c r="AW21" s="91"/>
      <c r="AX21" s="91"/>
      <c r="AY21" s="91"/>
      <c r="AZ21" s="68"/>
      <c r="BA21" s="91"/>
      <c r="BB21" s="91"/>
      <c r="BC21" s="91"/>
      <c r="BD21" s="99" t="str">
        <f t="shared" si="0"/>
        <v xml:space="preserve"> </v>
      </c>
      <c r="BF21" s="23" t="str">
        <f t="shared" si="55"/>
        <v xml:space="preserve"> </v>
      </c>
      <c r="BG21" s="23" t="str">
        <f t="shared" si="56"/>
        <v xml:space="preserve"> </v>
      </c>
      <c r="BH21" s="23" t="str">
        <f t="shared" si="57"/>
        <v xml:space="preserve"> </v>
      </c>
      <c r="BI21" s="23" t="str">
        <f t="shared" si="58"/>
        <v xml:space="preserve"> </v>
      </c>
      <c r="BJ21" s="23" t="str">
        <f t="shared" si="59"/>
        <v xml:space="preserve"> </v>
      </c>
      <c r="BL21" s="4" t="str">
        <f t="shared" si="1"/>
        <v xml:space="preserve"> </v>
      </c>
      <c r="BM21" s="4" t="str">
        <f t="shared" si="2"/>
        <v xml:space="preserve"> </v>
      </c>
      <c r="BN21" s="4" t="str">
        <f t="shared" si="3"/>
        <v xml:space="preserve"> </v>
      </c>
      <c r="BO21" s="4" t="str">
        <f t="shared" si="4"/>
        <v xml:space="preserve"> </v>
      </c>
      <c r="BP21" s="4" t="str">
        <f t="shared" si="5"/>
        <v xml:space="preserve"> </v>
      </c>
      <c r="BQ21" s="4" t="str">
        <f t="shared" si="6"/>
        <v xml:space="preserve"> </v>
      </c>
      <c r="BR21" s="4" t="str">
        <f t="shared" si="7"/>
        <v xml:space="preserve"> </v>
      </c>
      <c r="BS21" s="4" t="str">
        <f t="shared" si="8"/>
        <v xml:space="preserve"> </v>
      </c>
      <c r="BT21" s="4" t="str">
        <f t="shared" si="9"/>
        <v xml:space="preserve"> </v>
      </c>
      <c r="BU21" s="4" t="str">
        <f t="shared" si="10"/>
        <v xml:space="preserve"> </v>
      </c>
      <c r="BV21" s="4" t="str">
        <f t="shared" si="11"/>
        <v xml:space="preserve"> </v>
      </c>
      <c r="BW21" s="4" t="str">
        <f t="shared" si="12"/>
        <v xml:space="preserve"> </v>
      </c>
      <c r="BX21" s="4" t="str">
        <f t="shared" si="13"/>
        <v xml:space="preserve"> </v>
      </c>
      <c r="BY21" s="4" t="str">
        <f t="shared" si="14"/>
        <v xml:space="preserve"> </v>
      </c>
      <c r="BZ21" s="4" t="str">
        <f t="shared" si="15"/>
        <v xml:space="preserve"> </v>
      </c>
      <c r="CA21" s="4" t="str">
        <f t="shared" si="16"/>
        <v xml:space="preserve"> </v>
      </c>
      <c r="CB21" s="4" t="str">
        <f t="shared" si="17"/>
        <v xml:space="preserve"> </v>
      </c>
      <c r="CC21" s="4" t="str">
        <f t="shared" si="18"/>
        <v xml:space="preserve"> </v>
      </c>
      <c r="CD21" s="4" t="str">
        <f t="shared" si="19"/>
        <v xml:space="preserve"> </v>
      </c>
      <c r="CE21" s="4" t="str">
        <f t="shared" si="20"/>
        <v xml:space="preserve"> </v>
      </c>
      <c r="CF21" s="4" t="str">
        <f t="shared" si="21"/>
        <v xml:space="preserve"> </v>
      </c>
      <c r="CG21" s="4" t="str">
        <f t="shared" si="22"/>
        <v xml:space="preserve"> </v>
      </c>
      <c r="CH21" s="4" t="str">
        <f t="shared" si="23"/>
        <v xml:space="preserve"> </v>
      </c>
      <c r="CI21" s="4" t="str">
        <f t="shared" si="24"/>
        <v xml:space="preserve"> </v>
      </c>
      <c r="CJ21" s="4" t="str">
        <f t="shared" si="25"/>
        <v xml:space="preserve"> </v>
      </c>
      <c r="CK21" s="4" t="str">
        <f t="shared" si="26"/>
        <v xml:space="preserve"> </v>
      </c>
      <c r="CL21" s="4" t="str">
        <f t="shared" si="27"/>
        <v xml:space="preserve"> </v>
      </c>
      <c r="CM21" s="4" t="str">
        <f t="shared" si="28"/>
        <v xml:space="preserve"> </v>
      </c>
      <c r="CN21" s="4" t="str">
        <f t="shared" si="29"/>
        <v xml:space="preserve"> </v>
      </c>
      <c r="CO21" s="4" t="str">
        <f t="shared" si="30"/>
        <v xml:space="preserve"> </v>
      </c>
      <c r="CP21" s="4" t="str">
        <f t="shared" si="31"/>
        <v xml:space="preserve"> </v>
      </c>
      <c r="CQ21" s="4" t="str">
        <f t="shared" si="32"/>
        <v xml:space="preserve"> </v>
      </c>
      <c r="CR21" s="4" t="str">
        <f t="shared" si="33"/>
        <v xml:space="preserve"> </v>
      </c>
      <c r="CS21" s="4" t="str">
        <f t="shared" si="34"/>
        <v xml:space="preserve"> </v>
      </c>
      <c r="CT21" s="4" t="str">
        <f t="shared" si="35"/>
        <v xml:space="preserve"> </v>
      </c>
      <c r="CU21" s="4" t="str">
        <f t="shared" si="36"/>
        <v xml:space="preserve"> </v>
      </c>
      <c r="CV21" s="4" t="str">
        <f t="shared" si="37"/>
        <v xml:space="preserve"> </v>
      </c>
      <c r="CW21" s="4" t="str">
        <f t="shared" si="38"/>
        <v xml:space="preserve"> </v>
      </c>
      <c r="CX21" s="4" t="str">
        <f t="shared" si="39"/>
        <v xml:space="preserve"> </v>
      </c>
      <c r="CY21" s="4" t="str">
        <f t="shared" si="40"/>
        <v xml:space="preserve"> </v>
      </c>
      <c r="CZ21" s="4" t="str">
        <f t="shared" si="41"/>
        <v xml:space="preserve"> </v>
      </c>
      <c r="DA21" s="4" t="str">
        <f t="shared" si="42"/>
        <v xml:space="preserve"> </v>
      </c>
      <c r="DB21" s="4" t="str">
        <f t="shared" si="43"/>
        <v xml:space="preserve"> </v>
      </c>
      <c r="DC21" s="4" t="str">
        <f t="shared" si="44"/>
        <v xml:space="preserve"> </v>
      </c>
      <c r="DD21" s="4" t="str">
        <f t="shared" si="45"/>
        <v xml:space="preserve"> </v>
      </c>
      <c r="DE21" s="4" t="str">
        <f t="shared" si="46"/>
        <v xml:space="preserve"> </v>
      </c>
      <c r="DF21" s="4" t="str">
        <f t="shared" si="47"/>
        <v xml:space="preserve"> </v>
      </c>
      <c r="DG21" s="4" t="str">
        <f t="shared" si="48"/>
        <v xml:space="preserve"> </v>
      </c>
      <c r="DH21" s="4" t="str">
        <f t="shared" si="49"/>
        <v xml:space="preserve"> </v>
      </c>
      <c r="DI21" s="4" t="str">
        <f t="shared" si="50"/>
        <v xml:space="preserve"> </v>
      </c>
      <c r="DJ21" s="4" t="str">
        <f t="shared" si="51"/>
        <v xml:space="preserve"> </v>
      </c>
      <c r="DK21" s="4" t="str">
        <f t="shared" si="52"/>
        <v xml:space="preserve"> </v>
      </c>
      <c r="DL21" s="4" t="str">
        <f t="shared" si="53"/>
        <v xml:space="preserve"> </v>
      </c>
      <c r="DM21" s="4" t="str">
        <f t="shared" si="54"/>
        <v xml:space="preserve"> </v>
      </c>
      <c r="DN21" s="15" t="str">
        <f t="shared" si="60"/>
        <v xml:space="preserve"> </v>
      </c>
    </row>
    <row r="22" spans="1:118">
      <c r="A22" s="85"/>
      <c r="B22" s="68"/>
      <c r="C22" s="91"/>
      <c r="D22" s="91"/>
      <c r="E22" s="91"/>
      <c r="F22" s="94"/>
      <c r="G22" s="68"/>
      <c r="H22" s="91"/>
      <c r="I22" s="91"/>
      <c r="J22" s="94"/>
      <c r="K22" s="68"/>
      <c r="L22" s="3"/>
      <c r="M22" s="91"/>
      <c r="N22" s="94"/>
      <c r="O22" s="68"/>
      <c r="P22" s="91"/>
      <c r="Q22" s="91"/>
      <c r="R22" s="94"/>
      <c r="S22" s="68"/>
      <c r="T22" s="91"/>
      <c r="U22" s="105"/>
      <c r="V22" s="94"/>
      <c r="W22" s="68"/>
      <c r="X22" s="3"/>
      <c r="Y22" s="91"/>
      <c r="Z22" s="94"/>
      <c r="AA22" s="68"/>
      <c r="AB22" s="91"/>
      <c r="AC22" s="91"/>
      <c r="AD22" s="94"/>
      <c r="AE22" s="68"/>
      <c r="AF22" s="91"/>
      <c r="AG22" s="91"/>
      <c r="AH22" s="68"/>
      <c r="AI22" s="91"/>
      <c r="AJ22" s="91"/>
      <c r="AK22" s="94"/>
      <c r="AL22" s="68"/>
      <c r="AM22" s="91"/>
      <c r="AN22" s="91"/>
      <c r="AO22" s="94"/>
      <c r="AP22" s="68"/>
      <c r="AQ22" s="91"/>
      <c r="AR22" s="94"/>
      <c r="AS22" s="68"/>
      <c r="AT22" s="91"/>
      <c r="AU22" s="94"/>
      <c r="AV22" s="3"/>
      <c r="AW22" s="91"/>
      <c r="AX22" s="91"/>
      <c r="AY22" s="91"/>
      <c r="AZ22" s="68"/>
      <c r="BA22" s="91"/>
      <c r="BB22" s="91"/>
      <c r="BC22" s="91"/>
      <c r="BD22" s="99" t="str">
        <f t="shared" si="0"/>
        <v xml:space="preserve"> </v>
      </c>
      <c r="BF22" s="23" t="str">
        <f t="shared" si="55"/>
        <v xml:space="preserve"> </v>
      </c>
      <c r="BG22" s="23" t="str">
        <f t="shared" si="56"/>
        <v xml:space="preserve"> </v>
      </c>
      <c r="BH22" s="23" t="str">
        <f t="shared" si="57"/>
        <v xml:space="preserve"> </v>
      </c>
      <c r="BI22" s="23" t="str">
        <f t="shared" si="58"/>
        <v xml:space="preserve"> </v>
      </c>
      <c r="BJ22" s="23" t="str">
        <f t="shared" si="59"/>
        <v xml:space="preserve"> </v>
      </c>
      <c r="BL22" s="4" t="str">
        <f t="shared" si="1"/>
        <v xml:space="preserve"> </v>
      </c>
      <c r="BM22" s="4" t="str">
        <f t="shared" si="2"/>
        <v xml:space="preserve"> </v>
      </c>
      <c r="BN22" s="4" t="str">
        <f t="shared" si="3"/>
        <v xml:space="preserve"> </v>
      </c>
      <c r="BO22" s="4" t="str">
        <f t="shared" si="4"/>
        <v xml:space="preserve"> </v>
      </c>
      <c r="BP22" s="4" t="str">
        <f t="shared" si="5"/>
        <v xml:space="preserve"> </v>
      </c>
      <c r="BQ22" s="4" t="str">
        <f t="shared" si="6"/>
        <v xml:space="preserve"> </v>
      </c>
      <c r="BR22" s="4" t="str">
        <f t="shared" si="7"/>
        <v xml:space="preserve"> </v>
      </c>
      <c r="BS22" s="4" t="str">
        <f t="shared" si="8"/>
        <v xml:space="preserve"> </v>
      </c>
      <c r="BT22" s="4" t="str">
        <f t="shared" si="9"/>
        <v xml:space="preserve"> </v>
      </c>
      <c r="BU22" s="4" t="str">
        <f t="shared" si="10"/>
        <v xml:space="preserve"> </v>
      </c>
      <c r="BV22" s="4" t="str">
        <f t="shared" si="11"/>
        <v xml:space="preserve"> </v>
      </c>
      <c r="BW22" s="4" t="str">
        <f t="shared" si="12"/>
        <v xml:space="preserve"> </v>
      </c>
      <c r="BX22" s="4" t="str">
        <f t="shared" si="13"/>
        <v xml:space="preserve"> </v>
      </c>
      <c r="BY22" s="4" t="str">
        <f t="shared" si="14"/>
        <v xml:space="preserve"> </v>
      </c>
      <c r="BZ22" s="4" t="str">
        <f t="shared" si="15"/>
        <v xml:space="preserve"> </v>
      </c>
      <c r="CA22" s="4" t="str">
        <f t="shared" si="16"/>
        <v xml:space="preserve"> </v>
      </c>
      <c r="CB22" s="4" t="str">
        <f t="shared" si="17"/>
        <v xml:space="preserve"> </v>
      </c>
      <c r="CC22" s="4" t="str">
        <f t="shared" si="18"/>
        <v xml:space="preserve"> </v>
      </c>
      <c r="CD22" s="4" t="str">
        <f t="shared" si="19"/>
        <v xml:space="preserve"> </v>
      </c>
      <c r="CE22" s="4" t="str">
        <f t="shared" si="20"/>
        <v xml:space="preserve"> </v>
      </c>
      <c r="CF22" s="4" t="str">
        <f t="shared" si="21"/>
        <v xml:space="preserve"> </v>
      </c>
      <c r="CG22" s="4" t="str">
        <f t="shared" si="22"/>
        <v xml:space="preserve"> </v>
      </c>
      <c r="CH22" s="4" t="str">
        <f t="shared" si="23"/>
        <v xml:space="preserve"> </v>
      </c>
      <c r="CI22" s="4" t="str">
        <f t="shared" si="24"/>
        <v xml:space="preserve"> </v>
      </c>
      <c r="CJ22" s="4" t="str">
        <f t="shared" si="25"/>
        <v xml:space="preserve"> </v>
      </c>
      <c r="CK22" s="4" t="str">
        <f t="shared" si="26"/>
        <v xml:space="preserve"> </v>
      </c>
      <c r="CL22" s="4" t="str">
        <f t="shared" si="27"/>
        <v xml:space="preserve"> </v>
      </c>
      <c r="CM22" s="4" t="str">
        <f t="shared" si="28"/>
        <v xml:space="preserve"> </v>
      </c>
      <c r="CN22" s="4" t="str">
        <f t="shared" si="29"/>
        <v xml:space="preserve"> </v>
      </c>
      <c r="CO22" s="4" t="str">
        <f t="shared" si="30"/>
        <v xml:space="preserve"> </v>
      </c>
      <c r="CP22" s="4" t="str">
        <f t="shared" si="31"/>
        <v xml:space="preserve"> </v>
      </c>
      <c r="CQ22" s="4" t="str">
        <f t="shared" si="32"/>
        <v xml:space="preserve"> </v>
      </c>
      <c r="CR22" s="4" t="str">
        <f t="shared" si="33"/>
        <v xml:space="preserve"> </v>
      </c>
      <c r="CS22" s="4" t="str">
        <f t="shared" si="34"/>
        <v xml:space="preserve"> </v>
      </c>
      <c r="CT22" s="4" t="str">
        <f t="shared" si="35"/>
        <v xml:space="preserve"> </v>
      </c>
      <c r="CU22" s="4" t="str">
        <f t="shared" si="36"/>
        <v xml:space="preserve"> </v>
      </c>
      <c r="CV22" s="4" t="str">
        <f t="shared" si="37"/>
        <v xml:space="preserve"> </v>
      </c>
      <c r="CW22" s="4" t="str">
        <f t="shared" si="38"/>
        <v xml:space="preserve"> </v>
      </c>
      <c r="CX22" s="4" t="str">
        <f t="shared" si="39"/>
        <v xml:space="preserve"> </v>
      </c>
      <c r="CY22" s="4" t="str">
        <f t="shared" si="40"/>
        <v xml:space="preserve"> </v>
      </c>
      <c r="CZ22" s="4" t="str">
        <f t="shared" si="41"/>
        <v xml:space="preserve"> </v>
      </c>
      <c r="DA22" s="4" t="str">
        <f t="shared" si="42"/>
        <v xml:space="preserve"> </v>
      </c>
      <c r="DB22" s="4" t="str">
        <f t="shared" si="43"/>
        <v xml:space="preserve"> </v>
      </c>
      <c r="DC22" s="4" t="str">
        <f t="shared" si="44"/>
        <v xml:space="preserve"> </v>
      </c>
      <c r="DD22" s="4" t="str">
        <f t="shared" si="45"/>
        <v xml:space="preserve"> </v>
      </c>
      <c r="DE22" s="4" t="str">
        <f t="shared" si="46"/>
        <v xml:space="preserve"> </v>
      </c>
      <c r="DF22" s="4" t="str">
        <f t="shared" si="47"/>
        <v xml:space="preserve"> </v>
      </c>
      <c r="DG22" s="4" t="str">
        <f t="shared" si="48"/>
        <v xml:space="preserve"> </v>
      </c>
      <c r="DH22" s="4" t="str">
        <f t="shared" si="49"/>
        <v xml:space="preserve"> </v>
      </c>
      <c r="DI22" s="4" t="str">
        <f t="shared" si="50"/>
        <v xml:space="preserve"> </v>
      </c>
      <c r="DJ22" s="4" t="str">
        <f t="shared" si="51"/>
        <v xml:space="preserve"> </v>
      </c>
      <c r="DK22" s="4" t="str">
        <f t="shared" si="52"/>
        <v xml:space="preserve"> </v>
      </c>
      <c r="DL22" s="4" t="str">
        <f t="shared" si="53"/>
        <v xml:space="preserve"> </v>
      </c>
      <c r="DM22" s="4" t="str">
        <f t="shared" si="54"/>
        <v xml:space="preserve"> </v>
      </c>
      <c r="DN22" s="15" t="str">
        <f t="shared" si="60"/>
        <v xml:space="preserve"> </v>
      </c>
    </row>
    <row r="23" spans="1:118">
      <c r="A23" s="85"/>
      <c r="B23" s="68"/>
      <c r="C23" s="91"/>
      <c r="D23" s="91"/>
      <c r="E23" s="91"/>
      <c r="F23" s="94"/>
      <c r="G23" s="68"/>
      <c r="H23" s="91"/>
      <c r="I23" s="91"/>
      <c r="J23" s="94"/>
      <c r="K23" s="68"/>
      <c r="L23" s="3"/>
      <c r="M23" s="91"/>
      <c r="N23" s="94"/>
      <c r="O23" s="68"/>
      <c r="P23" s="91"/>
      <c r="Q23" s="91"/>
      <c r="R23" s="94"/>
      <c r="S23" s="68"/>
      <c r="T23" s="91"/>
      <c r="U23" s="105"/>
      <c r="V23" s="94"/>
      <c r="W23" s="68"/>
      <c r="X23" s="3"/>
      <c r="Y23" s="91"/>
      <c r="Z23" s="94"/>
      <c r="AA23" s="68"/>
      <c r="AB23" s="91"/>
      <c r="AC23" s="91"/>
      <c r="AD23" s="94"/>
      <c r="AE23" s="68"/>
      <c r="AF23" s="91"/>
      <c r="AG23" s="91"/>
      <c r="AH23" s="68"/>
      <c r="AI23" s="91"/>
      <c r="AJ23" s="91"/>
      <c r="AK23" s="94"/>
      <c r="AL23" s="68"/>
      <c r="AM23" s="91"/>
      <c r="AN23" s="91"/>
      <c r="AO23" s="94"/>
      <c r="AP23" s="68"/>
      <c r="AQ23" s="91"/>
      <c r="AR23" s="94"/>
      <c r="AS23" s="68"/>
      <c r="AT23" s="91"/>
      <c r="AU23" s="94"/>
      <c r="AV23" s="3"/>
      <c r="AW23" s="91"/>
      <c r="AX23" s="91"/>
      <c r="AY23" s="91"/>
      <c r="AZ23" s="68"/>
      <c r="BA23" s="91"/>
      <c r="BB23" s="91"/>
      <c r="BC23" s="91"/>
      <c r="BD23" s="99" t="str">
        <f t="shared" si="0"/>
        <v xml:space="preserve"> </v>
      </c>
      <c r="BF23" s="23" t="str">
        <f t="shared" si="55"/>
        <v xml:space="preserve"> </v>
      </c>
      <c r="BG23" s="23" t="str">
        <f t="shared" si="56"/>
        <v xml:space="preserve"> </v>
      </c>
      <c r="BH23" s="23" t="str">
        <f t="shared" si="57"/>
        <v xml:space="preserve"> </v>
      </c>
      <c r="BI23" s="23" t="str">
        <f t="shared" si="58"/>
        <v xml:space="preserve"> </v>
      </c>
      <c r="BJ23" s="23" t="str">
        <f t="shared" si="59"/>
        <v xml:space="preserve"> </v>
      </c>
      <c r="BL23" s="4" t="str">
        <f t="shared" si="1"/>
        <v xml:space="preserve"> </v>
      </c>
      <c r="BM23" s="4" t="str">
        <f t="shared" si="2"/>
        <v xml:space="preserve"> </v>
      </c>
      <c r="BN23" s="4" t="str">
        <f t="shared" si="3"/>
        <v xml:space="preserve"> </v>
      </c>
      <c r="BO23" s="4" t="str">
        <f t="shared" si="4"/>
        <v xml:space="preserve"> </v>
      </c>
      <c r="BP23" s="4" t="str">
        <f t="shared" si="5"/>
        <v xml:space="preserve"> </v>
      </c>
      <c r="BQ23" s="4" t="str">
        <f t="shared" si="6"/>
        <v xml:space="preserve"> </v>
      </c>
      <c r="BR23" s="4" t="str">
        <f t="shared" si="7"/>
        <v xml:space="preserve"> </v>
      </c>
      <c r="BS23" s="4" t="str">
        <f t="shared" si="8"/>
        <v xml:space="preserve"> </v>
      </c>
      <c r="BT23" s="4" t="str">
        <f t="shared" si="9"/>
        <v xml:space="preserve"> </v>
      </c>
      <c r="BU23" s="4" t="str">
        <f t="shared" si="10"/>
        <v xml:space="preserve"> </v>
      </c>
      <c r="BV23" s="4" t="str">
        <f t="shared" si="11"/>
        <v xml:space="preserve"> </v>
      </c>
      <c r="BW23" s="4" t="str">
        <f t="shared" si="12"/>
        <v xml:space="preserve"> </v>
      </c>
      <c r="BX23" s="4" t="str">
        <f t="shared" si="13"/>
        <v xml:space="preserve"> </v>
      </c>
      <c r="BY23" s="4" t="str">
        <f t="shared" si="14"/>
        <v xml:space="preserve"> </v>
      </c>
      <c r="BZ23" s="4" t="str">
        <f t="shared" si="15"/>
        <v xml:space="preserve"> </v>
      </c>
      <c r="CA23" s="4" t="str">
        <f t="shared" si="16"/>
        <v xml:space="preserve"> </v>
      </c>
      <c r="CB23" s="4" t="str">
        <f t="shared" si="17"/>
        <v xml:space="preserve"> </v>
      </c>
      <c r="CC23" s="4" t="str">
        <f t="shared" si="18"/>
        <v xml:space="preserve"> </v>
      </c>
      <c r="CD23" s="4" t="str">
        <f t="shared" si="19"/>
        <v xml:space="preserve"> </v>
      </c>
      <c r="CE23" s="4" t="str">
        <f t="shared" si="20"/>
        <v xml:space="preserve"> </v>
      </c>
      <c r="CF23" s="4" t="str">
        <f t="shared" si="21"/>
        <v xml:space="preserve"> </v>
      </c>
      <c r="CG23" s="4" t="str">
        <f t="shared" si="22"/>
        <v xml:space="preserve"> </v>
      </c>
      <c r="CH23" s="4" t="str">
        <f t="shared" si="23"/>
        <v xml:space="preserve"> </v>
      </c>
      <c r="CI23" s="4" t="str">
        <f t="shared" si="24"/>
        <v xml:space="preserve"> </v>
      </c>
      <c r="CJ23" s="4" t="str">
        <f t="shared" si="25"/>
        <v xml:space="preserve"> </v>
      </c>
      <c r="CK23" s="4" t="str">
        <f t="shared" si="26"/>
        <v xml:space="preserve"> </v>
      </c>
      <c r="CL23" s="4" t="str">
        <f t="shared" si="27"/>
        <v xml:space="preserve"> </v>
      </c>
      <c r="CM23" s="4" t="str">
        <f t="shared" si="28"/>
        <v xml:space="preserve"> </v>
      </c>
      <c r="CN23" s="4" t="str">
        <f t="shared" si="29"/>
        <v xml:space="preserve"> </v>
      </c>
      <c r="CO23" s="4" t="str">
        <f t="shared" si="30"/>
        <v xml:space="preserve"> </v>
      </c>
      <c r="CP23" s="4" t="str">
        <f t="shared" si="31"/>
        <v xml:space="preserve"> </v>
      </c>
      <c r="CQ23" s="4" t="str">
        <f t="shared" si="32"/>
        <v xml:space="preserve"> </v>
      </c>
      <c r="CR23" s="4" t="str">
        <f t="shared" si="33"/>
        <v xml:space="preserve"> </v>
      </c>
      <c r="CS23" s="4" t="str">
        <f t="shared" si="34"/>
        <v xml:space="preserve"> </v>
      </c>
      <c r="CT23" s="4" t="str">
        <f t="shared" si="35"/>
        <v xml:space="preserve"> </v>
      </c>
      <c r="CU23" s="4" t="str">
        <f t="shared" si="36"/>
        <v xml:space="preserve"> </v>
      </c>
      <c r="CV23" s="4" t="str">
        <f t="shared" si="37"/>
        <v xml:space="preserve"> </v>
      </c>
      <c r="CW23" s="4" t="str">
        <f t="shared" si="38"/>
        <v xml:space="preserve"> </v>
      </c>
      <c r="CX23" s="4" t="str">
        <f t="shared" si="39"/>
        <v xml:space="preserve"> </v>
      </c>
      <c r="CY23" s="4" t="str">
        <f t="shared" si="40"/>
        <v xml:space="preserve"> </v>
      </c>
      <c r="CZ23" s="4" t="str">
        <f t="shared" si="41"/>
        <v xml:space="preserve"> </v>
      </c>
      <c r="DA23" s="4" t="str">
        <f t="shared" si="42"/>
        <v xml:space="preserve"> </v>
      </c>
      <c r="DB23" s="4" t="str">
        <f t="shared" si="43"/>
        <v xml:space="preserve"> </v>
      </c>
      <c r="DC23" s="4" t="str">
        <f t="shared" si="44"/>
        <v xml:space="preserve"> </v>
      </c>
      <c r="DD23" s="4" t="str">
        <f t="shared" si="45"/>
        <v xml:space="preserve"> </v>
      </c>
      <c r="DE23" s="4" t="str">
        <f t="shared" si="46"/>
        <v xml:space="preserve"> </v>
      </c>
      <c r="DF23" s="4" t="str">
        <f t="shared" si="47"/>
        <v xml:space="preserve"> </v>
      </c>
      <c r="DG23" s="4" t="str">
        <f t="shared" si="48"/>
        <v xml:space="preserve"> </v>
      </c>
      <c r="DH23" s="4" t="str">
        <f t="shared" si="49"/>
        <v xml:space="preserve"> </v>
      </c>
      <c r="DI23" s="4" t="str">
        <f t="shared" si="50"/>
        <v xml:space="preserve"> </v>
      </c>
      <c r="DJ23" s="4" t="str">
        <f t="shared" si="51"/>
        <v xml:space="preserve"> </v>
      </c>
      <c r="DK23" s="4" t="str">
        <f t="shared" si="52"/>
        <v xml:space="preserve"> </v>
      </c>
      <c r="DL23" s="4" t="str">
        <f t="shared" si="53"/>
        <v xml:space="preserve"> </v>
      </c>
      <c r="DM23" s="4" t="str">
        <f t="shared" si="54"/>
        <v xml:space="preserve"> </v>
      </c>
      <c r="DN23" s="15" t="str">
        <f t="shared" si="60"/>
        <v xml:space="preserve"> </v>
      </c>
    </row>
    <row r="24" spans="1:118">
      <c r="A24" s="85"/>
      <c r="B24" s="68"/>
      <c r="C24" s="91"/>
      <c r="D24" s="91"/>
      <c r="E24" s="91"/>
      <c r="F24" s="94"/>
      <c r="G24" s="68"/>
      <c r="H24" s="91"/>
      <c r="I24" s="91"/>
      <c r="J24" s="94"/>
      <c r="K24" s="68"/>
      <c r="L24" s="3"/>
      <c r="M24" s="91"/>
      <c r="N24" s="94"/>
      <c r="O24" s="68"/>
      <c r="P24" s="91"/>
      <c r="Q24" s="91"/>
      <c r="R24" s="94"/>
      <c r="S24" s="68"/>
      <c r="T24" s="91"/>
      <c r="U24" s="105"/>
      <c r="V24" s="94"/>
      <c r="W24" s="68"/>
      <c r="X24" s="3"/>
      <c r="Y24" s="91"/>
      <c r="Z24" s="94"/>
      <c r="AA24" s="68"/>
      <c r="AB24" s="91"/>
      <c r="AC24" s="91"/>
      <c r="AD24" s="94"/>
      <c r="AE24" s="68"/>
      <c r="AF24" s="91"/>
      <c r="AG24" s="91"/>
      <c r="AH24" s="68"/>
      <c r="AI24" s="91"/>
      <c r="AJ24" s="91"/>
      <c r="AK24" s="94"/>
      <c r="AL24" s="68"/>
      <c r="AM24" s="91"/>
      <c r="AN24" s="91"/>
      <c r="AO24" s="94"/>
      <c r="AP24" s="68"/>
      <c r="AQ24" s="91"/>
      <c r="AR24" s="94"/>
      <c r="AS24" s="68"/>
      <c r="AT24" s="91"/>
      <c r="AU24" s="94"/>
      <c r="AV24" s="3"/>
      <c r="AW24" s="91"/>
      <c r="AX24" s="91"/>
      <c r="AY24" s="91"/>
      <c r="AZ24" s="68"/>
      <c r="BA24" s="91"/>
      <c r="BB24" s="91"/>
      <c r="BC24" s="91"/>
      <c r="BD24" s="99" t="str">
        <f t="shared" si="0"/>
        <v xml:space="preserve"> </v>
      </c>
      <c r="BF24" s="23" t="str">
        <f t="shared" si="55"/>
        <v xml:space="preserve"> </v>
      </c>
      <c r="BG24" s="23" t="str">
        <f t="shared" si="56"/>
        <v xml:space="preserve"> </v>
      </c>
      <c r="BH24" s="23" t="str">
        <f t="shared" si="57"/>
        <v xml:space="preserve"> </v>
      </c>
      <c r="BI24" s="23" t="str">
        <f t="shared" si="58"/>
        <v xml:space="preserve"> </v>
      </c>
      <c r="BJ24" s="23" t="str">
        <f t="shared" si="59"/>
        <v xml:space="preserve"> </v>
      </c>
      <c r="BL24" s="4" t="str">
        <f t="shared" si="1"/>
        <v xml:space="preserve"> </v>
      </c>
      <c r="BM24" s="4" t="str">
        <f t="shared" si="2"/>
        <v xml:space="preserve"> </v>
      </c>
      <c r="BN24" s="4" t="str">
        <f t="shared" si="3"/>
        <v xml:space="preserve"> </v>
      </c>
      <c r="BO24" s="4" t="str">
        <f t="shared" si="4"/>
        <v xml:space="preserve"> </v>
      </c>
      <c r="BP24" s="4" t="str">
        <f t="shared" si="5"/>
        <v xml:space="preserve"> </v>
      </c>
      <c r="BQ24" s="4" t="str">
        <f t="shared" si="6"/>
        <v xml:space="preserve"> </v>
      </c>
      <c r="BR24" s="4" t="str">
        <f t="shared" si="7"/>
        <v xml:space="preserve"> </v>
      </c>
      <c r="BS24" s="4" t="str">
        <f t="shared" si="8"/>
        <v xml:space="preserve"> </v>
      </c>
      <c r="BT24" s="4" t="str">
        <f t="shared" si="9"/>
        <v xml:space="preserve"> </v>
      </c>
      <c r="BU24" s="4" t="str">
        <f t="shared" si="10"/>
        <v xml:space="preserve"> </v>
      </c>
      <c r="BV24" s="4" t="str">
        <f t="shared" si="11"/>
        <v xml:space="preserve"> </v>
      </c>
      <c r="BW24" s="4" t="str">
        <f t="shared" si="12"/>
        <v xml:space="preserve"> </v>
      </c>
      <c r="BX24" s="4" t="str">
        <f t="shared" si="13"/>
        <v xml:space="preserve"> </v>
      </c>
      <c r="BY24" s="4" t="str">
        <f t="shared" si="14"/>
        <v xml:space="preserve"> </v>
      </c>
      <c r="BZ24" s="4" t="str">
        <f t="shared" si="15"/>
        <v xml:space="preserve"> </v>
      </c>
      <c r="CA24" s="4" t="str">
        <f t="shared" si="16"/>
        <v xml:space="preserve"> </v>
      </c>
      <c r="CB24" s="4" t="str">
        <f t="shared" si="17"/>
        <v xml:space="preserve"> </v>
      </c>
      <c r="CC24" s="4" t="str">
        <f t="shared" si="18"/>
        <v xml:space="preserve"> </v>
      </c>
      <c r="CD24" s="4" t="str">
        <f t="shared" si="19"/>
        <v xml:space="preserve"> </v>
      </c>
      <c r="CE24" s="4" t="str">
        <f t="shared" si="20"/>
        <v xml:space="preserve"> </v>
      </c>
      <c r="CF24" s="4" t="str">
        <f t="shared" si="21"/>
        <v xml:space="preserve"> </v>
      </c>
      <c r="CG24" s="4" t="str">
        <f t="shared" si="22"/>
        <v xml:space="preserve"> </v>
      </c>
      <c r="CH24" s="4" t="str">
        <f t="shared" si="23"/>
        <v xml:space="preserve"> </v>
      </c>
      <c r="CI24" s="4" t="str">
        <f t="shared" si="24"/>
        <v xml:space="preserve"> </v>
      </c>
      <c r="CJ24" s="4" t="str">
        <f t="shared" si="25"/>
        <v xml:space="preserve"> </v>
      </c>
      <c r="CK24" s="4" t="str">
        <f t="shared" si="26"/>
        <v xml:space="preserve"> </v>
      </c>
      <c r="CL24" s="4" t="str">
        <f t="shared" si="27"/>
        <v xml:space="preserve"> </v>
      </c>
      <c r="CM24" s="4" t="str">
        <f t="shared" si="28"/>
        <v xml:space="preserve"> </v>
      </c>
      <c r="CN24" s="4" t="str">
        <f t="shared" si="29"/>
        <v xml:space="preserve"> </v>
      </c>
      <c r="CO24" s="4" t="str">
        <f t="shared" si="30"/>
        <v xml:space="preserve"> </v>
      </c>
      <c r="CP24" s="4" t="str">
        <f t="shared" si="31"/>
        <v xml:space="preserve"> </v>
      </c>
      <c r="CQ24" s="4" t="str">
        <f t="shared" si="32"/>
        <v xml:space="preserve"> </v>
      </c>
      <c r="CR24" s="4" t="str">
        <f t="shared" si="33"/>
        <v xml:space="preserve"> </v>
      </c>
      <c r="CS24" s="4" t="str">
        <f t="shared" si="34"/>
        <v xml:space="preserve"> </v>
      </c>
      <c r="CT24" s="4" t="str">
        <f t="shared" si="35"/>
        <v xml:space="preserve"> </v>
      </c>
      <c r="CU24" s="4" t="str">
        <f t="shared" si="36"/>
        <v xml:space="preserve"> </v>
      </c>
      <c r="CV24" s="4" t="str">
        <f t="shared" si="37"/>
        <v xml:space="preserve"> </v>
      </c>
      <c r="CW24" s="4" t="str">
        <f t="shared" si="38"/>
        <v xml:space="preserve"> </v>
      </c>
      <c r="CX24" s="4" t="str">
        <f t="shared" si="39"/>
        <v xml:space="preserve"> </v>
      </c>
      <c r="CY24" s="4" t="str">
        <f t="shared" si="40"/>
        <v xml:space="preserve"> </v>
      </c>
      <c r="CZ24" s="4" t="str">
        <f t="shared" si="41"/>
        <v xml:space="preserve"> </v>
      </c>
      <c r="DA24" s="4" t="str">
        <f t="shared" si="42"/>
        <v xml:space="preserve"> </v>
      </c>
      <c r="DB24" s="4" t="str">
        <f t="shared" si="43"/>
        <v xml:space="preserve"> </v>
      </c>
      <c r="DC24" s="4" t="str">
        <f t="shared" si="44"/>
        <v xml:space="preserve"> </v>
      </c>
      <c r="DD24" s="4" t="str">
        <f t="shared" si="45"/>
        <v xml:space="preserve"> </v>
      </c>
      <c r="DE24" s="4" t="str">
        <f t="shared" si="46"/>
        <v xml:space="preserve"> </v>
      </c>
      <c r="DF24" s="4" t="str">
        <f t="shared" si="47"/>
        <v xml:space="preserve"> </v>
      </c>
      <c r="DG24" s="4" t="str">
        <f t="shared" si="48"/>
        <v xml:space="preserve"> </v>
      </c>
      <c r="DH24" s="4" t="str">
        <f t="shared" si="49"/>
        <v xml:space="preserve"> </v>
      </c>
      <c r="DI24" s="4" t="str">
        <f t="shared" si="50"/>
        <v xml:space="preserve"> </v>
      </c>
      <c r="DJ24" s="4" t="str">
        <f t="shared" si="51"/>
        <v xml:space="preserve"> </v>
      </c>
      <c r="DK24" s="4" t="str">
        <f t="shared" si="52"/>
        <v xml:space="preserve"> </v>
      </c>
      <c r="DL24" s="4" t="str">
        <f t="shared" si="53"/>
        <v xml:space="preserve"> </v>
      </c>
      <c r="DM24" s="4" t="str">
        <f t="shared" si="54"/>
        <v xml:space="preserve"> </v>
      </c>
      <c r="DN24" s="15" t="str">
        <f t="shared" si="60"/>
        <v xml:space="preserve"> </v>
      </c>
    </row>
    <row r="25" spans="1:118">
      <c r="A25" s="85"/>
      <c r="B25" s="68"/>
      <c r="C25" s="91"/>
      <c r="D25" s="91"/>
      <c r="E25" s="91"/>
      <c r="F25" s="94"/>
      <c r="G25" s="68"/>
      <c r="H25" s="91"/>
      <c r="I25" s="91"/>
      <c r="J25" s="94"/>
      <c r="K25" s="68"/>
      <c r="L25" s="3"/>
      <c r="M25" s="91"/>
      <c r="N25" s="94"/>
      <c r="O25" s="68"/>
      <c r="P25" s="91"/>
      <c r="Q25" s="91"/>
      <c r="R25" s="94"/>
      <c r="S25" s="68"/>
      <c r="T25" s="91"/>
      <c r="U25" s="105"/>
      <c r="V25" s="94"/>
      <c r="W25" s="68"/>
      <c r="X25" s="3"/>
      <c r="Y25" s="91"/>
      <c r="Z25" s="94"/>
      <c r="AA25" s="68"/>
      <c r="AB25" s="91"/>
      <c r="AC25" s="91"/>
      <c r="AD25" s="94"/>
      <c r="AE25" s="68"/>
      <c r="AF25" s="91"/>
      <c r="AG25" s="91"/>
      <c r="AH25" s="68"/>
      <c r="AI25" s="91"/>
      <c r="AJ25" s="91"/>
      <c r="AK25" s="94"/>
      <c r="AL25" s="68"/>
      <c r="AM25" s="91"/>
      <c r="AN25" s="91"/>
      <c r="AO25" s="94"/>
      <c r="AP25" s="68"/>
      <c r="AQ25" s="91"/>
      <c r="AR25" s="94"/>
      <c r="AS25" s="68"/>
      <c r="AT25" s="91"/>
      <c r="AU25" s="94"/>
      <c r="AV25" s="3"/>
      <c r="AW25" s="91"/>
      <c r="AX25" s="91"/>
      <c r="AY25" s="91"/>
      <c r="AZ25" s="68"/>
      <c r="BA25" s="91"/>
      <c r="BB25" s="91"/>
      <c r="BC25" s="91"/>
      <c r="BD25" s="99" t="str">
        <f t="shared" si="0"/>
        <v xml:space="preserve"> </v>
      </c>
      <c r="BF25" s="23" t="str">
        <f t="shared" si="55"/>
        <v xml:space="preserve"> </v>
      </c>
      <c r="BG25" s="23" t="str">
        <f t="shared" si="56"/>
        <v xml:space="preserve"> </v>
      </c>
      <c r="BH25" s="23" t="str">
        <f t="shared" si="57"/>
        <v xml:space="preserve"> </v>
      </c>
      <c r="BI25" s="23" t="str">
        <f t="shared" si="58"/>
        <v xml:space="preserve"> </v>
      </c>
      <c r="BJ25" s="23" t="str">
        <f t="shared" si="59"/>
        <v xml:space="preserve"> </v>
      </c>
      <c r="BL25" s="4" t="str">
        <f t="shared" si="1"/>
        <v xml:space="preserve"> </v>
      </c>
      <c r="BM25" s="4" t="str">
        <f t="shared" si="2"/>
        <v xml:space="preserve"> </v>
      </c>
      <c r="BN25" s="4" t="str">
        <f t="shared" si="3"/>
        <v xml:space="preserve"> </v>
      </c>
      <c r="BO25" s="4" t="str">
        <f t="shared" si="4"/>
        <v xml:space="preserve"> </v>
      </c>
      <c r="BP25" s="4" t="str">
        <f t="shared" si="5"/>
        <v xml:space="preserve"> </v>
      </c>
      <c r="BQ25" s="4" t="str">
        <f t="shared" si="6"/>
        <v xml:space="preserve"> </v>
      </c>
      <c r="BR25" s="4" t="str">
        <f t="shared" si="7"/>
        <v xml:space="preserve"> </v>
      </c>
      <c r="BS25" s="4" t="str">
        <f t="shared" si="8"/>
        <v xml:space="preserve"> </v>
      </c>
      <c r="BT25" s="4" t="str">
        <f t="shared" si="9"/>
        <v xml:space="preserve"> </v>
      </c>
      <c r="BU25" s="4" t="str">
        <f t="shared" si="10"/>
        <v xml:space="preserve"> </v>
      </c>
      <c r="BV25" s="4" t="str">
        <f t="shared" si="11"/>
        <v xml:space="preserve"> </v>
      </c>
      <c r="BW25" s="4" t="str">
        <f t="shared" si="12"/>
        <v xml:space="preserve"> </v>
      </c>
      <c r="BX25" s="4" t="str">
        <f t="shared" si="13"/>
        <v xml:space="preserve"> </v>
      </c>
      <c r="BY25" s="4" t="str">
        <f t="shared" si="14"/>
        <v xml:space="preserve"> </v>
      </c>
      <c r="BZ25" s="4" t="str">
        <f t="shared" si="15"/>
        <v xml:space="preserve"> </v>
      </c>
      <c r="CA25" s="4" t="str">
        <f t="shared" si="16"/>
        <v xml:space="preserve"> </v>
      </c>
      <c r="CB25" s="4" t="str">
        <f t="shared" si="17"/>
        <v xml:space="preserve"> </v>
      </c>
      <c r="CC25" s="4" t="str">
        <f t="shared" si="18"/>
        <v xml:space="preserve"> </v>
      </c>
      <c r="CD25" s="4" t="str">
        <f t="shared" si="19"/>
        <v xml:space="preserve"> </v>
      </c>
      <c r="CE25" s="4" t="str">
        <f t="shared" si="20"/>
        <v xml:space="preserve"> </v>
      </c>
      <c r="CF25" s="4" t="str">
        <f t="shared" si="21"/>
        <v xml:space="preserve"> </v>
      </c>
      <c r="CG25" s="4" t="str">
        <f t="shared" si="22"/>
        <v xml:space="preserve"> </v>
      </c>
      <c r="CH25" s="4" t="str">
        <f t="shared" si="23"/>
        <v xml:space="preserve"> </v>
      </c>
      <c r="CI25" s="4" t="str">
        <f t="shared" si="24"/>
        <v xml:space="preserve"> </v>
      </c>
      <c r="CJ25" s="4" t="str">
        <f t="shared" si="25"/>
        <v xml:space="preserve"> </v>
      </c>
      <c r="CK25" s="4" t="str">
        <f t="shared" si="26"/>
        <v xml:space="preserve"> </v>
      </c>
      <c r="CL25" s="4" t="str">
        <f t="shared" si="27"/>
        <v xml:space="preserve"> </v>
      </c>
      <c r="CM25" s="4" t="str">
        <f t="shared" si="28"/>
        <v xml:space="preserve"> </v>
      </c>
      <c r="CN25" s="4" t="str">
        <f t="shared" si="29"/>
        <v xml:space="preserve"> </v>
      </c>
      <c r="CO25" s="4" t="str">
        <f t="shared" si="30"/>
        <v xml:space="preserve"> </v>
      </c>
      <c r="CP25" s="4" t="str">
        <f t="shared" si="31"/>
        <v xml:space="preserve"> </v>
      </c>
      <c r="CQ25" s="4" t="str">
        <f t="shared" si="32"/>
        <v xml:space="preserve"> </v>
      </c>
      <c r="CR25" s="4" t="str">
        <f t="shared" si="33"/>
        <v xml:space="preserve"> </v>
      </c>
      <c r="CS25" s="4" t="str">
        <f t="shared" si="34"/>
        <v xml:space="preserve"> </v>
      </c>
      <c r="CT25" s="4" t="str">
        <f t="shared" si="35"/>
        <v xml:space="preserve"> </v>
      </c>
      <c r="CU25" s="4" t="str">
        <f t="shared" si="36"/>
        <v xml:space="preserve"> </v>
      </c>
      <c r="CV25" s="4" t="str">
        <f t="shared" si="37"/>
        <v xml:space="preserve"> </v>
      </c>
      <c r="CW25" s="4" t="str">
        <f t="shared" si="38"/>
        <v xml:space="preserve"> </v>
      </c>
      <c r="CX25" s="4" t="str">
        <f t="shared" si="39"/>
        <v xml:space="preserve"> </v>
      </c>
      <c r="CY25" s="4" t="str">
        <f t="shared" si="40"/>
        <v xml:space="preserve"> </v>
      </c>
      <c r="CZ25" s="4" t="str">
        <f t="shared" si="41"/>
        <v xml:space="preserve"> </v>
      </c>
      <c r="DA25" s="4" t="str">
        <f t="shared" si="42"/>
        <v xml:space="preserve"> </v>
      </c>
      <c r="DB25" s="4" t="str">
        <f t="shared" si="43"/>
        <v xml:space="preserve"> </v>
      </c>
      <c r="DC25" s="4" t="str">
        <f t="shared" si="44"/>
        <v xml:space="preserve"> </v>
      </c>
      <c r="DD25" s="4" t="str">
        <f t="shared" si="45"/>
        <v xml:space="preserve"> </v>
      </c>
      <c r="DE25" s="4" t="str">
        <f t="shared" si="46"/>
        <v xml:space="preserve"> </v>
      </c>
      <c r="DF25" s="4" t="str">
        <f t="shared" si="47"/>
        <v xml:space="preserve"> </v>
      </c>
      <c r="DG25" s="4" t="str">
        <f t="shared" si="48"/>
        <v xml:space="preserve"> </v>
      </c>
      <c r="DH25" s="4" t="str">
        <f t="shared" si="49"/>
        <v xml:space="preserve"> </v>
      </c>
      <c r="DI25" s="4" t="str">
        <f t="shared" si="50"/>
        <v xml:space="preserve"> </v>
      </c>
      <c r="DJ25" s="4" t="str">
        <f t="shared" si="51"/>
        <v xml:space="preserve"> </v>
      </c>
      <c r="DK25" s="4" t="str">
        <f t="shared" si="52"/>
        <v xml:space="preserve"> </v>
      </c>
      <c r="DL25" s="4" t="str">
        <f t="shared" si="53"/>
        <v xml:space="preserve"> </v>
      </c>
      <c r="DM25" s="4" t="str">
        <f t="shared" si="54"/>
        <v xml:space="preserve"> </v>
      </c>
      <c r="DN25" s="15" t="str">
        <f t="shared" si="60"/>
        <v xml:space="preserve"> </v>
      </c>
    </row>
    <row r="26" spans="1:118">
      <c r="A26" s="85"/>
      <c r="B26" s="68"/>
      <c r="C26" s="91"/>
      <c r="D26" s="91"/>
      <c r="E26" s="91"/>
      <c r="F26" s="94"/>
      <c r="G26" s="68"/>
      <c r="H26" s="91"/>
      <c r="I26" s="91"/>
      <c r="J26" s="94"/>
      <c r="K26" s="68"/>
      <c r="L26" s="3"/>
      <c r="M26" s="91"/>
      <c r="N26" s="94"/>
      <c r="O26" s="68"/>
      <c r="P26" s="91"/>
      <c r="Q26" s="91"/>
      <c r="R26" s="94"/>
      <c r="S26" s="68"/>
      <c r="T26" s="91"/>
      <c r="U26" s="105"/>
      <c r="V26" s="94"/>
      <c r="W26" s="68"/>
      <c r="X26" s="3"/>
      <c r="Y26" s="91"/>
      <c r="Z26" s="94"/>
      <c r="AA26" s="68"/>
      <c r="AB26" s="91"/>
      <c r="AC26" s="91"/>
      <c r="AD26" s="94"/>
      <c r="AE26" s="68"/>
      <c r="AF26" s="91"/>
      <c r="AG26" s="91"/>
      <c r="AH26" s="68"/>
      <c r="AI26" s="91"/>
      <c r="AJ26" s="91"/>
      <c r="AK26" s="94"/>
      <c r="AL26" s="68"/>
      <c r="AM26" s="91"/>
      <c r="AN26" s="91"/>
      <c r="AO26" s="94"/>
      <c r="AP26" s="68"/>
      <c r="AQ26" s="91"/>
      <c r="AR26" s="94"/>
      <c r="AS26" s="68"/>
      <c r="AT26" s="91"/>
      <c r="AU26" s="94"/>
      <c r="AV26" s="3"/>
      <c r="AW26" s="91"/>
      <c r="AX26" s="91"/>
      <c r="AY26" s="91"/>
      <c r="AZ26" s="68"/>
      <c r="BA26" s="91"/>
      <c r="BB26" s="91"/>
      <c r="BC26" s="91"/>
      <c r="BD26" s="99" t="str">
        <f t="shared" si="0"/>
        <v xml:space="preserve"> </v>
      </c>
      <c r="BF26" s="23" t="str">
        <f t="shared" si="55"/>
        <v xml:space="preserve"> </v>
      </c>
      <c r="BG26" s="23" t="str">
        <f t="shared" si="56"/>
        <v xml:space="preserve"> </v>
      </c>
      <c r="BH26" s="23" t="str">
        <f t="shared" si="57"/>
        <v xml:space="preserve"> </v>
      </c>
      <c r="BI26" s="23" t="str">
        <f t="shared" si="58"/>
        <v xml:space="preserve"> </v>
      </c>
      <c r="BJ26" s="23" t="str">
        <f t="shared" si="59"/>
        <v xml:space="preserve"> </v>
      </c>
      <c r="BL26" s="4" t="str">
        <f t="shared" si="1"/>
        <v xml:space="preserve"> </v>
      </c>
      <c r="BM26" s="4" t="str">
        <f t="shared" si="2"/>
        <v xml:space="preserve"> </v>
      </c>
      <c r="BN26" s="4" t="str">
        <f t="shared" si="3"/>
        <v xml:space="preserve"> </v>
      </c>
      <c r="BO26" s="4" t="str">
        <f t="shared" si="4"/>
        <v xml:space="preserve"> </v>
      </c>
      <c r="BP26" s="4" t="str">
        <f t="shared" si="5"/>
        <v xml:space="preserve"> </v>
      </c>
      <c r="BQ26" s="4" t="str">
        <f t="shared" si="6"/>
        <v xml:space="preserve"> </v>
      </c>
      <c r="BR26" s="4" t="str">
        <f t="shared" si="7"/>
        <v xml:space="preserve"> </v>
      </c>
      <c r="BS26" s="4" t="str">
        <f t="shared" si="8"/>
        <v xml:space="preserve"> </v>
      </c>
      <c r="BT26" s="4" t="str">
        <f t="shared" si="9"/>
        <v xml:space="preserve"> </v>
      </c>
      <c r="BU26" s="4" t="str">
        <f t="shared" si="10"/>
        <v xml:space="preserve"> </v>
      </c>
      <c r="BV26" s="4" t="str">
        <f t="shared" si="11"/>
        <v xml:space="preserve"> </v>
      </c>
      <c r="BW26" s="4" t="str">
        <f t="shared" si="12"/>
        <v xml:space="preserve"> </v>
      </c>
      <c r="BX26" s="4" t="str">
        <f t="shared" si="13"/>
        <v xml:space="preserve"> </v>
      </c>
      <c r="BY26" s="4" t="str">
        <f t="shared" si="14"/>
        <v xml:space="preserve"> </v>
      </c>
      <c r="BZ26" s="4" t="str">
        <f t="shared" si="15"/>
        <v xml:space="preserve"> </v>
      </c>
      <c r="CA26" s="4" t="str">
        <f t="shared" si="16"/>
        <v xml:space="preserve"> </v>
      </c>
      <c r="CB26" s="4" t="str">
        <f t="shared" si="17"/>
        <v xml:space="preserve"> </v>
      </c>
      <c r="CC26" s="4" t="str">
        <f t="shared" si="18"/>
        <v xml:space="preserve"> </v>
      </c>
      <c r="CD26" s="4" t="str">
        <f t="shared" si="19"/>
        <v xml:space="preserve"> </v>
      </c>
      <c r="CE26" s="4" t="str">
        <f t="shared" si="20"/>
        <v xml:space="preserve"> </v>
      </c>
      <c r="CF26" s="4" t="str">
        <f t="shared" si="21"/>
        <v xml:space="preserve"> </v>
      </c>
      <c r="CG26" s="4" t="str">
        <f t="shared" si="22"/>
        <v xml:space="preserve"> </v>
      </c>
      <c r="CH26" s="4" t="str">
        <f t="shared" si="23"/>
        <v xml:space="preserve"> </v>
      </c>
      <c r="CI26" s="4" t="str">
        <f t="shared" si="24"/>
        <v xml:space="preserve"> </v>
      </c>
      <c r="CJ26" s="4" t="str">
        <f t="shared" si="25"/>
        <v xml:space="preserve"> </v>
      </c>
      <c r="CK26" s="4" t="str">
        <f t="shared" si="26"/>
        <v xml:space="preserve"> </v>
      </c>
      <c r="CL26" s="4" t="str">
        <f t="shared" si="27"/>
        <v xml:space="preserve"> </v>
      </c>
      <c r="CM26" s="4" t="str">
        <f t="shared" si="28"/>
        <v xml:space="preserve"> </v>
      </c>
      <c r="CN26" s="4" t="str">
        <f t="shared" si="29"/>
        <v xml:space="preserve"> </v>
      </c>
      <c r="CO26" s="4" t="str">
        <f t="shared" si="30"/>
        <v xml:space="preserve"> </v>
      </c>
      <c r="CP26" s="4" t="str">
        <f t="shared" si="31"/>
        <v xml:space="preserve"> </v>
      </c>
      <c r="CQ26" s="4" t="str">
        <f t="shared" si="32"/>
        <v xml:space="preserve"> </v>
      </c>
      <c r="CR26" s="4" t="str">
        <f t="shared" si="33"/>
        <v xml:space="preserve"> </v>
      </c>
      <c r="CS26" s="4" t="str">
        <f t="shared" si="34"/>
        <v xml:space="preserve"> </v>
      </c>
      <c r="CT26" s="4" t="str">
        <f t="shared" si="35"/>
        <v xml:space="preserve"> </v>
      </c>
      <c r="CU26" s="4" t="str">
        <f t="shared" si="36"/>
        <v xml:space="preserve"> </v>
      </c>
      <c r="CV26" s="4" t="str">
        <f t="shared" si="37"/>
        <v xml:space="preserve"> </v>
      </c>
      <c r="CW26" s="4" t="str">
        <f t="shared" si="38"/>
        <v xml:space="preserve"> </v>
      </c>
      <c r="CX26" s="4" t="str">
        <f t="shared" si="39"/>
        <v xml:space="preserve"> </v>
      </c>
      <c r="CY26" s="4" t="str">
        <f t="shared" si="40"/>
        <v xml:space="preserve"> </v>
      </c>
      <c r="CZ26" s="4" t="str">
        <f t="shared" si="41"/>
        <v xml:space="preserve"> </v>
      </c>
      <c r="DA26" s="4" t="str">
        <f t="shared" si="42"/>
        <v xml:space="preserve"> </v>
      </c>
      <c r="DB26" s="4" t="str">
        <f t="shared" si="43"/>
        <v xml:space="preserve"> </v>
      </c>
      <c r="DC26" s="4" t="str">
        <f t="shared" si="44"/>
        <v xml:space="preserve"> </v>
      </c>
      <c r="DD26" s="4" t="str">
        <f t="shared" si="45"/>
        <v xml:space="preserve"> </v>
      </c>
      <c r="DE26" s="4" t="str">
        <f t="shared" si="46"/>
        <v xml:space="preserve"> </v>
      </c>
      <c r="DF26" s="4" t="str">
        <f t="shared" si="47"/>
        <v xml:space="preserve"> </v>
      </c>
      <c r="DG26" s="4" t="str">
        <f t="shared" si="48"/>
        <v xml:space="preserve"> </v>
      </c>
      <c r="DH26" s="4" t="str">
        <f t="shared" si="49"/>
        <v xml:space="preserve"> </v>
      </c>
      <c r="DI26" s="4" t="str">
        <f t="shared" si="50"/>
        <v xml:space="preserve"> </v>
      </c>
      <c r="DJ26" s="4" t="str">
        <f t="shared" si="51"/>
        <v xml:space="preserve"> </v>
      </c>
      <c r="DK26" s="4" t="str">
        <f t="shared" si="52"/>
        <v xml:space="preserve"> </v>
      </c>
      <c r="DL26" s="4" t="str">
        <f t="shared" si="53"/>
        <v xml:space="preserve"> </v>
      </c>
      <c r="DM26" s="4" t="str">
        <f t="shared" si="54"/>
        <v xml:space="preserve"> </v>
      </c>
      <c r="DN26" s="15" t="str">
        <f t="shared" si="60"/>
        <v xml:space="preserve"> </v>
      </c>
    </row>
    <row r="27" spans="1:118">
      <c r="A27" s="85"/>
      <c r="B27" s="68"/>
      <c r="C27" s="91"/>
      <c r="D27" s="91"/>
      <c r="E27" s="91"/>
      <c r="F27" s="94"/>
      <c r="G27" s="68"/>
      <c r="H27" s="91"/>
      <c r="I27" s="91"/>
      <c r="J27" s="94"/>
      <c r="K27" s="68"/>
      <c r="L27" s="3"/>
      <c r="M27" s="91"/>
      <c r="N27" s="94"/>
      <c r="O27" s="68"/>
      <c r="P27" s="91"/>
      <c r="Q27" s="91"/>
      <c r="R27" s="94"/>
      <c r="S27" s="68"/>
      <c r="T27" s="91"/>
      <c r="U27" s="105"/>
      <c r="V27" s="94"/>
      <c r="W27" s="68"/>
      <c r="X27" s="3"/>
      <c r="Y27" s="91"/>
      <c r="Z27" s="94"/>
      <c r="AA27" s="68"/>
      <c r="AB27" s="91"/>
      <c r="AC27" s="91"/>
      <c r="AD27" s="94"/>
      <c r="AE27" s="68"/>
      <c r="AF27" s="91"/>
      <c r="AG27" s="91"/>
      <c r="AH27" s="68"/>
      <c r="AI27" s="91"/>
      <c r="AJ27" s="91"/>
      <c r="AK27" s="94"/>
      <c r="AL27" s="68"/>
      <c r="AM27" s="91"/>
      <c r="AN27" s="91"/>
      <c r="AO27" s="94"/>
      <c r="AP27" s="68"/>
      <c r="AQ27" s="91"/>
      <c r="AR27" s="94"/>
      <c r="AS27" s="68"/>
      <c r="AT27" s="91"/>
      <c r="AU27" s="94"/>
      <c r="AV27" s="3"/>
      <c r="AW27" s="91"/>
      <c r="AX27" s="91"/>
      <c r="AY27" s="91"/>
      <c r="AZ27" s="68"/>
      <c r="BA27" s="91"/>
      <c r="BB27" s="91"/>
      <c r="BC27" s="91"/>
      <c r="BD27" s="99" t="str">
        <f t="shared" si="0"/>
        <v xml:space="preserve"> </v>
      </c>
      <c r="BF27" s="23" t="str">
        <f t="shared" si="55"/>
        <v xml:space="preserve"> </v>
      </c>
      <c r="BG27" s="23" t="str">
        <f t="shared" si="56"/>
        <v xml:space="preserve"> </v>
      </c>
      <c r="BH27" s="23" t="str">
        <f t="shared" si="57"/>
        <v xml:space="preserve"> </v>
      </c>
      <c r="BI27" s="23" t="str">
        <f t="shared" si="58"/>
        <v xml:space="preserve"> </v>
      </c>
      <c r="BJ27" s="23" t="str">
        <f t="shared" si="59"/>
        <v xml:space="preserve"> </v>
      </c>
      <c r="BL27" s="4" t="str">
        <f t="shared" si="1"/>
        <v xml:space="preserve"> </v>
      </c>
      <c r="BM27" s="4" t="str">
        <f t="shared" si="2"/>
        <v xml:space="preserve"> </v>
      </c>
      <c r="BN27" s="4" t="str">
        <f t="shared" si="3"/>
        <v xml:space="preserve"> </v>
      </c>
      <c r="BO27" s="4" t="str">
        <f t="shared" si="4"/>
        <v xml:space="preserve"> </v>
      </c>
      <c r="BP27" s="4" t="str">
        <f t="shared" si="5"/>
        <v xml:space="preserve"> </v>
      </c>
      <c r="BQ27" s="4" t="str">
        <f t="shared" si="6"/>
        <v xml:space="preserve"> </v>
      </c>
      <c r="BR27" s="4" t="str">
        <f t="shared" si="7"/>
        <v xml:space="preserve"> </v>
      </c>
      <c r="BS27" s="4" t="str">
        <f t="shared" si="8"/>
        <v xml:space="preserve"> </v>
      </c>
      <c r="BT27" s="4" t="str">
        <f t="shared" si="9"/>
        <v xml:space="preserve"> </v>
      </c>
      <c r="BU27" s="4" t="str">
        <f t="shared" si="10"/>
        <v xml:space="preserve"> </v>
      </c>
      <c r="BV27" s="4" t="str">
        <f t="shared" si="11"/>
        <v xml:space="preserve"> </v>
      </c>
      <c r="BW27" s="4" t="str">
        <f t="shared" si="12"/>
        <v xml:space="preserve"> </v>
      </c>
      <c r="BX27" s="4" t="str">
        <f t="shared" si="13"/>
        <v xml:space="preserve"> </v>
      </c>
      <c r="BY27" s="4" t="str">
        <f t="shared" si="14"/>
        <v xml:space="preserve"> </v>
      </c>
      <c r="BZ27" s="4" t="str">
        <f t="shared" si="15"/>
        <v xml:space="preserve"> </v>
      </c>
      <c r="CA27" s="4" t="str">
        <f t="shared" si="16"/>
        <v xml:space="preserve"> </v>
      </c>
      <c r="CB27" s="4" t="str">
        <f t="shared" si="17"/>
        <v xml:space="preserve"> </v>
      </c>
      <c r="CC27" s="4" t="str">
        <f t="shared" si="18"/>
        <v xml:space="preserve"> </v>
      </c>
      <c r="CD27" s="4" t="str">
        <f t="shared" si="19"/>
        <v xml:space="preserve"> </v>
      </c>
      <c r="CE27" s="4" t="str">
        <f t="shared" si="20"/>
        <v xml:space="preserve"> </v>
      </c>
      <c r="CF27" s="4" t="str">
        <f t="shared" si="21"/>
        <v xml:space="preserve"> </v>
      </c>
      <c r="CG27" s="4" t="str">
        <f t="shared" si="22"/>
        <v xml:space="preserve"> </v>
      </c>
      <c r="CH27" s="4" t="str">
        <f t="shared" si="23"/>
        <v xml:space="preserve"> </v>
      </c>
      <c r="CI27" s="4" t="str">
        <f t="shared" si="24"/>
        <v xml:space="preserve"> </v>
      </c>
      <c r="CJ27" s="4" t="str">
        <f t="shared" si="25"/>
        <v xml:space="preserve"> </v>
      </c>
      <c r="CK27" s="4" t="str">
        <f t="shared" si="26"/>
        <v xml:space="preserve"> </v>
      </c>
      <c r="CL27" s="4" t="str">
        <f t="shared" si="27"/>
        <v xml:space="preserve"> </v>
      </c>
      <c r="CM27" s="4" t="str">
        <f t="shared" si="28"/>
        <v xml:space="preserve"> </v>
      </c>
      <c r="CN27" s="4" t="str">
        <f t="shared" si="29"/>
        <v xml:space="preserve"> </v>
      </c>
      <c r="CO27" s="4" t="str">
        <f t="shared" si="30"/>
        <v xml:space="preserve"> </v>
      </c>
      <c r="CP27" s="4" t="str">
        <f t="shared" si="31"/>
        <v xml:space="preserve"> </v>
      </c>
      <c r="CQ27" s="4" t="str">
        <f t="shared" si="32"/>
        <v xml:space="preserve"> </v>
      </c>
      <c r="CR27" s="4" t="str">
        <f t="shared" si="33"/>
        <v xml:space="preserve"> </v>
      </c>
      <c r="CS27" s="4" t="str">
        <f t="shared" si="34"/>
        <v xml:space="preserve"> </v>
      </c>
      <c r="CT27" s="4" t="str">
        <f t="shared" si="35"/>
        <v xml:space="preserve"> </v>
      </c>
      <c r="CU27" s="4" t="str">
        <f t="shared" si="36"/>
        <v xml:space="preserve"> </v>
      </c>
      <c r="CV27" s="4" t="str">
        <f t="shared" si="37"/>
        <v xml:space="preserve"> </v>
      </c>
      <c r="CW27" s="4" t="str">
        <f t="shared" si="38"/>
        <v xml:space="preserve"> </v>
      </c>
      <c r="CX27" s="4" t="str">
        <f t="shared" si="39"/>
        <v xml:space="preserve"> </v>
      </c>
      <c r="CY27" s="4" t="str">
        <f t="shared" si="40"/>
        <v xml:space="preserve"> </v>
      </c>
      <c r="CZ27" s="4" t="str">
        <f t="shared" si="41"/>
        <v xml:space="preserve"> </v>
      </c>
      <c r="DA27" s="4" t="str">
        <f t="shared" si="42"/>
        <v xml:space="preserve"> </v>
      </c>
      <c r="DB27" s="4" t="str">
        <f t="shared" si="43"/>
        <v xml:space="preserve"> </v>
      </c>
      <c r="DC27" s="4" t="str">
        <f t="shared" si="44"/>
        <v xml:space="preserve"> </v>
      </c>
      <c r="DD27" s="4" t="str">
        <f t="shared" si="45"/>
        <v xml:space="preserve"> </v>
      </c>
      <c r="DE27" s="4" t="str">
        <f t="shared" si="46"/>
        <v xml:space="preserve"> </v>
      </c>
      <c r="DF27" s="4" t="str">
        <f t="shared" si="47"/>
        <v xml:space="preserve"> </v>
      </c>
      <c r="DG27" s="4" t="str">
        <f t="shared" si="48"/>
        <v xml:space="preserve"> </v>
      </c>
      <c r="DH27" s="4" t="str">
        <f t="shared" si="49"/>
        <v xml:space="preserve"> </v>
      </c>
      <c r="DI27" s="4" t="str">
        <f t="shared" si="50"/>
        <v xml:space="preserve"> </v>
      </c>
      <c r="DJ27" s="4" t="str">
        <f t="shared" si="51"/>
        <v xml:space="preserve"> </v>
      </c>
      <c r="DK27" s="4" t="str">
        <f t="shared" si="52"/>
        <v xml:space="preserve"> </v>
      </c>
      <c r="DL27" s="4" t="str">
        <f t="shared" si="53"/>
        <v xml:space="preserve"> </v>
      </c>
      <c r="DM27" s="4" t="str">
        <f t="shared" si="54"/>
        <v xml:space="preserve"> </v>
      </c>
      <c r="DN27" s="15" t="str">
        <f t="shared" si="60"/>
        <v xml:space="preserve"> </v>
      </c>
    </row>
    <row r="28" spans="1:118">
      <c r="A28" s="85"/>
      <c r="B28" s="68"/>
      <c r="C28" s="91"/>
      <c r="D28" s="91"/>
      <c r="E28" s="91"/>
      <c r="F28" s="94"/>
      <c r="G28" s="68"/>
      <c r="H28" s="91"/>
      <c r="I28" s="91"/>
      <c r="J28" s="94"/>
      <c r="K28" s="68"/>
      <c r="L28" s="3"/>
      <c r="M28" s="91"/>
      <c r="N28" s="94"/>
      <c r="O28" s="68"/>
      <c r="P28" s="91"/>
      <c r="Q28" s="91"/>
      <c r="R28" s="94"/>
      <c r="S28" s="68"/>
      <c r="T28" s="91"/>
      <c r="U28" s="105"/>
      <c r="V28" s="94"/>
      <c r="W28" s="68"/>
      <c r="X28" s="3"/>
      <c r="Y28" s="91"/>
      <c r="Z28" s="94"/>
      <c r="AA28" s="68"/>
      <c r="AB28" s="91"/>
      <c r="AC28" s="91"/>
      <c r="AD28" s="94"/>
      <c r="AE28" s="68"/>
      <c r="AF28" s="91"/>
      <c r="AG28" s="91"/>
      <c r="AH28" s="68"/>
      <c r="AI28" s="91"/>
      <c r="AJ28" s="91"/>
      <c r="AK28" s="94"/>
      <c r="AL28" s="68"/>
      <c r="AM28" s="91"/>
      <c r="AN28" s="91"/>
      <c r="AO28" s="94"/>
      <c r="AP28" s="68"/>
      <c r="AQ28" s="91"/>
      <c r="AR28" s="94"/>
      <c r="AS28" s="68"/>
      <c r="AT28" s="91"/>
      <c r="AU28" s="94"/>
      <c r="AV28" s="3"/>
      <c r="AW28" s="91"/>
      <c r="AX28" s="91"/>
      <c r="AY28" s="91"/>
      <c r="AZ28" s="68"/>
      <c r="BA28" s="91"/>
      <c r="BB28" s="91"/>
      <c r="BC28" s="91"/>
      <c r="BD28" s="99" t="str">
        <f t="shared" si="0"/>
        <v xml:space="preserve"> </v>
      </c>
      <c r="BF28" s="23" t="str">
        <f t="shared" si="55"/>
        <v xml:space="preserve"> </v>
      </c>
      <c r="BG28" s="23" t="str">
        <f t="shared" si="56"/>
        <v xml:space="preserve"> </v>
      </c>
      <c r="BH28" s="23" t="str">
        <f t="shared" si="57"/>
        <v xml:space="preserve"> </v>
      </c>
      <c r="BI28" s="23" t="str">
        <f t="shared" si="58"/>
        <v xml:space="preserve"> </v>
      </c>
      <c r="BJ28" s="23" t="str">
        <f t="shared" si="59"/>
        <v xml:space="preserve"> </v>
      </c>
      <c r="BL28" s="4" t="str">
        <f t="shared" si="1"/>
        <v xml:space="preserve"> </v>
      </c>
      <c r="BM28" s="4" t="str">
        <f t="shared" si="2"/>
        <v xml:space="preserve"> </v>
      </c>
      <c r="BN28" s="4" t="str">
        <f t="shared" si="3"/>
        <v xml:space="preserve"> </v>
      </c>
      <c r="BO28" s="4" t="str">
        <f t="shared" si="4"/>
        <v xml:space="preserve"> </v>
      </c>
      <c r="BP28" s="4" t="str">
        <f t="shared" si="5"/>
        <v xml:space="preserve"> </v>
      </c>
      <c r="BQ28" s="4" t="str">
        <f t="shared" si="6"/>
        <v xml:space="preserve"> </v>
      </c>
      <c r="BR28" s="4" t="str">
        <f t="shared" si="7"/>
        <v xml:space="preserve"> </v>
      </c>
      <c r="BS28" s="4" t="str">
        <f t="shared" si="8"/>
        <v xml:space="preserve"> </v>
      </c>
      <c r="BT28" s="4" t="str">
        <f t="shared" si="9"/>
        <v xml:space="preserve"> </v>
      </c>
      <c r="BU28" s="4" t="str">
        <f t="shared" si="10"/>
        <v xml:space="preserve"> </v>
      </c>
      <c r="BV28" s="4" t="str">
        <f t="shared" si="11"/>
        <v xml:space="preserve"> </v>
      </c>
      <c r="BW28" s="4" t="str">
        <f t="shared" si="12"/>
        <v xml:space="preserve"> </v>
      </c>
      <c r="BX28" s="4" t="str">
        <f t="shared" si="13"/>
        <v xml:space="preserve"> </v>
      </c>
      <c r="BY28" s="4" t="str">
        <f t="shared" si="14"/>
        <v xml:space="preserve"> </v>
      </c>
      <c r="BZ28" s="4" t="str">
        <f t="shared" si="15"/>
        <v xml:space="preserve"> </v>
      </c>
      <c r="CA28" s="4" t="str">
        <f t="shared" si="16"/>
        <v xml:space="preserve"> </v>
      </c>
      <c r="CB28" s="4" t="str">
        <f t="shared" si="17"/>
        <v xml:space="preserve"> </v>
      </c>
      <c r="CC28" s="4" t="str">
        <f t="shared" si="18"/>
        <v xml:space="preserve"> </v>
      </c>
      <c r="CD28" s="4" t="str">
        <f t="shared" si="19"/>
        <v xml:space="preserve"> </v>
      </c>
      <c r="CE28" s="4" t="str">
        <f t="shared" si="20"/>
        <v xml:space="preserve"> </v>
      </c>
      <c r="CF28" s="4" t="str">
        <f t="shared" si="21"/>
        <v xml:space="preserve"> </v>
      </c>
      <c r="CG28" s="4" t="str">
        <f t="shared" si="22"/>
        <v xml:space="preserve"> </v>
      </c>
      <c r="CH28" s="4" t="str">
        <f t="shared" si="23"/>
        <v xml:space="preserve"> </v>
      </c>
      <c r="CI28" s="4" t="str">
        <f t="shared" si="24"/>
        <v xml:space="preserve"> </v>
      </c>
      <c r="CJ28" s="4" t="str">
        <f t="shared" si="25"/>
        <v xml:space="preserve"> </v>
      </c>
      <c r="CK28" s="4" t="str">
        <f t="shared" si="26"/>
        <v xml:space="preserve"> </v>
      </c>
      <c r="CL28" s="4" t="str">
        <f t="shared" si="27"/>
        <v xml:space="preserve"> </v>
      </c>
      <c r="CM28" s="4" t="str">
        <f t="shared" si="28"/>
        <v xml:space="preserve"> </v>
      </c>
      <c r="CN28" s="4" t="str">
        <f t="shared" si="29"/>
        <v xml:space="preserve"> </v>
      </c>
      <c r="CO28" s="4" t="str">
        <f t="shared" si="30"/>
        <v xml:space="preserve"> </v>
      </c>
      <c r="CP28" s="4" t="str">
        <f t="shared" si="31"/>
        <v xml:space="preserve"> </v>
      </c>
      <c r="CQ28" s="4" t="str">
        <f t="shared" si="32"/>
        <v xml:space="preserve"> </v>
      </c>
      <c r="CR28" s="4" t="str">
        <f t="shared" si="33"/>
        <v xml:space="preserve"> </v>
      </c>
      <c r="CS28" s="4" t="str">
        <f t="shared" si="34"/>
        <v xml:space="preserve"> </v>
      </c>
      <c r="CT28" s="4" t="str">
        <f t="shared" si="35"/>
        <v xml:space="preserve"> </v>
      </c>
      <c r="CU28" s="4" t="str">
        <f t="shared" si="36"/>
        <v xml:space="preserve"> </v>
      </c>
      <c r="CV28" s="4" t="str">
        <f t="shared" si="37"/>
        <v xml:space="preserve"> </v>
      </c>
      <c r="CW28" s="4" t="str">
        <f t="shared" si="38"/>
        <v xml:space="preserve"> </v>
      </c>
      <c r="CX28" s="4" t="str">
        <f t="shared" si="39"/>
        <v xml:space="preserve"> </v>
      </c>
      <c r="CY28" s="4" t="str">
        <f t="shared" si="40"/>
        <v xml:space="preserve"> </v>
      </c>
      <c r="CZ28" s="4" t="str">
        <f t="shared" si="41"/>
        <v xml:space="preserve"> </v>
      </c>
      <c r="DA28" s="4" t="str">
        <f t="shared" si="42"/>
        <v xml:space="preserve"> </v>
      </c>
      <c r="DB28" s="4" t="str">
        <f t="shared" si="43"/>
        <v xml:space="preserve"> </v>
      </c>
      <c r="DC28" s="4" t="str">
        <f t="shared" si="44"/>
        <v xml:space="preserve"> </v>
      </c>
      <c r="DD28" s="4" t="str">
        <f t="shared" si="45"/>
        <v xml:space="preserve"> </v>
      </c>
      <c r="DE28" s="4" t="str">
        <f t="shared" si="46"/>
        <v xml:space="preserve"> </v>
      </c>
      <c r="DF28" s="4" t="str">
        <f t="shared" si="47"/>
        <v xml:space="preserve"> </v>
      </c>
      <c r="DG28" s="4" t="str">
        <f t="shared" si="48"/>
        <v xml:space="preserve"> </v>
      </c>
      <c r="DH28" s="4" t="str">
        <f t="shared" si="49"/>
        <v xml:space="preserve"> </v>
      </c>
      <c r="DI28" s="4" t="str">
        <f t="shared" si="50"/>
        <v xml:space="preserve"> </v>
      </c>
      <c r="DJ28" s="4" t="str">
        <f t="shared" si="51"/>
        <v xml:space="preserve"> </v>
      </c>
      <c r="DK28" s="4" t="str">
        <f t="shared" si="52"/>
        <v xml:space="preserve"> </v>
      </c>
      <c r="DL28" s="4" t="str">
        <f t="shared" si="53"/>
        <v xml:space="preserve"> </v>
      </c>
      <c r="DM28" s="4" t="str">
        <f t="shared" si="54"/>
        <v xml:space="preserve"> </v>
      </c>
      <c r="DN28" s="15" t="str">
        <f t="shared" si="60"/>
        <v xml:space="preserve"> </v>
      </c>
    </row>
    <row r="29" spans="1:118">
      <c r="A29" s="85"/>
      <c r="B29" s="68"/>
      <c r="C29" s="91"/>
      <c r="D29" s="91"/>
      <c r="E29" s="91"/>
      <c r="F29" s="94"/>
      <c r="G29" s="68"/>
      <c r="H29" s="91"/>
      <c r="I29" s="91"/>
      <c r="J29" s="94"/>
      <c r="K29" s="68"/>
      <c r="L29" s="3"/>
      <c r="M29" s="91"/>
      <c r="N29" s="94"/>
      <c r="O29" s="68"/>
      <c r="P29" s="91"/>
      <c r="Q29" s="91"/>
      <c r="R29" s="94"/>
      <c r="S29" s="68"/>
      <c r="T29" s="91"/>
      <c r="U29" s="105"/>
      <c r="V29" s="94"/>
      <c r="W29" s="68"/>
      <c r="X29" s="3"/>
      <c r="Y29" s="91"/>
      <c r="Z29" s="94"/>
      <c r="AA29" s="68"/>
      <c r="AB29" s="91"/>
      <c r="AC29" s="91"/>
      <c r="AD29" s="94"/>
      <c r="AE29" s="68"/>
      <c r="AF29" s="91"/>
      <c r="AG29" s="91"/>
      <c r="AH29" s="68"/>
      <c r="AI29" s="91"/>
      <c r="AJ29" s="91"/>
      <c r="AK29" s="94"/>
      <c r="AL29" s="68"/>
      <c r="AM29" s="91"/>
      <c r="AN29" s="91"/>
      <c r="AO29" s="94"/>
      <c r="AP29" s="68"/>
      <c r="AQ29" s="91"/>
      <c r="AR29" s="94"/>
      <c r="AS29" s="68"/>
      <c r="AT29" s="91"/>
      <c r="AU29" s="94"/>
      <c r="AV29" s="3"/>
      <c r="AW29" s="91"/>
      <c r="AX29" s="91"/>
      <c r="AY29" s="91"/>
      <c r="AZ29" s="68"/>
      <c r="BA29" s="91"/>
      <c r="BB29" s="91"/>
      <c r="BC29" s="91"/>
      <c r="BD29" s="99" t="str">
        <f t="shared" si="0"/>
        <v xml:space="preserve"> </v>
      </c>
      <c r="BF29" s="23" t="str">
        <f t="shared" si="55"/>
        <v xml:space="preserve"> </v>
      </c>
      <c r="BG29" s="23" t="str">
        <f t="shared" si="56"/>
        <v xml:space="preserve"> </v>
      </c>
      <c r="BH29" s="23" t="str">
        <f t="shared" si="57"/>
        <v xml:space="preserve"> </v>
      </c>
      <c r="BI29" s="23" t="str">
        <f t="shared" si="58"/>
        <v xml:space="preserve"> </v>
      </c>
      <c r="BJ29" s="23" t="str">
        <f t="shared" si="59"/>
        <v xml:space="preserve"> </v>
      </c>
      <c r="BL29" s="4" t="str">
        <f t="shared" si="1"/>
        <v xml:space="preserve"> </v>
      </c>
      <c r="BM29" s="4" t="str">
        <f t="shared" si="2"/>
        <v xml:space="preserve"> </v>
      </c>
      <c r="BN29" s="4" t="str">
        <f t="shared" si="3"/>
        <v xml:space="preserve"> </v>
      </c>
      <c r="BO29" s="4" t="str">
        <f t="shared" si="4"/>
        <v xml:space="preserve"> </v>
      </c>
      <c r="BP29" s="4" t="str">
        <f t="shared" si="5"/>
        <v xml:space="preserve"> </v>
      </c>
      <c r="BQ29" s="4" t="str">
        <f t="shared" si="6"/>
        <v xml:space="preserve"> </v>
      </c>
      <c r="BR29" s="4" t="str">
        <f t="shared" si="7"/>
        <v xml:space="preserve"> </v>
      </c>
      <c r="BS29" s="4" t="str">
        <f t="shared" si="8"/>
        <v xml:space="preserve"> </v>
      </c>
      <c r="BT29" s="4" t="str">
        <f t="shared" si="9"/>
        <v xml:space="preserve"> </v>
      </c>
      <c r="BU29" s="4" t="str">
        <f t="shared" si="10"/>
        <v xml:space="preserve"> </v>
      </c>
      <c r="BV29" s="4" t="str">
        <f t="shared" si="11"/>
        <v xml:space="preserve"> </v>
      </c>
      <c r="BW29" s="4" t="str">
        <f t="shared" si="12"/>
        <v xml:space="preserve"> </v>
      </c>
      <c r="BX29" s="4" t="str">
        <f t="shared" si="13"/>
        <v xml:space="preserve"> </v>
      </c>
      <c r="BY29" s="4" t="str">
        <f t="shared" si="14"/>
        <v xml:space="preserve"> </v>
      </c>
      <c r="BZ29" s="4" t="str">
        <f t="shared" si="15"/>
        <v xml:space="preserve"> </v>
      </c>
      <c r="CA29" s="4" t="str">
        <f t="shared" si="16"/>
        <v xml:space="preserve"> </v>
      </c>
      <c r="CB29" s="4" t="str">
        <f t="shared" si="17"/>
        <v xml:space="preserve"> </v>
      </c>
      <c r="CC29" s="4" t="str">
        <f t="shared" si="18"/>
        <v xml:space="preserve"> </v>
      </c>
      <c r="CD29" s="4" t="str">
        <f t="shared" si="19"/>
        <v xml:space="preserve"> </v>
      </c>
      <c r="CE29" s="4" t="str">
        <f t="shared" si="20"/>
        <v xml:space="preserve"> </v>
      </c>
      <c r="CF29" s="4" t="str">
        <f t="shared" si="21"/>
        <v xml:space="preserve"> </v>
      </c>
      <c r="CG29" s="4" t="str">
        <f t="shared" si="22"/>
        <v xml:space="preserve"> </v>
      </c>
      <c r="CH29" s="4" t="str">
        <f t="shared" si="23"/>
        <v xml:space="preserve"> </v>
      </c>
      <c r="CI29" s="4" t="str">
        <f t="shared" si="24"/>
        <v xml:space="preserve"> </v>
      </c>
      <c r="CJ29" s="4" t="str">
        <f t="shared" si="25"/>
        <v xml:space="preserve"> </v>
      </c>
      <c r="CK29" s="4" t="str">
        <f t="shared" si="26"/>
        <v xml:space="preserve"> </v>
      </c>
      <c r="CL29" s="4" t="str">
        <f t="shared" si="27"/>
        <v xml:space="preserve"> </v>
      </c>
      <c r="CM29" s="4" t="str">
        <f t="shared" si="28"/>
        <v xml:space="preserve"> </v>
      </c>
      <c r="CN29" s="4" t="str">
        <f t="shared" si="29"/>
        <v xml:space="preserve"> </v>
      </c>
      <c r="CO29" s="4" t="str">
        <f t="shared" si="30"/>
        <v xml:space="preserve"> </v>
      </c>
      <c r="CP29" s="4" t="str">
        <f t="shared" si="31"/>
        <v xml:space="preserve"> </v>
      </c>
      <c r="CQ29" s="4" t="str">
        <f t="shared" si="32"/>
        <v xml:space="preserve"> </v>
      </c>
      <c r="CR29" s="4" t="str">
        <f t="shared" si="33"/>
        <v xml:space="preserve"> </v>
      </c>
      <c r="CS29" s="4" t="str">
        <f t="shared" si="34"/>
        <v xml:space="preserve"> </v>
      </c>
      <c r="CT29" s="4" t="str">
        <f t="shared" si="35"/>
        <v xml:space="preserve"> </v>
      </c>
      <c r="CU29" s="4" t="str">
        <f t="shared" si="36"/>
        <v xml:space="preserve"> </v>
      </c>
      <c r="CV29" s="4" t="str">
        <f t="shared" si="37"/>
        <v xml:space="preserve"> </v>
      </c>
      <c r="CW29" s="4" t="str">
        <f t="shared" si="38"/>
        <v xml:space="preserve"> </v>
      </c>
      <c r="CX29" s="4" t="str">
        <f t="shared" si="39"/>
        <v xml:space="preserve"> </v>
      </c>
      <c r="CY29" s="4" t="str">
        <f t="shared" si="40"/>
        <v xml:space="preserve"> </v>
      </c>
      <c r="CZ29" s="4" t="str">
        <f t="shared" si="41"/>
        <v xml:space="preserve"> </v>
      </c>
      <c r="DA29" s="4" t="str">
        <f t="shared" si="42"/>
        <v xml:space="preserve"> </v>
      </c>
      <c r="DB29" s="4" t="str">
        <f t="shared" si="43"/>
        <v xml:space="preserve"> </v>
      </c>
      <c r="DC29" s="4" t="str">
        <f t="shared" si="44"/>
        <v xml:space="preserve"> </v>
      </c>
      <c r="DD29" s="4" t="str">
        <f t="shared" si="45"/>
        <v xml:space="preserve"> </v>
      </c>
      <c r="DE29" s="4" t="str">
        <f t="shared" si="46"/>
        <v xml:space="preserve"> </v>
      </c>
      <c r="DF29" s="4" t="str">
        <f t="shared" si="47"/>
        <v xml:space="preserve"> </v>
      </c>
      <c r="DG29" s="4" t="str">
        <f t="shared" si="48"/>
        <v xml:space="preserve"> </v>
      </c>
      <c r="DH29" s="4" t="str">
        <f t="shared" si="49"/>
        <v xml:space="preserve"> </v>
      </c>
      <c r="DI29" s="4" t="str">
        <f t="shared" si="50"/>
        <v xml:space="preserve"> </v>
      </c>
      <c r="DJ29" s="4" t="str">
        <f t="shared" si="51"/>
        <v xml:space="preserve"> </v>
      </c>
      <c r="DK29" s="4" t="str">
        <f t="shared" si="52"/>
        <v xml:space="preserve"> </v>
      </c>
      <c r="DL29" s="4" t="str">
        <f t="shared" si="53"/>
        <v xml:space="preserve"> </v>
      </c>
      <c r="DM29" s="4" t="str">
        <f t="shared" si="54"/>
        <v xml:space="preserve"> </v>
      </c>
      <c r="DN29" s="15" t="str">
        <f t="shared" si="60"/>
        <v xml:space="preserve"> </v>
      </c>
    </row>
    <row r="30" spans="1:118">
      <c r="A30" s="85"/>
      <c r="B30" s="68"/>
      <c r="C30" s="91"/>
      <c r="D30" s="91"/>
      <c r="E30" s="91"/>
      <c r="F30" s="94"/>
      <c r="G30" s="68"/>
      <c r="H30" s="91"/>
      <c r="I30" s="91"/>
      <c r="J30" s="94"/>
      <c r="K30" s="68"/>
      <c r="L30" s="3"/>
      <c r="M30" s="91"/>
      <c r="N30" s="94"/>
      <c r="O30" s="68"/>
      <c r="P30" s="91"/>
      <c r="Q30" s="91"/>
      <c r="R30" s="94"/>
      <c r="S30" s="68"/>
      <c r="T30" s="91"/>
      <c r="U30" s="105"/>
      <c r="V30" s="94"/>
      <c r="W30" s="68"/>
      <c r="X30" s="3"/>
      <c r="Y30" s="91"/>
      <c r="Z30" s="94"/>
      <c r="AA30" s="68"/>
      <c r="AB30" s="91"/>
      <c r="AC30" s="91"/>
      <c r="AD30" s="94"/>
      <c r="AE30" s="68"/>
      <c r="AF30" s="91"/>
      <c r="AG30" s="91"/>
      <c r="AH30" s="68"/>
      <c r="AI30" s="91"/>
      <c r="AJ30" s="91"/>
      <c r="AK30" s="94"/>
      <c r="AL30" s="68"/>
      <c r="AM30" s="91"/>
      <c r="AN30" s="91"/>
      <c r="AO30" s="94"/>
      <c r="AP30" s="68"/>
      <c r="AQ30" s="91"/>
      <c r="AR30" s="94"/>
      <c r="AS30" s="68"/>
      <c r="AT30" s="91"/>
      <c r="AU30" s="94"/>
      <c r="AV30" s="3"/>
      <c r="AW30" s="91"/>
      <c r="AX30" s="91"/>
      <c r="AY30" s="91"/>
      <c r="AZ30" s="68"/>
      <c r="BA30" s="91"/>
      <c r="BB30" s="91"/>
      <c r="BC30" s="91"/>
      <c r="BD30" s="99" t="str">
        <f t="shared" si="0"/>
        <v xml:space="preserve"> </v>
      </c>
      <c r="BF30" s="23" t="str">
        <f t="shared" si="55"/>
        <v xml:space="preserve"> </v>
      </c>
      <c r="BG30" s="23" t="str">
        <f t="shared" si="56"/>
        <v xml:space="preserve"> </v>
      </c>
      <c r="BH30" s="23" t="str">
        <f t="shared" si="57"/>
        <v xml:space="preserve"> </v>
      </c>
      <c r="BI30" s="23" t="str">
        <f t="shared" si="58"/>
        <v xml:space="preserve"> </v>
      </c>
      <c r="BJ30" s="23" t="str">
        <f t="shared" si="59"/>
        <v xml:space="preserve"> </v>
      </c>
      <c r="BL30" s="4" t="str">
        <f t="shared" si="1"/>
        <v xml:space="preserve"> </v>
      </c>
      <c r="BM30" s="4" t="str">
        <f t="shared" si="2"/>
        <v xml:space="preserve"> </v>
      </c>
      <c r="BN30" s="4" t="str">
        <f t="shared" si="3"/>
        <v xml:space="preserve"> </v>
      </c>
      <c r="BO30" s="4" t="str">
        <f t="shared" si="4"/>
        <v xml:space="preserve"> </v>
      </c>
      <c r="BP30" s="4" t="str">
        <f t="shared" si="5"/>
        <v xml:space="preserve"> </v>
      </c>
      <c r="BQ30" s="4" t="str">
        <f t="shared" si="6"/>
        <v xml:space="preserve"> </v>
      </c>
      <c r="BR30" s="4" t="str">
        <f t="shared" si="7"/>
        <v xml:space="preserve"> </v>
      </c>
      <c r="BS30" s="4" t="str">
        <f t="shared" si="8"/>
        <v xml:space="preserve"> </v>
      </c>
      <c r="BT30" s="4" t="str">
        <f t="shared" si="9"/>
        <v xml:space="preserve"> </v>
      </c>
      <c r="BU30" s="4" t="str">
        <f t="shared" si="10"/>
        <v xml:space="preserve"> </v>
      </c>
      <c r="BV30" s="4" t="str">
        <f t="shared" si="11"/>
        <v xml:space="preserve"> </v>
      </c>
      <c r="BW30" s="4" t="str">
        <f t="shared" si="12"/>
        <v xml:space="preserve"> </v>
      </c>
      <c r="BX30" s="4" t="str">
        <f t="shared" si="13"/>
        <v xml:space="preserve"> </v>
      </c>
      <c r="BY30" s="4" t="str">
        <f t="shared" si="14"/>
        <v xml:space="preserve"> </v>
      </c>
      <c r="BZ30" s="4" t="str">
        <f t="shared" si="15"/>
        <v xml:space="preserve"> </v>
      </c>
      <c r="CA30" s="4" t="str">
        <f t="shared" si="16"/>
        <v xml:space="preserve"> </v>
      </c>
      <c r="CB30" s="4" t="str">
        <f t="shared" si="17"/>
        <v xml:space="preserve"> </v>
      </c>
      <c r="CC30" s="4" t="str">
        <f t="shared" si="18"/>
        <v xml:space="preserve"> </v>
      </c>
      <c r="CD30" s="4" t="str">
        <f t="shared" si="19"/>
        <v xml:space="preserve"> </v>
      </c>
      <c r="CE30" s="4" t="str">
        <f t="shared" si="20"/>
        <v xml:space="preserve"> </v>
      </c>
      <c r="CF30" s="4" t="str">
        <f t="shared" si="21"/>
        <v xml:space="preserve"> </v>
      </c>
      <c r="CG30" s="4" t="str">
        <f t="shared" si="22"/>
        <v xml:space="preserve"> </v>
      </c>
      <c r="CH30" s="4" t="str">
        <f t="shared" si="23"/>
        <v xml:space="preserve"> </v>
      </c>
      <c r="CI30" s="4" t="str">
        <f t="shared" si="24"/>
        <v xml:space="preserve"> </v>
      </c>
      <c r="CJ30" s="4" t="str">
        <f t="shared" si="25"/>
        <v xml:space="preserve"> </v>
      </c>
      <c r="CK30" s="4" t="str">
        <f t="shared" si="26"/>
        <v xml:space="preserve"> </v>
      </c>
      <c r="CL30" s="4" t="str">
        <f t="shared" si="27"/>
        <v xml:space="preserve"> </v>
      </c>
      <c r="CM30" s="4" t="str">
        <f t="shared" si="28"/>
        <v xml:space="preserve"> </v>
      </c>
      <c r="CN30" s="4" t="str">
        <f t="shared" si="29"/>
        <v xml:space="preserve"> </v>
      </c>
      <c r="CO30" s="4" t="str">
        <f t="shared" si="30"/>
        <v xml:space="preserve"> </v>
      </c>
      <c r="CP30" s="4" t="str">
        <f t="shared" si="31"/>
        <v xml:space="preserve"> </v>
      </c>
      <c r="CQ30" s="4" t="str">
        <f t="shared" si="32"/>
        <v xml:space="preserve"> </v>
      </c>
      <c r="CR30" s="4" t="str">
        <f t="shared" si="33"/>
        <v xml:space="preserve"> </v>
      </c>
      <c r="CS30" s="4" t="str">
        <f t="shared" si="34"/>
        <v xml:space="preserve"> </v>
      </c>
      <c r="CT30" s="4" t="str">
        <f t="shared" si="35"/>
        <v xml:space="preserve"> </v>
      </c>
      <c r="CU30" s="4" t="str">
        <f t="shared" si="36"/>
        <v xml:space="preserve"> </v>
      </c>
      <c r="CV30" s="4" t="str">
        <f t="shared" si="37"/>
        <v xml:space="preserve"> </v>
      </c>
      <c r="CW30" s="4" t="str">
        <f t="shared" si="38"/>
        <v xml:space="preserve"> </v>
      </c>
      <c r="CX30" s="4" t="str">
        <f t="shared" si="39"/>
        <v xml:space="preserve"> </v>
      </c>
      <c r="CY30" s="4" t="str">
        <f t="shared" si="40"/>
        <v xml:space="preserve"> </v>
      </c>
      <c r="CZ30" s="4" t="str">
        <f t="shared" si="41"/>
        <v xml:space="preserve"> </v>
      </c>
      <c r="DA30" s="4" t="str">
        <f t="shared" si="42"/>
        <v xml:space="preserve"> </v>
      </c>
      <c r="DB30" s="4" t="str">
        <f t="shared" si="43"/>
        <v xml:space="preserve"> </v>
      </c>
      <c r="DC30" s="4" t="str">
        <f t="shared" si="44"/>
        <v xml:space="preserve"> </v>
      </c>
      <c r="DD30" s="4" t="str">
        <f t="shared" si="45"/>
        <v xml:space="preserve"> </v>
      </c>
      <c r="DE30" s="4" t="str">
        <f t="shared" si="46"/>
        <v xml:space="preserve"> </v>
      </c>
      <c r="DF30" s="4" t="str">
        <f t="shared" si="47"/>
        <v xml:space="preserve"> </v>
      </c>
      <c r="DG30" s="4" t="str">
        <f t="shared" si="48"/>
        <v xml:space="preserve"> </v>
      </c>
      <c r="DH30" s="4" t="str">
        <f t="shared" si="49"/>
        <v xml:space="preserve"> </v>
      </c>
      <c r="DI30" s="4" t="str">
        <f t="shared" si="50"/>
        <v xml:space="preserve"> </v>
      </c>
      <c r="DJ30" s="4" t="str">
        <f t="shared" si="51"/>
        <v xml:space="preserve"> </v>
      </c>
      <c r="DK30" s="4" t="str">
        <f t="shared" si="52"/>
        <v xml:space="preserve"> </v>
      </c>
      <c r="DL30" s="4" t="str">
        <f t="shared" si="53"/>
        <v xml:space="preserve"> </v>
      </c>
      <c r="DM30" s="4" t="str">
        <f t="shared" si="54"/>
        <v xml:space="preserve"> </v>
      </c>
      <c r="DN30" s="15" t="str">
        <f t="shared" si="60"/>
        <v xml:space="preserve"> </v>
      </c>
    </row>
    <row r="31" spans="1:118">
      <c r="A31" s="85"/>
      <c r="B31" s="68"/>
      <c r="C31" s="91"/>
      <c r="D31" s="91"/>
      <c r="E31" s="91"/>
      <c r="F31" s="94"/>
      <c r="G31" s="68"/>
      <c r="H31" s="91"/>
      <c r="I31" s="91"/>
      <c r="J31" s="94"/>
      <c r="K31" s="68"/>
      <c r="L31" s="3"/>
      <c r="M31" s="91"/>
      <c r="N31" s="94"/>
      <c r="O31" s="68"/>
      <c r="P31" s="91"/>
      <c r="Q31" s="91"/>
      <c r="R31" s="94"/>
      <c r="S31" s="68"/>
      <c r="T31" s="91"/>
      <c r="U31" s="105"/>
      <c r="V31" s="94"/>
      <c r="W31" s="68"/>
      <c r="X31" s="3"/>
      <c r="Y31" s="91"/>
      <c r="Z31" s="94"/>
      <c r="AA31" s="68"/>
      <c r="AB31" s="91"/>
      <c r="AC31" s="91"/>
      <c r="AD31" s="94"/>
      <c r="AE31" s="68"/>
      <c r="AF31" s="91"/>
      <c r="AG31" s="91"/>
      <c r="AH31" s="68"/>
      <c r="AI31" s="91"/>
      <c r="AJ31" s="91"/>
      <c r="AK31" s="94"/>
      <c r="AL31" s="68"/>
      <c r="AM31" s="91"/>
      <c r="AN31" s="91"/>
      <c r="AO31" s="94"/>
      <c r="AP31" s="68"/>
      <c r="AQ31" s="91"/>
      <c r="AR31" s="94"/>
      <c r="AS31" s="68"/>
      <c r="AT31" s="91"/>
      <c r="AU31" s="94"/>
      <c r="AV31" s="3"/>
      <c r="AW31" s="91"/>
      <c r="AX31" s="91"/>
      <c r="AY31" s="91"/>
      <c r="AZ31" s="68"/>
      <c r="BA31" s="91"/>
      <c r="BB31" s="91"/>
      <c r="BC31" s="91"/>
      <c r="BD31" s="99" t="str">
        <f t="shared" si="0"/>
        <v xml:space="preserve"> </v>
      </c>
      <c r="BF31" s="23" t="str">
        <f t="shared" si="55"/>
        <v xml:space="preserve"> </v>
      </c>
      <c r="BG31" s="23" t="str">
        <f t="shared" si="56"/>
        <v xml:space="preserve"> </v>
      </c>
      <c r="BH31" s="23" t="str">
        <f t="shared" si="57"/>
        <v xml:space="preserve"> </v>
      </c>
      <c r="BI31" s="23" t="str">
        <f t="shared" si="58"/>
        <v xml:space="preserve"> </v>
      </c>
      <c r="BJ31" s="23" t="str">
        <f t="shared" si="59"/>
        <v xml:space="preserve"> </v>
      </c>
      <c r="BL31" s="4" t="str">
        <f t="shared" si="1"/>
        <v xml:space="preserve"> </v>
      </c>
      <c r="BM31" s="4" t="str">
        <f t="shared" si="2"/>
        <v xml:space="preserve"> </v>
      </c>
      <c r="BN31" s="4" t="str">
        <f t="shared" si="3"/>
        <v xml:space="preserve"> </v>
      </c>
      <c r="BO31" s="4" t="str">
        <f t="shared" si="4"/>
        <v xml:space="preserve"> </v>
      </c>
      <c r="BP31" s="4" t="str">
        <f t="shared" si="5"/>
        <v xml:space="preserve"> </v>
      </c>
      <c r="BQ31" s="4" t="str">
        <f t="shared" si="6"/>
        <v xml:space="preserve"> </v>
      </c>
      <c r="BR31" s="4" t="str">
        <f t="shared" si="7"/>
        <v xml:space="preserve"> </v>
      </c>
      <c r="BS31" s="4" t="str">
        <f t="shared" si="8"/>
        <v xml:space="preserve"> </v>
      </c>
      <c r="BT31" s="4" t="str">
        <f t="shared" si="9"/>
        <v xml:space="preserve"> </v>
      </c>
      <c r="BU31" s="4" t="str">
        <f t="shared" si="10"/>
        <v xml:space="preserve"> </v>
      </c>
      <c r="BV31" s="4" t="str">
        <f t="shared" si="11"/>
        <v xml:space="preserve"> </v>
      </c>
      <c r="BW31" s="4" t="str">
        <f t="shared" si="12"/>
        <v xml:space="preserve"> </v>
      </c>
      <c r="BX31" s="4" t="str">
        <f t="shared" si="13"/>
        <v xml:space="preserve"> </v>
      </c>
      <c r="BY31" s="4" t="str">
        <f t="shared" si="14"/>
        <v xml:space="preserve"> </v>
      </c>
      <c r="BZ31" s="4" t="str">
        <f t="shared" si="15"/>
        <v xml:space="preserve"> </v>
      </c>
      <c r="CA31" s="4" t="str">
        <f t="shared" si="16"/>
        <v xml:space="preserve"> </v>
      </c>
      <c r="CB31" s="4" t="str">
        <f t="shared" si="17"/>
        <v xml:space="preserve"> </v>
      </c>
      <c r="CC31" s="4" t="str">
        <f t="shared" si="18"/>
        <v xml:space="preserve"> </v>
      </c>
      <c r="CD31" s="4" t="str">
        <f t="shared" si="19"/>
        <v xml:space="preserve"> </v>
      </c>
      <c r="CE31" s="4" t="str">
        <f t="shared" si="20"/>
        <v xml:space="preserve"> </v>
      </c>
      <c r="CF31" s="4" t="str">
        <f t="shared" si="21"/>
        <v xml:space="preserve"> </v>
      </c>
      <c r="CG31" s="4" t="str">
        <f t="shared" si="22"/>
        <v xml:space="preserve"> </v>
      </c>
      <c r="CH31" s="4" t="str">
        <f t="shared" si="23"/>
        <v xml:space="preserve"> </v>
      </c>
      <c r="CI31" s="4" t="str">
        <f t="shared" si="24"/>
        <v xml:space="preserve"> </v>
      </c>
      <c r="CJ31" s="4" t="str">
        <f t="shared" si="25"/>
        <v xml:space="preserve"> </v>
      </c>
      <c r="CK31" s="4" t="str">
        <f t="shared" si="26"/>
        <v xml:space="preserve"> </v>
      </c>
      <c r="CL31" s="4" t="str">
        <f t="shared" si="27"/>
        <v xml:space="preserve"> </v>
      </c>
      <c r="CM31" s="4" t="str">
        <f t="shared" si="28"/>
        <v xml:space="preserve"> </v>
      </c>
      <c r="CN31" s="4" t="str">
        <f t="shared" si="29"/>
        <v xml:space="preserve"> </v>
      </c>
      <c r="CO31" s="4" t="str">
        <f t="shared" si="30"/>
        <v xml:space="preserve"> </v>
      </c>
      <c r="CP31" s="4" t="str">
        <f t="shared" si="31"/>
        <v xml:space="preserve"> </v>
      </c>
      <c r="CQ31" s="4" t="str">
        <f t="shared" si="32"/>
        <v xml:space="preserve"> </v>
      </c>
      <c r="CR31" s="4" t="str">
        <f t="shared" si="33"/>
        <v xml:space="preserve"> </v>
      </c>
      <c r="CS31" s="4" t="str">
        <f t="shared" si="34"/>
        <v xml:space="preserve"> </v>
      </c>
      <c r="CT31" s="4" t="str">
        <f t="shared" si="35"/>
        <v xml:space="preserve"> </v>
      </c>
      <c r="CU31" s="4" t="str">
        <f t="shared" si="36"/>
        <v xml:space="preserve"> </v>
      </c>
      <c r="CV31" s="4" t="str">
        <f t="shared" si="37"/>
        <v xml:space="preserve"> </v>
      </c>
      <c r="CW31" s="4" t="str">
        <f t="shared" si="38"/>
        <v xml:space="preserve"> </v>
      </c>
      <c r="CX31" s="4" t="str">
        <f t="shared" si="39"/>
        <v xml:space="preserve"> </v>
      </c>
      <c r="CY31" s="4" t="str">
        <f t="shared" si="40"/>
        <v xml:space="preserve"> </v>
      </c>
      <c r="CZ31" s="4" t="str">
        <f t="shared" si="41"/>
        <v xml:space="preserve"> </v>
      </c>
      <c r="DA31" s="4" t="str">
        <f t="shared" si="42"/>
        <v xml:space="preserve"> </v>
      </c>
      <c r="DB31" s="4" t="str">
        <f t="shared" si="43"/>
        <v xml:space="preserve"> </v>
      </c>
      <c r="DC31" s="4" t="str">
        <f t="shared" si="44"/>
        <v xml:space="preserve"> </v>
      </c>
      <c r="DD31" s="4" t="str">
        <f t="shared" si="45"/>
        <v xml:space="preserve"> </v>
      </c>
      <c r="DE31" s="4" t="str">
        <f t="shared" si="46"/>
        <v xml:space="preserve"> </v>
      </c>
      <c r="DF31" s="4" t="str">
        <f t="shared" si="47"/>
        <v xml:space="preserve"> </v>
      </c>
      <c r="DG31" s="4" t="str">
        <f t="shared" si="48"/>
        <v xml:space="preserve"> </v>
      </c>
      <c r="DH31" s="4" t="str">
        <f t="shared" si="49"/>
        <v xml:space="preserve"> </v>
      </c>
      <c r="DI31" s="4" t="str">
        <f t="shared" si="50"/>
        <v xml:space="preserve"> </v>
      </c>
      <c r="DJ31" s="4" t="str">
        <f t="shared" si="51"/>
        <v xml:space="preserve"> </v>
      </c>
      <c r="DK31" s="4" t="str">
        <f t="shared" si="52"/>
        <v xml:space="preserve"> </v>
      </c>
      <c r="DL31" s="4" t="str">
        <f t="shared" si="53"/>
        <v xml:space="preserve"> </v>
      </c>
      <c r="DM31" s="4" t="str">
        <f t="shared" si="54"/>
        <v xml:space="preserve"> </v>
      </c>
      <c r="DN31" s="15" t="str">
        <f t="shared" si="60"/>
        <v xml:space="preserve"> </v>
      </c>
    </row>
    <row r="32" spans="1:118">
      <c r="A32" s="85"/>
      <c r="B32" s="68"/>
      <c r="C32" s="91"/>
      <c r="D32" s="91"/>
      <c r="E32" s="91"/>
      <c r="F32" s="94"/>
      <c r="G32" s="68"/>
      <c r="H32" s="91"/>
      <c r="I32" s="91"/>
      <c r="J32" s="94"/>
      <c r="K32" s="68"/>
      <c r="L32" s="3"/>
      <c r="M32" s="91"/>
      <c r="N32" s="94"/>
      <c r="O32" s="68"/>
      <c r="P32" s="91"/>
      <c r="Q32" s="91"/>
      <c r="R32" s="94"/>
      <c r="S32" s="68"/>
      <c r="T32" s="91"/>
      <c r="U32" s="105"/>
      <c r="V32" s="94"/>
      <c r="W32" s="68"/>
      <c r="X32" s="3"/>
      <c r="Y32" s="91"/>
      <c r="Z32" s="94"/>
      <c r="AA32" s="68"/>
      <c r="AB32" s="91"/>
      <c r="AC32" s="91"/>
      <c r="AD32" s="94"/>
      <c r="AE32" s="68"/>
      <c r="AF32" s="91"/>
      <c r="AG32" s="91"/>
      <c r="AH32" s="68"/>
      <c r="AI32" s="91"/>
      <c r="AJ32" s="91"/>
      <c r="AK32" s="94"/>
      <c r="AL32" s="68"/>
      <c r="AM32" s="91"/>
      <c r="AN32" s="91"/>
      <c r="AO32" s="94"/>
      <c r="AP32" s="68"/>
      <c r="AQ32" s="91"/>
      <c r="AR32" s="94"/>
      <c r="AS32" s="68"/>
      <c r="AT32" s="91"/>
      <c r="AU32" s="94"/>
      <c r="AV32" s="3"/>
      <c r="AW32" s="91"/>
      <c r="AX32" s="91"/>
      <c r="AY32" s="91"/>
      <c r="AZ32" s="68"/>
      <c r="BA32" s="91"/>
      <c r="BB32" s="91"/>
      <c r="BC32" s="91"/>
      <c r="BD32" s="99" t="str">
        <f t="shared" si="0"/>
        <v xml:space="preserve"> </v>
      </c>
      <c r="BF32" s="23" t="str">
        <f t="shared" si="55"/>
        <v xml:space="preserve"> </v>
      </c>
      <c r="BG32" s="23" t="str">
        <f t="shared" si="56"/>
        <v xml:space="preserve"> </v>
      </c>
      <c r="BH32" s="23" t="str">
        <f t="shared" si="57"/>
        <v xml:space="preserve"> </v>
      </c>
      <c r="BI32" s="23" t="str">
        <f t="shared" si="58"/>
        <v xml:space="preserve"> </v>
      </c>
      <c r="BJ32" s="23" t="str">
        <f t="shared" si="59"/>
        <v xml:space="preserve"> </v>
      </c>
      <c r="BL32" s="4" t="str">
        <f t="shared" si="1"/>
        <v xml:space="preserve"> </v>
      </c>
      <c r="BM32" s="4" t="str">
        <f t="shared" si="2"/>
        <v xml:space="preserve"> </v>
      </c>
      <c r="BN32" s="4" t="str">
        <f t="shared" si="3"/>
        <v xml:space="preserve"> </v>
      </c>
      <c r="BO32" s="4" t="str">
        <f t="shared" si="4"/>
        <v xml:space="preserve"> </v>
      </c>
      <c r="BP32" s="4" t="str">
        <f t="shared" si="5"/>
        <v xml:space="preserve"> </v>
      </c>
      <c r="BQ32" s="4" t="str">
        <f t="shared" si="6"/>
        <v xml:space="preserve"> </v>
      </c>
      <c r="BR32" s="4" t="str">
        <f t="shared" si="7"/>
        <v xml:space="preserve"> </v>
      </c>
      <c r="BS32" s="4" t="str">
        <f t="shared" si="8"/>
        <v xml:space="preserve"> </v>
      </c>
      <c r="BT32" s="4" t="str">
        <f t="shared" si="9"/>
        <v xml:space="preserve"> </v>
      </c>
      <c r="BU32" s="4" t="str">
        <f t="shared" si="10"/>
        <v xml:space="preserve"> </v>
      </c>
      <c r="BV32" s="4" t="str">
        <f t="shared" si="11"/>
        <v xml:space="preserve"> </v>
      </c>
      <c r="BW32" s="4" t="str">
        <f t="shared" si="12"/>
        <v xml:space="preserve"> </v>
      </c>
      <c r="BX32" s="4" t="str">
        <f t="shared" si="13"/>
        <v xml:space="preserve"> </v>
      </c>
      <c r="BY32" s="4" t="str">
        <f t="shared" si="14"/>
        <v xml:space="preserve"> </v>
      </c>
      <c r="BZ32" s="4" t="str">
        <f t="shared" si="15"/>
        <v xml:space="preserve"> </v>
      </c>
      <c r="CA32" s="4" t="str">
        <f t="shared" si="16"/>
        <v xml:space="preserve"> </v>
      </c>
      <c r="CB32" s="4" t="str">
        <f t="shared" si="17"/>
        <v xml:space="preserve"> </v>
      </c>
      <c r="CC32" s="4" t="str">
        <f t="shared" si="18"/>
        <v xml:space="preserve"> </v>
      </c>
      <c r="CD32" s="4" t="str">
        <f t="shared" si="19"/>
        <v xml:space="preserve"> </v>
      </c>
      <c r="CE32" s="4" t="str">
        <f t="shared" si="20"/>
        <v xml:space="preserve"> </v>
      </c>
      <c r="CF32" s="4" t="str">
        <f t="shared" si="21"/>
        <v xml:space="preserve"> </v>
      </c>
      <c r="CG32" s="4" t="str">
        <f t="shared" si="22"/>
        <v xml:space="preserve"> </v>
      </c>
      <c r="CH32" s="4" t="str">
        <f t="shared" si="23"/>
        <v xml:space="preserve"> </v>
      </c>
      <c r="CI32" s="4" t="str">
        <f t="shared" si="24"/>
        <v xml:space="preserve"> </v>
      </c>
      <c r="CJ32" s="4" t="str">
        <f t="shared" si="25"/>
        <v xml:space="preserve"> </v>
      </c>
      <c r="CK32" s="4" t="str">
        <f t="shared" si="26"/>
        <v xml:space="preserve"> </v>
      </c>
      <c r="CL32" s="4" t="str">
        <f t="shared" si="27"/>
        <v xml:space="preserve"> </v>
      </c>
      <c r="CM32" s="4" t="str">
        <f t="shared" si="28"/>
        <v xml:space="preserve"> </v>
      </c>
      <c r="CN32" s="4" t="str">
        <f t="shared" si="29"/>
        <v xml:space="preserve"> </v>
      </c>
      <c r="CO32" s="4" t="str">
        <f t="shared" si="30"/>
        <v xml:space="preserve"> </v>
      </c>
      <c r="CP32" s="4" t="str">
        <f t="shared" si="31"/>
        <v xml:space="preserve"> </v>
      </c>
      <c r="CQ32" s="4" t="str">
        <f t="shared" si="32"/>
        <v xml:space="preserve"> </v>
      </c>
      <c r="CR32" s="4" t="str">
        <f t="shared" si="33"/>
        <v xml:space="preserve"> </v>
      </c>
      <c r="CS32" s="4" t="str">
        <f t="shared" si="34"/>
        <v xml:space="preserve"> </v>
      </c>
      <c r="CT32" s="4" t="str">
        <f t="shared" si="35"/>
        <v xml:space="preserve"> </v>
      </c>
      <c r="CU32" s="4" t="str">
        <f t="shared" si="36"/>
        <v xml:space="preserve"> </v>
      </c>
      <c r="CV32" s="4" t="str">
        <f t="shared" si="37"/>
        <v xml:space="preserve"> </v>
      </c>
      <c r="CW32" s="4" t="str">
        <f t="shared" si="38"/>
        <v xml:space="preserve"> </v>
      </c>
      <c r="CX32" s="4" t="str">
        <f t="shared" si="39"/>
        <v xml:space="preserve"> </v>
      </c>
      <c r="CY32" s="4" t="str">
        <f t="shared" si="40"/>
        <v xml:space="preserve"> </v>
      </c>
      <c r="CZ32" s="4" t="str">
        <f t="shared" si="41"/>
        <v xml:space="preserve"> </v>
      </c>
      <c r="DA32" s="4" t="str">
        <f t="shared" si="42"/>
        <v xml:space="preserve"> </v>
      </c>
      <c r="DB32" s="4" t="str">
        <f t="shared" si="43"/>
        <v xml:space="preserve"> </v>
      </c>
      <c r="DC32" s="4" t="str">
        <f t="shared" si="44"/>
        <v xml:space="preserve"> </v>
      </c>
      <c r="DD32" s="4" t="str">
        <f t="shared" si="45"/>
        <v xml:space="preserve"> </v>
      </c>
      <c r="DE32" s="4" t="str">
        <f t="shared" si="46"/>
        <v xml:space="preserve"> </v>
      </c>
      <c r="DF32" s="4" t="str">
        <f t="shared" si="47"/>
        <v xml:space="preserve"> </v>
      </c>
      <c r="DG32" s="4" t="str">
        <f t="shared" si="48"/>
        <v xml:space="preserve"> </v>
      </c>
      <c r="DH32" s="4" t="str">
        <f t="shared" si="49"/>
        <v xml:space="preserve"> </v>
      </c>
      <c r="DI32" s="4" t="str">
        <f t="shared" si="50"/>
        <v xml:space="preserve"> </v>
      </c>
      <c r="DJ32" s="4" t="str">
        <f t="shared" si="51"/>
        <v xml:space="preserve"> </v>
      </c>
      <c r="DK32" s="4" t="str">
        <f t="shared" si="52"/>
        <v xml:space="preserve"> </v>
      </c>
      <c r="DL32" s="4" t="str">
        <f t="shared" si="53"/>
        <v xml:space="preserve"> </v>
      </c>
      <c r="DM32" s="4" t="str">
        <f t="shared" si="54"/>
        <v xml:space="preserve"> </v>
      </c>
      <c r="DN32" s="15" t="str">
        <f t="shared" si="60"/>
        <v xml:space="preserve"> </v>
      </c>
    </row>
    <row r="33" spans="1:118">
      <c r="A33" s="85"/>
      <c r="B33" s="68"/>
      <c r="C33" s="91"/>
      <c r="D33" s="91"/>
      <c r="E33" s="91"/>
      <c r="F33" s="94"/>
      <c r="G33" s="68"/>
      <c r="H33" s="91"/>
      <c r="I33" s="91"/>
      <c r="J33" s="94"/>
      <c r="K33" s="68"/>
      <c r="L33" s="3"/>
      <c r="M33" s="91"/>
      <c r="N33" s="94"/>
      <c r="O33" s="68"/>
      <c r="P33" s="91"/>
      <c r="Q33" s="91"/>
      <c r="R33" s="94"/>
      <c r="S33" s="68"/>
      <c r="T33" s="91"/>
      <c r="U33" s="105"/>
      <c r="V33" s="94"/>
      <c r="W33" s="68"/>
      <c r="X33" s="3"/>
      <c r="Y33" s="91"/>
      <c r="Z33" s="94"/>
      <c r="AA33" s="68"/>
      <c r="AB33" s="91"/>
      <c r="AC33" s="91"/>
      <c r="AD33" s="94"/>
      <c r="AE33" s="68"/>
      <c r="AF33" s="91"/>
      <c r="AG33" s="91"/>
      <c r="AH33" s="68"/>
      <c r="AI33" s="91"/>
      <c r="AJ33" s="91"/>
      <c r="AK33" s="94"/>
      <c r="AL33" s="68"/>
      <c r="AM33" s="91"/>
      <c r="AN33" s="91"/>
      <c r="AO33" s="94"/>
      <c r="AP33" s="68"/>
      <c r="AQ33" s="91"/>
      <c r="AR33" s="94"/>
      <c r="AS33" s="68"/>
      <c r="AT33" s="91"/>
      <c r="AU33" s="94"/>
      <c r="AV33" s="3"/>
      <c r="AW33" s="91"/>
      <c r="AX33" s="91"/>
      <c r="AY33" s="91"/>
      <c r="AZ33" s="68"/>
      <c r="BA33" s="91"/>
      <c r="BB33" s="91"/>
      <c r="BC33" s="91"/>
      <c r="BD33" s="99" t="str">
        <f t="shared" si="0"/>
        <v xml:space="preserve"> </v>
      </c>
      <c r="BF33" s="23" t="str">
        <f t="shared" si="55"/>
        <v xml:space="preserve"> </v>
      </c>
      <c r="BG33" s="23" t="str">
        <f t="shared" si="56"/>
        <v xml:space="preserve"> </v>
      </c>
      <c r="BH33" s="23" t="str">
        <f t="shared" si="57"/>
        <v xml:space="preserve"> </v>
      </c>
      <c r="BI33" s="23" t="str">
        <f t="shared" si="58"/>
        <v xml:space="preserve"> </v>
      </c>
      <c r="BJ33" s="23" t="str">
        <f t="shared" si="59"/>
        <v xml:space="preserve"> </v>
      </c>
      <c r="BL33" s="4" t="str">
        <f t="shared" si="1"/>
        <v xml:space="preserve"> </v>
      </c>
      <c r="BM33" s="4" t="str">
        <f t="shared" si="2"/>
        <v xml:space="preserve"> </v>
      </c>
      <c r="BN33" s="4" t="str">
        <f t="shared" si="3"/>
        <v xml:space="preserve"> </v>
      </c>
      <c r="BO33" s="4" t="str">
        <f t="shared" si="4"/>
        <v xml:space="preserve"> </v>
      </c>
      <c r="BP33" s="4" t="str">
        <f t="shared" si="5"/>
        <v xml:space="preserve"> </v>
      </c>
      <c r="BQ33" s="4" t="str">
        <f t="shared" si="6"/>
        <v xml:space="preserve"> </v>
      </c>
      <c r="BR33" s="4" t="str">
        <f t="shared" si="7"/>
        <v xml:space="preserve"> </v>
      </c>
      <c r="BS33" s="4" t="str">
        <f t="shared" si="8"/>
        <v xml:space="preserve"> </v>
      </c>
      <c r="BT33" s="4" t="str">
        <f t="shared" si="9"/>
        <v xml:space="preserve"> </v>
      </c>
      <c r="BU33" s="4" t="str">
        <f t="shared" si="10"/>
        <v xml:space="preserve"> </v>
      </c>
      <c r="BV33" s="4" t="str">
        <f t="shared" si="11"/>
        <v xml:space="preserve"> </v>
      </c>
      <c r="BW33" s="4" t="str">
        <f t="shared" si="12"/>
        <v xml:space="preserve"> </v>
      </c>
      <c r="BX33" s="4" t="str">
        <f t="shared" si="13"/>
        <v xml:space="preserve"> </v>
      </c>
      <c r="BY33" s="4" t="str">
        <f t="shared" si="14"/>
        <v xml:space="preserve"> </v>
      </c>
      <c r="BZ33" s="4" t="str">
        <f t="shared" si="15"/>
        <v xml:space="preserve"> </v>
      </c>
      <c r="CA33" s="4" t="str">
        <f t="shared" si="16"/>
        <v xml:space="preserve"> </v>
      </c>
      <c r="CB33" s="4" t="str">
        <f t="shared" si="17"/>
        <v xml:space="preserve"> </v>
      </c>
      <c r="CC33" s="4" t="str">
        <f t="shared" si="18"/>
        <v xml:space="preserve"> </v>
      </c>
      <c r="CD33" s="4" t="str">
        <f t="shared" si="19"/>
        <v xml:space="preserve"> </v>
      </c>
      <c r="CE33" s="4" t="str">
        <f t="shared" si="20"/>
        <v xml:space="preserve"> </v>
      </c>
      <c r="CF33" s="4" t="str">
        <f t="shared" si="21"/>
        <v xml:space="preserve"> </v>
      </c>
      <c r="CG33" s="4" t="str">
        <f t="shared" si="22"/>
        <v xml:space="preserve"> </v>
      </c>
      <c r="CH33" s="4" t="str">
        <f t="shared" si="23"/>
        <v xml:space="preserve"> </v>
      </c>
      <c r="CI33" s="4" t="str">
        <f t="shared" si="24"/>
        <v xml:space="preserve"> </v>
      </c>
      <c r="CJ33" s="4" t="str">
        <f t="shared" si="25"/>
        <v xml:space="preserve"> </v>
      </c>
      <c r="CK33" s="4" t="str">
        <f t="shared" si="26"/>
        <v xml:space="preserve"> </v>
      </c>
      <c r="CL33" s="4" t="str">
        <f t="shared" si="27"/>
        <v xml:space="preserve"> </v>
      </c>
      <c r="CM33" s="4" t="str">
        <f t="shared" si="28"/>
        <v xml:space="preserve"> </v>
      </c>
      <c r="CN33" s="4" t="str">
        <f t="shared" si="29"/>
        <v xml:space="preserve"> </v>
      </c>
      <c r="CO33" s="4" t="str">
        <f t="shared" si="30"/>
        <v xml:space="preserve"> </v>
      </c>
      <c r="CP33" s="4" t="str">
        <f t="shared" si="31"/>
        <v xml:space="preserve"> </v>
      </c>
      <c r="CQ33" s="4" t="str">
        <f t="shared" si="32"/>
        <v xml:space="preserve"> </v>
      </c>
      <c r="CR33" s="4" t="str">
        <f t="shared" si="33"/>
        <v xml:space="preserve"> </v>
      </c>
      <c r="CS33" s="4" t="str">
        <f t="shared" si="34"/>
        <v xml:space="preserve"> </v>
      </c>
      <c r="CT33" s="4" t="str">
        <f t="shared" si="35"/>
        <v xml:space="preserve"> </v>
      </c>
      <c r="CU33" s="4" t="str">
        <f t="shared" si="36"/>
        <v xml:space="preserve"> </v>
      </c>
      <c r="CV33" s="4" t="str">
        <f t="shared" si="37"/>
        <v xml:space="preserve"> </v>
      </c>
      <c r="CW33" s="4" t="str">
        <f t="shared" si="38"/>
        <v xml:space="preserve"> </v>
      </c>
      <c r="CX33" s="4" t="str">
        <f t="shared" si="39"/>
        <v xml:space="preserve"> </v>
      </c>
      <c r="CY33" s="4" t="str">
        <f t="shared" si="40"/>
        <v xml:space="preserve"> </v>
      </c>
      <c r="CZ33" s="4" t="str">
        <f t="shared" si="41"/>
        <v xml:space="preserve"> </v>
      </c>
      <c r="DA33" s="4" t="str">
        <f t="shared" si="42"/>
        <v xml:space="preserve"> </v>
      </c>
      <c r="DB33" s="4" t="str">
        <f t="shared" si="43"/>
        <v xml:space="preserve"> </v>
      </c>
      <c r="DC33" s="4" t="str">
        <f t="shared" si="44"/>
        <v xml:space="preserve"> </v>
      </c>
      <c r="DD33" s="4" t="str">
        <f t="shared" si="45"/>
        <v xml:space="preserve"> </v>
      </c>
      <c r="DE33" s="4" t="str">
        <f t="shared" si="46"/>
        <v xml:space="preserve"> </v>
      </c>
      <c r="DF33" s="4" t="str">
        <f t="shared" si="47"/>
        <v xml:space="preserve"> </v>
      </c>
      <c r="DG33" s="4" t="str">
        <f t="shared" si="48"/>
        <v xml:space="preserve"> </v>
      </c>
      <c r="DH33" s="4" t="str">
        <f t="shared" si="49"/>
        <v xml:space="preserve"> </v>
      </c>
      <c r="DI33" s="4" t="str">
        <f t="shared" si="50"/>
        <v xml:space="preserve"> </v>
      </c>
      <c r="DJ33" s="4" t="str">
        <f t="shared" si="51"/>
        <v xml:space="preserve"> </v>
      </c>
      <c r="DK33" s="4" t="str">
        <f t="shared" si="52"/>
        <v xml:space="preserve"> </v>
      </c>
      <c r="DL33" s="4" t="str">
        <f t="shared" si="53"/>
        <v xml:space="preserve"> </v>
      </c>
      <c r="DM33" s="4" t="str">
        <f t="shared" si="54"/>
        <v xml:space="preserve"> </v>
      </c>
      <c r="DN33" s="15" t="str">
        <f t="shared" si="60"/>
        <v xml:space="preserve"> </v>
      </c>
    </row>
    <row r="34" spans="1:118">
      <c r="A34" s="85"/>
      <c r="B34" s="68"/>
      <c r="C34" s="91"/>
      <c r="D34" s="91"/>
      <c r="E34" s="91"/>
      <c r="F34" s="94"/>
      <c r="G34" s="68"/>
      <c r="H34" s="91"/>
      <c r="I34" s="91"/>
      <c r="J34" s="94"/>
      <c r="K34" s="68"/>
      <c r="L34" s="3"/>
      <c r="M34" s="91"/>
      <c r="N34" s="94"/>
      <c r="O34" s="68"/>
      <c r="P34" s="91"/>
      <c r="Q34" s="91"/>
      <c r="R34" s="94"/>
      <c r="S34" s="68"/>
      <c r="T34" s="91"/>
      <c r="U34" s="105"/>
      <c r="V34" s="94"/>
      <c r="W34" s="68"/>
      <c r="X34" s="3"/>
      <c r="Y34" s="91"/>
      <c r="Z34" s="94"/>
      <c r="AA34" s="68"/>
      <c r="AB34" s="91"/>
      <c r="AC34" s="91"/>
      <c r="AD34" s="94"/>
      <c r="AE34" s="68"/>
      <c r="AF34" s="91"/>
      <c r="AG34" s="91"/>
      <c r="AH34" s="68"/>
      <c r="AI34" s="91"/>
      <c r="AJ34" s="91"/>
      <c r="AK34" s="94"/>
      <c r="AL34" s="68"/>
      <c r="AM34" s="91"/>
      <c r="AN34" s="91"/>
      <c r="AO34" s="94"/>
      <c r="AP34" s="68"/>
      <c r="AQ34" s="91"/>
      <c r="AR34" s="94"/>
      <c r="AS34" s="68"/>
      <c r="AT34" s="91"/>
      <c r="AU34" s="94"/>
      <c r="AV34" s="3"/>
      <c r="AW34" s="91"/>
      <c r="AX34" s="91"/>
      <c r="AY34" s="91"/>
      <c r="AZ34" s="68"/>
      <c r="BA34" s="91"/>
      <c r="BB34" s="91"/>
      <c r="BC34" s="91"/>
      <c r="BD34" s="99" t="str">
        <f t="shared" si="0"/>
        <v xml:space="preserve"> </v>
      </c>
      <c r="BF34" s="23" t="str">
        <f t="shared" si="55"/>
        <v xml:space="preserve"> </v>
      </c>
      <c r="BG34" s="23" t="str">
        <f t="shared" si="56"/>
        <v xml:space="preserve"> </v>
      </c>
      <c r="BH34" s="23" t="str">
        <f t="shared" si="57"/>
        <v xml:space="preserve"> </v>
      </c>
      <c r="BI34" s="23" t="str">
        <f t="shared" si="58"/>
        <v xml:space="preserve"> </v>
      </c>
      <c r="BJ34" s="23" t="str">
        <f t="shared" si="59"/>
        <v xml:space="preserve"> </v>
      </c>
      <c r="BL34" s="4" t="str">
        <f t="shared" si="1"/>
        <v xml:space="preserve"> </v>
      </c>
      <c r="BM34" s="4" t="str">
        <f t="shared" si="2"/>
        <v xml:space="preserve"> </v>
      </c>
      <c r="BN34" s="4" t="str">
        <f t="shared" si="3"/>
        <v xml:space="preserve"> </v>
      </c>
      <c r="BO34" s="4" t="str">
        <f t="shared" si="4"/>
        <v xml:space="preserve"> </v>
      </c>
      <c r="BP34" s="4" t="str">
        <f t="shared" si="5"/>
        <v xml:space="preserve"> </v>
      </c>
      <c r="BQ34" s="4" t="str">
        <f t="shared" si="6"/>
        <v xml:space="preserve"> </v>
      </c>
      <c r="BR34" s="4" t="str">
        <f t="shared" si="7"/>
        <v xml:space="preserve"> </v>
      </c>
      <c r="BS34" s="4" t="str">
        <f t="shared" si="8"/>
        <v xml:space="preserve"> </v>
      </c>
      <c r="BT34" s="4" t="str">
        <f t="shared" si="9"/>
        <v xml:space="preserve"> </v>
      </c>
      <c r="BU34" s="4" t="str">
        <f t="shared" si="10"/>
        <v xml:space="preserve"> </v>
      </c>
      <c r="BV34" s="4" t="str">
        <f t="shared" si="11"/>
        <v xml:space="preserve"> </v>
      </c>
      <c r="BW34" s="4" t="str">
        <f t="shared" si="12"/>
        <v xml:space="preserve"> </v>
      </c>
      <c r="BX34" s="4" t="str">
        <f t="shared" si="13"/>
        <v xml:space="preserve"> </v>
      </c>
      <c r="BY34" s="4" t="str">
        <f t="shared" si="14"/>
        <v xml:space="preserve"> </v>
      </c>
      <c r="BZ34" s="4" t="str">
        <f t="shared" si="15"/>
        <v xml:space="preserve"> </v>
      </c>
      <c r="CA34" s="4" t="str">
        <f t="shared" si="16"/>
        <v xml:space="preserve"> </v>
      </c>
      <c r="CB34" s="4" t="str">
        <f t="shared" si="17"/>
        <v xml:space="preserve"> </v>
      </c>
      <c r="CC34" s="4" t="str">
        <f t="shared" si="18"/>
        <v xml:space="preserve"> </v>
      </c>
      <c r="CD34" s="4" t="str">
        <f t="shared" si="19"/>
        <v xml:space="preserve"> </v>
      </c>
      <c r="CE34" s="4" t="str">
        <f t="shared" si="20"/>
        <v xml:space="preserve"> </v>
      </c>
      <c r="CF34" s="4" t="str">
        <f t="shared" si="21"/>
        <v xml:space="preserve"> </v>
      </c>
      <c r="CG34" s="4" t="str">
        <f t="shared" si="22"/>
        <v xml:space="preserve"> </v>
      </c>
      <c r="CH34" s="4" t="str">
        <f t="shared" si="23"/>
        <v xml:space="preserve"> </v>
      </c>
      <c r="CI34" s="4" t="str">
        <f t="shared" si="24"/>
        <v xml:space="preserve"> </v>
      </c>
      <c r="CJ34" s="4" t="str">
        <f t="shared" si="25"/>
        <v xml:space="preserve"> </v>
      </c>
      <c r="CK34" s="4" t="str">
        <f t="shared" si="26"/>
        <v xml:space="preserve"> </v>
      </c>
      <c r="CL34" s="4" t="str">
        <f t="shared" si="27"/>
        <v xml:space="preserve"> </v>
      </c>
      <c r="CM34" s="4" t="str">
        <f t="shared" si="28"/>
        <v xml:space="preserve"> </v>
      </c>
      <c r="CN34" s="4" t="str">
        <f t="shared" si="29"/>
        <v xml:space="preserve"> </v>
      </c>
      <c r="CO34" s="4" t="str">
        <f t="shared" si="30"/>
        <v xml:space="preserve"> </v>
      </c>
      <c r="CP34" s="4" t="str">
        <f t="shared" si="31"/>
        <v xml:space="preserve"> </v>
      </c>
      <c r="CQ34" s="4" t="str">
        <f t="shared" si="32"/>
        <v xml:space="preserve"> </v>
      </c>
      <c r="CR34" s="4" t="str">
        <f t="shared" si="33"/>
        <v xml:space="preserve"> </v>
      </c>
      <c r="CS34" s="4" t="str">
        <f t="shared" si="34"/>
        <v xml:space="preserve"> </v>
      </c>
      <c r="CT34" s="4" t="str">
        <f t="shared" si="35"/>
        <v xml:space="preserve"> </v>
      </c>
      <c r="CU34" s="4" t="str">
        <f t="shared" si="36"/>
        <v xml:space="preserve"> </v>
      </c>
      <c r="CV34" s="4" t="str">
        <f t="shared" si="37"/>
        <v xml:space="preserve"> </v>
      </c>
      <c r="CW34" s="4" t="str">
        <f t="shared" si="38"/>
        <v xml:space="preserve"> </v>
      </c>
      <c r="CX34" s="4" t="str">
        <f t="shared" si="39"/>
        <v xml:space="preserve"> </v>
      </c>
      <c r="CY34" s="4" t="str">
        <f t="shared" si="40"/>
        <v xml:space="preserve"> </v>
      </c>
      <c r="CZ34" s="4" t="str">
        <f t="shared" si="41"/>
        <v xml:space="preserve"> </v>
      </c>
      <c r="DA34" s="4" t="str">
        <f t="shared" si="42"/>
        <v xml:space="preserve"> </v>
      </c>
      <c r="DB34" s="4" t="str">
        <f t="shared" si="43"/>
        <v xml:space="preserve"> </v>
      </c>
      <c r="DC34" s="4" t="str">
        <f t="shared" si="44"/>
        <v xml:space="preserve"> </v>
      </c>
      <c r="DD34" s="4" t="str">
        <f t="shared" si="45"/>
        <v xml:space="preserve"> </v>
      </c>
      <c r="DE34" s="4" t="str">
        <f t="shared" si="46"/>
        <v xml:space="preserve"> </v>
      </c>
      <c r="DF34" s="4" t="str">
        <f t="shared" si="47"/>
        <v xml:space="preserve"> </v>
      </c>
      <c r="DG34" s="4" t="str">
        <f t="shared" si="48"/>
        <v xml:space="preserve"> </v>
      </c>
      <c r="DH34" s="4" t="str">
        <f t="shared" si="49"/>
        <v xml:space="preserve"> </v>
      </c>
      <c r="DI34" s="4" t="str">
        <f t="shared" si="50"/>
        <v xml:space="preserve"> </v>
      </c>
      <c r="DJ34" s="4" t="str">
        <f t="shared" si="51"/>
        <v xml:space="preserve"> </v>
      </c>
      <c r="DK34" s="4" t="str">
        <f t="shared" si="52"/>
        <v xml:space="preserve"> </v>
      </c>
      <c r="DL34" s="4" t="str">
        <f t="shared" si="53"/>
        <v xml:space="preserve"> </v>
      </c>
      <c r="DM34" s="4" t="str">
        <f t="shared" si="54"/>
        <v xml:space="preserve"> </v>
      </c>
      <c r="DN34" s="15" t="str">
        <f t="shared" si="60"/>
        <v xml:space="preserve"> </v>
      </c>
    </row>
    <row r="35" spans="1:118">
      <c r="A35" s="85"/>
      <c r="B35" s="68"/>
      <c r="C35" s="91"/>
      <c r="D35" s="91"/>
      <c r="E35" s="91"/>
      <c r="F35" s="94"/>
      <c r="G35" s="68"/>
      <c r="H35" s="91"/>
      <c r="I35" s="91"/>
      <c r="J35" s="94"/>
      <c r="K35" s="68"/>
      <c r="L35" s="3"/>
      <c r="M35" s="91"/>
      <c r="N35" s="94"/>
      <c r="O35" s="68"/>
      <c r="P35" s="91"/>
      <c r="Q35" s="91"/>
      <c r="R35" s="94"/>
      <c r="S35" s="68"/>
      <c r="T35" s="91"/>
      <c r="U35" s="105"/>
      <c r="V35" s="94"/>
      <c r="W35" s="68"/>
      <c r="X35" s="3"/>
      <c r="Y35" s="91"/>
      <c r="Z35" s="94"/>
      <c r="AA35" s="68"/>
      <c r="AB35" s="91"/>
      <c r="AC35" s="91"/>
      <c r="AD35" s="94"/>
      <c r="AE35" s="68"/>
      <c r="AF35" s="91"/>
      <c r="AG35" s="91"/>
      <c r="AH35" s="68"/>
      <c r="AI35" s="91"/>
      <c r="AJ35" s="91"/>
      <c r="AK35" s="94"/>
      <c r="AL35" s="68"/>
      <c r="AM35" s="91"/>
      <c r="AN35" s="91"/>
      <c r="AO35" s="94"/>
      <c r="AP35" s="68"/>
      <c r="AQ35" s="91"/>
      <c r="AR35" s="94"/>
      <c r="AS35" s="68"/>
      <c r="AT35" s="91"/>
      <c r="AU35" s="94"/>
      <c r="AV35" s="3"/>
      <c r="AW35" s="91"/>
      <c r="AX35" s="91"/>
      <c r="AY35" s="91"/>
      <c r="AZ35" s="68"/>
      <c r="BA35" s="91"/>
      <c r="BB35" s="91"/>
      <c r="BC35" s="91"/>
      <c r="BD35" s="99" t="str">
        <f t="shared" si="0"/>
        <v xml:space="preserve"> </v>
      </c>
      <c r="BF35" s="23" t="str">
        <f t="shared" si="55"/>
        <v xml:space="preserve"> </v>
      </c>
      <c r="BG35" s="23" t="str">
        <f t="shared" si="56"/>
        <v xml:space="preserve"> </v>
      </c>
      <c r="BH35" s="23" t="str">
        <f t="shared" si="57"/>
        <v xml:space="preserve"> </v>
      </c>
      <c r="BI35" s="23" t="str">
        <f t="shared" si="58"/>
        <v xml:space="preserve"> </v>
      </c>
      <c r="BJ35" s="23" t="str">
        <f t="shared" si="59"/>
        <v xml:space="preserve"> </v>
      </c>
      <c r="BL35" s="4" t="str">
        <f t="shared" si="1"/>
        <v xml:space="preserve"> </v>
      </c>
      <c r="BM35" s="4" t="str">
        <f t="shared" si="2"/>
        <v xml:space="preserve"> </v>
      </c>
      <c r="BN35" s="4" t="str">
        <f t="shared" si="3"/>
        <v xml:space="preserve"> </v>
      </c>
      <c r="BO35" s="4" t="str">
        <f t="shared" si="4"/>
        <v xml:space="preserve"> </v>
      </c>
      <c r="BP35" s="4" t="str">
        <f t="shared" si="5"/>
        <v xml:space="preserve"> </v>
      </c>
      <c r="BQ35" s="4" t="str">
        <f t="shared" si="6"/>
        <v xml:space="preserve"> </v>
      </c>
      <c r="BR35" s="4" t="str">
        <f t="shared" si="7"/>
        <v xml:space="preserve"> </v>
      </c>
      <c r="BS35" s="4" t="str">
        <f t="shared" si="8"/>
        <v xml:space="preserve"> </v>
      </c>
      <c r="BT35" s="4" t="str">
        <f t="shared" si="9"/>
        <v xml:space="preserve"> </v>
      </c>
      <c r="BU35" s="4" t="str">
        <f t="shared" si="10"/>
        <v xml:space="preserve"> </v>
      </c>
      <c r="BV35" s="4" t="str">
        <f t="shared" si="11"/>
        <v xml:space="preserve"> </v>
      </c>
      <c r="BW35" s="4" t="str">
        <f t="shared" si="12"/>
        <v xml:space="preserve"> </v>
      </c>
      <c r="BX35" s="4" t="str">
        <f t="shared" si="13"/>
        <v xml:space="preserve"> </v>
      </c>
      <c r="BY35" s="4" t="str">
        <f t="shared" si="14"/>
        <v xml:space="preserve"> </v>
      </c>
      <c r="BZ35" s="4" t="str">
        <f t="shared" si="15"/>
        <v xml:space="preserve"> </v>
      </c>
      <c r="CA35" s="4" t="str">
        <f t="shared" si="16"/>
        <v xml:space="preserve"> </v>
      </c>
      <c r="CB35" s="4" t="str">
        <f t="shared" si="17"/>
        <v xml:space="preserve"> </v>
      </c>
      <c r="CC35" s="4" t="str">
        <f t="shared" si="18"/>
        <v xml:space="preserve"> </v>
      </c>
      <c r="CD35" s="4" t="str">
        <f t="shared" si="19"/>
        <v xml:space="preserve"> </v>
      </c>
      <c r="CE35" s="4" t="str">
        <f t="shared" si="20"/>
        <v xml:space="preserve"> </v>
      </c>
      <c r="CF35" s="4" t="str">
        <f t="shared" si="21"/>
        <v xml:space="preserve"> </v>
      </c>
      <c r="CG35" s="4" t="str">
        <f t="shared" si="22"/>
        <v xml:space="preserve"> </v>
      </c>
      <c r="CH35" s="4" t="str">
        <f t="shared" si="23"/>
        <v xml:space="preserve"> </v>
      </c>
      <c r="CI35" s="4" t="str">
        <f t="shared" si="24"/>
        <v xml:space="preserve"> </v>
      </c>
      <c r="CJ35" s="4" t="str">
        <f t="shared" si="25"/>
        <v xml:space="preserve"> </v>
      </c>
      <c r="CK35" s="4" t="str">
        <f t="shared" si="26"/>
        <v xml:space="preserve"> </v>
      </c>
      <c r="CL35" s="4" t="str">
        <f t="shared" si="27"/>
        <v xml:space="preserve"> </v>
      </c>
      <c r="CM35" s="4" t="str">
        <f t="shared" si="28"/>
        <v xml:space="preserve"> </v>
      </c>
      <c r="CN35" s="4" t="str">
        <f t="shared" si="29"/>
        <v xml:space="preserve"> </v>
      </c>
      <c r="CO35" s="4" t="str">
        <f t="shared" si="30"/>
        <v xml:space="preserve"> </v>
      </c>
      <c r="CP35" s="4" t="str">
        <f t="shared" si="31"/>
        <v xml:space="preserve"> </v>
      </c>
      <c r="CQ35" s="4" t="str">
        <f t="shared" si="32"/>
        <v xml:space="preserve"> </v>
      </c>
      <c r="CR35" s="4" t="str">
        <f t="shared" si="33"/>
        <v xml:space="preserve"> </v>
      </c>
      <c r="CS35" s="4" t="str">
        <f t="shared" si="34"/>
        <v xml:space="preserve"> </v>
      </c>
      <c r="CT35" s="4" t="str">
        <f t="shared" si="35"/>
        <v xml:space="preserve"> </v>
      </c>
      <c r="CU35" s="4" t="str">
        <f t="shared" si="36"/>
        <v xml:space="preserve"> </v>
      </c>
      <c r="CV35" s="4" t="str">
        <f t="shared" si="37"/>
        <v xml:space="preserve"> </v>
      </c>
      <c r="CW35" s="4" t="str">
        <f t="shared" si="38"/>
        <v xml:space="preserve"> </v>
      </c>
      <c r="CX35" s="4" t="str">
        <f t="shared" si="39"/>
        <v xml:space="preserve"> </v>
      </c>
      <c r="CY35" s="4" t="str">
        <f t="shared" si="40"/>
        <v xml:space="preserve"> </v>
      </c>
      <c r="CZ35" s="4" t="str">
        <f t="shared" si="41"/>
        <v xml:space="preserve"> </v>
      </c>
      <c r="DA35" s="4" t="str">
        <f t="shared" si="42"/>
        <v xml:space="preserve"> </v>
      </c>
      <c r="DB35" s="4" t="str">
        <f t="shared" si="43"/>
        <v xml:space="preserve"> </v>
      </c>
      <c r="DC35" s="4" t="str">
        <f t="shared" si="44"/>
        <v xml:space="preserve"> </v>
      </c>
      <c r="DD35" s="4" t="str">
        <f t="shared" si="45"/>
        <v xml:space="preserve"> </v>
      </c>
      <c r="DE35" s="4" t="str">
        <f t="shared" si="46"/>
        <v xml:space="preserve"> </v>
      </c>
      <c r="DF35" s="4" t="str">
        <f t="shared" si="47"/>
        <v xml:space="preserve"> </v>
      </c>
      <c r="DG35" s="4" t="str">
        <f t="shared" si="48"/>
        <v xml:space="preserve"> </v>
      </c>
      <c r="DH35" s="4" t="str">
        <f t="shared" si="49"/>
        <v xml:space="preserve"> </v>
      </c>
      <c r="DI35" s="4" t="str">
        <f t="shared" si="50"/>
        <v xml:space="preserve"> </v>
      </c>
      <c r="DJ35" s="4" t="str">
        <f t="shared" si="51"/>
        <v xml:space="preserve"> </v>
      </c>
      <c r="DK35" s="4" t="str">
        <f t="shared" si="52"/>
        <v xml:space="preserve"> </v>
      </c>
      <c r="DL35" s="4" t="str">
        <f t="shared" si="53"/>
        <v xml:space="preserve"> </v>
      </c>
      <c r="DM35" s="4" t="str">
        <f t="shared" si="54"/>
        <v xml:space="preserve"> </v>
      </c>
      <c r="DN35" s="15" t="str">
        <f t="shared" si="60"/>
        <v xml:space="preserve"> </v>
      </c>
    </row>
    <row r="36" spans="1:118">
      <c r="A36" s="85"/>
      <c r="B36" s="68"/>
      <c r="C36" s="91"/>
      <c r="D36" s="91"/>
      <c r="E36" s="91"/>
      <c r="F36" s="94"/>
      <c r="G36" s="68"/>
      <c r="H36" s="91"/>
      <c r="I36" s="91"/>
      <c r="J36" s="94"/>
      <c r="K36" s="68"/>
      <c r="L36" s="3"/>
      <c r="M36" s="91"/>
      <c r="N36" s="94"/>
      <c r="O36" s="68"/>
      <c r="P36" s="91"/>
      <c r="Q36" s="91"/>
      <c r="R36" s="94"/>
      <c r="S36" s="68"/>
      <c r="T36" s="91"/>
      <c r="U36" s="105"/>
      <c r="V36" s="94"/>
      <c r="W36" s="68"/>
      <c r="X36" s="3"/>
      <c r="Y36" s="91"/>
      <c r="Z36" s="94"/>
      <c r="AA36" s="68"/>
      <c r="AB36" s="91"/>
      <c r="AC36" s="91"/>
      <c r="AD36" s="94"/>
      <c r="AE36" s="68"/>
      <c r="AF36" s="91"/>
      <c r="AG36" s="91"/>
      <c r="AH36" s="68"/>
      <c r="AI36" s="91"/>
      <c r="AJ36" s="91"/>
      <c r="AK36" s="94"/>
      <c r="AL36" s="68"/>
      <c r="AM36" s="91"/>
      <c r="AN36" s="91"/>
      <c r="AO36" s="94"/>
      <c r="AP36" s="68"/>
      <c r="AQ36" s="91"/>
      <c r="AR36" s="94"/>
      <c r="AS36" s="68"/>
      <c r="AT36" s="91"/>
      <c r="AU36" s="94"/>
      <c r="AV36" s="3"/>
      <c r="AW36" s="91"/>
      <c r="AX36" s="91"/>
      <c r="AY36" s="91"/>
      <c r="AZ36" s="68"/>
      <c r="BA36" s="91"/>
      <c r="BB36" s="91"/>
      <c r="BC36" s="91"/>
      <c r="BD36" s="99" t="str">
        <f t="shared" si="0"/>
        <v xml:space="preserve"> </v>
      </c>
      <c r="BF36" s="23" t="str">
        <f t="shared" si="55"/>
        <v xml:space="preserve"> </v>
      </c>
      <c r="BG36" s="23" t="str">
        <f t="shared" si="56"/>
        <v xml:space="preserve"> </v>
      </c>
      <c r="BH36" s="23" t="str">
        <f t="shared" si="57"/>
        <v xml:space="preserve"> </v>
      </c>
      <c r="BI36" s="23" t="str">
        <f t="shared" si="58"/>
        <v xml:space="preserve"> </v>
      </c>
      <c r="BJ36" s="23" t="str">
        <f t="shared" si="59"/>
        <v xml:space="preserve"> </v>
      </c>
      <c r="BL36" s="4" t="str">
        <f t="shared" si="1"/>
        <v xml:space="preserve"> </v>
      </c>
      <c r="BM36" s="4" t="str">
        <f t="shared" si="2"/>
        <v xml:space="preserve"> </v>
      </c>
      <c r="BN36" s="4" t="str">
        <f t="shared" si="3"/>
        <v xml:space="preserve"> </v>
      </c>
      <c r="BO36" s="4" t="str">
        <f t="shared" si="4"/>
        <v xml:space="preserve"> </v>
      </c>
      <c r="BP36" s="4" t="str">
        <f t="shared" si="5"/>
        <v xml:space="preserve"> </v>
      </c>
      <c r="BQ36" s="4" t="str">
        <f t="shared" si="6"/>
        <v xml:space="preserve"> </v>
      </c>
      <c r="BR36" s="4" t="str">
        <f t="shared" si="7"/>
        <v xml:space="preserve"> </v>
      </c>
      <c r="BS36" s="4" t="str">
        <f t="shared" si="8"/>
        <v xml:space="preserve"> </v>
      </c>
      <c r="BT36" s="4" t="str">
        <f t="shared" si="9"/>
        <v xml:space="preserve"> </v>
      </c>
      <c r="BU36" s="4" t="str">
        <f t="shared" si="10"/>
        <v xml:space="preserve"> </v>
      </c>
      <c r="BV36" s="4" t="str">
        <f t="shared" si="11"/>
        <v xml:space="preserve"> </v>
      </c>
      <c r="BW36" s="4" t="str">
        <f t="shared" si="12"/>
        <v xml:space="preserve"> </v>
      </c>
      <c r="BX36" s="4" t="str">
        <f t="shared" si="13"/>
        <v xml:space="preserve"> </v>
      </c>
      <c r="BY36" s="4" t="str">
        <f t="shared" si="14"/>
        <v xml:space="preserve"> </v>
      </c>
      <c r="BZ36" s="4" t="str">
        <f t="shared" si="15"/>
        <v xml:space="preserve"> </v>
      </c>
      <c r="CA36" s="4" t="str">
        <f t="shared" si="16"/>
        <v xml:space="preserve"> </v>
      </c>
      <c r="CB36" s="4" t="str">
        <f t="shared" si="17"/>
        <v xml:space="preserve"> </v>
      </c>
      <c r="CC36" s="4" t="str">
        <f t="shared" si="18"/>
        <v xml:space="preserve"> </v>
      </c>
      <c r="CD36" s="4" t="str">
        <f t="shared" si="19"/>
        <v xml:space="preserve"> </v>
      </c>
      <c r="CE36" s="4" t="str">
        <f t="shared" si="20"/>
        <v xml:space="preserve"> </v>
      </c>
      <c r="CF36" s="4" t="str">
        <f t="shared" si="21"/>
        <v xml:space="preserve"> </v>
      </c>
      <c r="CG36" s="4" t="str">
        <f t="shared" si="22"/>
        <v xml:space="preserve"> </v>
      </c>
      <c r="CH36" s="4" t="str">
        <f t="shared" si="23"/>
        <v xml:space="preserve"> </v>
      </c>
      <c r="CI36" s="4" t="str">
        <f t="shared" si="24"/>
        <v xml:space="preserve"> </v>
      </c>
      <c r="CJ36" s="4" t="str">
        <f t="shared" si="25"/>
        <v xml:space="preserve"> </v>
      </c>
      <c r="CK36" s="4" t="str">
        <f t="shared" si="26"/>
        <v xml:space="preserve"> </v>
      </c>
      <c r="CL36" s="4" t="str">
        <f t="shared" si="27"/>
        <v xml:space="preserve"> </v>
      </c>
      <c r="CM36" s="4" t="str">
        <f t="shared" si="28"/>
        <v xml:space="preserve"> </v>
      </c>
      <c r="CN36" s="4" t="str">
        <f t="shared" si="29"/>
        <v xml:space="preserve"> </v>
      </c>
      <c r="CO36" s="4" t="str">
        <f t="shared" si="30"/>
        <v xml:space="preserve"> </v>
      </c>
      <c r="CP36" s="4" t="str">
        <f t="shared" si="31"/>
        <v xml:space="preserve"> </v>
      </c>
      <c r="CQ36" s="4" t="str">
        <f t="shared" si="32"/>
        <v xml:space="preserve"> </v>
      </c>
      <c r="CR36" s="4" t="str">
        <f t="shared" si="33"/>
        <v xml:space="preserve"> </v>
      </c>
      <c r="CS36" s="4" t="str">
        <f t="shared" si="34"/>
        <v xml:space="preserve"> </v>
      </c>
      <c r="CT36" s="4" t="str">
        <f t="shared" si="35"/>
        <v xml:space="preserve"> </v>
      </c>
      <c r="CU36" s="4" t="str">
        <f t="shared" si="36"/>
        <v xml:space="preserve"> </v>
      </c>
      <c r="CV36" s="4" t="str">
        <f t="shared" si="37"/>
        <v xml:space="preserve"> </v>
      </c>
      <c r="CW36" s="4" t="str">
        <f t="shared" si="38"/>
        <v xml:space="preserve"> </v>
      </c>
      <c r="CX36" s="4" t="str">
        <f t="shared" si="39"/>
        <v xml:space="preserve"> </v>
      </c>
      <c r="CY36" s="4" t="str">
        <f t="shared" si="40"/>
        <v xml:space="preserve"> </v>
      </c>
      <c r="CZ36" s="4" t="str">
        <f t="shared" si="41"/>
        <v xml:space="preserve"> </v>
      </c>
      <c r="DA36" s="4" t="str">
        <f t="shared" si="42"/>
        <v xml:space="preserve"> </v>
      </c>
      <c r="DB36" s="4" t="str">
        <f t="shared" si="43"/>
        <v xml:space="preserve"> </v>
      </c>
      <c r="DC36" s="4" t="str">
        <f t="shared" si="44"/>
        <v xml:space="preserve"> </v>
      </c>
      <c r="DD36" s="4" t="str">
        <f t="shared" si="45"/>
        <v xml:space="preserve"> </v>
      </c>
      <c r="DE36" s="4" t="str">
        <f t="shared" si="46"/>
        <v xml:space="preserve"> </v>
      </c>
      <c r="DF36" s="4" t="str">
        <f t="shared" si="47"/>
        <v xml:space="preserve"> </v>
      </c>
      <c r="DG36" s="4" t="str">
        <f t="shared" si="48"/>
        <v xml:space="preserve"> </v>
      </c>
      <c r="DH36" s="4" t="str">
        <f t="shared" si="49"/>
        <v xml:space="preserve"> </v>
      </c>
      <c r="DI36" s="4" t="str">
        <f t="shared" si="50"/>
        <v xml:space="preserve"> </v>
      </c>
      <c r="DJ36" s="4" t="str">
        <f t="shared" si="51"/>
        <v xml:space="preserve"> </v>
      </c>
      <c r="DK36" s="4" t="str">
        <f t="shared" si="52"/>
        <v xml:space="preserve"> </v>
      </c>
      <c r="DL36" s="4" t="str">
        <f t="shared" si="53"/>
        <v xml:space="preserve"> </v>
      </c>
      <c r="DM36" s="4" t="str">
        <f t="shared" si="54"/>
        <v xml:space="preserve"> </v>
      </c>
      <c r="DN36" s="15" t="str">
        <f t="shared" si="60"/>
        <v xml:space="preserve"> </v>
      </c>
    </row>
    <row r="37" spans="1:118">
      <c r="A37" s="85"/>
      <c r="B37" s="68"/>
      <c r="C37" s="91"/>
      <c r="D37" s="91"/>
      <c r="E37" s="91"/>
      <c r="F37" s="94"/>
      <c r="G37" s="68"/>
      <c r="H37" s="91"/>
      <c r="I37" s="91"/>
      <c r="J37" s="94"/>
      <c r="K37" s="68"/>
      <c r="L37" s="3"/>
      <c r="M37" s="91"/>
      <c r="N37" s="94"/>
      <c r="O37" s="68"/>
      <c r="P37" s="91"/>
      <c r="Q37" s="91"/>
      <c r="R37" s="94"/>
      <c r="S37" s="68"/>
      <c r="T37" s="91"/>
      <c r="U37" s="105"/>
      <c r="V37" s="94"/>
      <c r="W37" s="68"/>
      <c r="X37" s="3"/>
      <c r="Y37" s="91"/>
      <c r="Z37" s="94"/>
      <c r="AA37" s="68"/>
      <c r="AB37" s="91"/>
      <c r="AC37" s="91"/>
      <c r="AD37" s="94"/>
      <c r="AE37" s="68"/>
      <c r="AF37" s="91"/>
      <c r="AG37" s="91"/>
      <c r="AH37" s="68"/>
      <c r="AI37" s="91"/>
      <c r="AJ37" s="91"/>
      <c r="AK37" s="94"/>
      <c r="AL37" s="68"/>
      <c r="AM37" s="91"/>
      <c r="AN37" s="91"/>
      <c r="AO37" s="94"/>
      <c r="AP37" s="68"/>
      <c r="AQ37" s="91"/>
      <c r="AR37" s="94"/>
      <c r="AS37" s="68"/>
      <c r="AT37" s="91"/>
      <c r="AU37" s="94"/>
      <c r="AV37" s="3"/>
      <c r="AW37" s="91"/>
      <c r="AX37" s="91"/>
      <c r="AY37" s="91"/>
      <c r="AZ37" s="68"/>
      <c r="BA37" s="91"/>
      <c r="BB37" s="91"/>
      <c r="BC37" s="91"/>
      <c r="BD37" s="99" t="str">
        <f t="shared" si="0"/>
        <v xml:space="preserve"> </v>
      </c>
      <c r="BF37" s="23" t="str">
        <f t="shared" si="55"/>
        <v xml:space="preserve"> </v>
      </c>
      <c r="BG37" s="23" t="str">
        <f t="shared" si="56"/>
        <v xml:space="preserve"> </v>
      </c>
      <c r="BH37" s="23" t="str">
        <f t="shared" si="57"/>
        <v xml:space="preserve"> </v>
      </c>
      <c r="BI37" s="23" t="str">
        <f t="shared" si="58"/>
        <v xml:space="preserve"> </v>
      </c>
      <c r="BJ37" s="23" t="str">
        <f t="shared" si="59"/>
        <v xml:space="preserve"> </v>
      </c>
      <c r="BL37" s="4" t="str">
        <f t="shared" si="1"/>
        <v xml:space="preserve"> </v>
      </c>
      <c r="BM37" s="4" t="str">
        <f t="shared" si="2"/>
        <v xml:space="preserve"> </v>
      </c>
      <c r="BN37" s="4" t="str">
        <f t="shared" si="3"/>
        <v xml:space="preserve"> </v>
      </c>
      <c r="BO37" s="4" t="str">
        <f t="shared" si="4"/>
        <v xml:space="preserve"> </v>
      </c>
      <c r="BP37" s="4" t="str">
        <f t="shared" si="5"/>
        <v xml:space="preserve"> </v>
      </c>
      <c r="BQ37" s="4" t="str">
        <f t="shared" si="6"/>
        <v xml:space="preserve"> </v>
      </c>
      <c r="BR37" s="4" t="str">
        <f t="shared" si="7"/>
        <v xml:space="preserve"> </v>
      </c>
      <c r="BS37" s="4" t="str">
        <f t="shared" si="8"/>
        <v xml:space="preserve"> </v>
      </c>
      <c r="BT37" s="4" t="str">
        <f t="shared" si="9"/>
        <v xml:space="preserve"> </v>
      </c>
      <c r="BU37" s="4" t="str">
        <f t="shared" si="10"/>
        <v xml:space="preserve"> </v>
      </c>
      <c r="BV37" s="4" t="str">
        <f t="shared" si="11"/>
        <v xml:space="preserve"> </v>
      </c>
      <c r="BW37" s="4" t="str">
        <f t="shared" si="12"/>
        <v xml:space="preserve"> </v>
      </c>
      <c r="BX37" s="4" t="str">
        <f t="shared" si="13"/>
        <v xml:space="preserve"> </v>
      </c>
      <c r="BY37" s="4" t="str">
        <f t="shared" si="14"/>
        <v xml:space="preserve"> </v>
      </c>
      <c r="BZ37" s="4" t="str">
        <f t="shared" si="15"/>
        <v xml:space="preserve"> </v>
      </c>
      <c r="CA37" s="4" t="str">
        <f t="shared" si="16"/>
        <v xml:space="preserve"> </v>
      </c>
      <c r="CB37" s="4" t="str">
        <f t="shared" si="17"/>
        <v xml:space="preserve"> </v>
      </c>
      <c r="CC37" s="4" t="str">
        <f t="shared" si="18"/>
        <v xml:space="preserve"> </v>
      </c>
      <c r="CD37" s="4" t="str">
        <f t="shared" si="19"/>
        <v xml:space="preserve"> </v>
      </c>
      <c r="CE37" s="4" t="str">
        <f t="shared" si="20"/>
        <v xml:space="preserve"> </v>
      </c>
      <c r="CF37" s="4" t="str">
        <f t="shared" si="21"/>
        <v xml:space="preserve"> </v>
      </c>
      <c r="CG37" s="4" t="str">
        <f t="shared" si="22"/>
        <v xml:space="preserve"> </v>
      </c>
      <c r="CH37" s="4" t="str">
        <f t="shared" si="23"/>
        <v xml:space="preserve"> </v>
      </c>
      <c r="CI37" s="4" t="str">
        <f t="shared" si="24"/>
        <v xml:space="preserve"> </v>
      </c>
      <c r="CJ37" s="4" t="str">
        <f t="shared" si="25"/>
        <v xml:space="preserve"> </v>
      </c>
      <c r="CK37" s="4" t="str">
        <f t="shared" si="26"/>
        <v xml:space="preserve"> </v>
      </c>
      <c r="CL37" s="4" t="str">
        <f t="shared" si="27"/>
        <v xml:space="preserve"> </v>
      </c>
      <c r="CM37" s="4" t="str">
        <f t="shared" si="28"/>
        <v xml:space="preserve"> </v>
      </c>
      <c r="CN37" s="4" t="str">
        <f t="shared" si="29"/>
        <v xml:space="preserve"> </v>
      </c>
      <c r="CO37" s="4" t="str">
        <f t="shared" si="30"/>
        <v xml:space="preserve"> </v>
      </c>
      <c r="CP37" s="4" t="str">
        <f t="shared" si="31"/>
        <v xml:space="preserve"> </v>
      </c>
      <c r="CQ37" s="4" t="str">
        <f t="shared" si="32"/>
        <v xml:space="preserve"> </v>
      </c>
      <c r="CR37" s="4" t="str">
        <f t="shared" si="33"/>
        <v xml:space="preserve"> </v>
      </c>
      <c r="CS37" s="4" t="str">
        <f t="shared" si="34"/>
        <v xml:space="preserve"> </v>
      </c>
      <c r="CT37" s="4" t="str">
        <f t="shared" si="35"/>
        <v xml:space="preserve"> </v>
      </c>
      <c r="CU37" s="4" t="str">
        <f t="shared" si="36"/>
        <v xml:space="preserve"> </v>
      </c>
      <c r="CV37" s="4" t="str">
        <f t="shared" si="37"/>
        <v xml:space="preserve"> </v>
      </c>
      <c r="CW37" s="4" t="str">
        <f t="shared" si="38"/>
        <v xml:space="preserve"> </v>
      </c>
      <c r="CX37" s="4" t="str">
        <f t="shared" si="39"/>
        <v xml:space="preserve"> </v>
      </c>
      <c r="CY37" s="4" t="str">
        <f t="shared" si="40"/>
        <v xml:space="preserve"> </v>
      </c>
      <c r="CZ37" s="4" t="str">
        <f t="shared" si="41"/>
        <v xml:space="preserve"> </v>
      </c>
      <c r="DA37" s="4" t="str">
        <f t="shared" si="42"/>
        <v xml:space="preserve"> </v>
      </c>
      <c r="DB37" s="4" t="str">
        <f t="shared" si="43"/>
        <v xml:space="preserve"> </v>
      </c>
      <c r="DC37" s="4" t="str">
        <f t="shared" si="44"/>
        <v xml:space="preserve"> </v>
      </c>
      <c r="DD37" s="4" t="str">
        <f t="shared" si="45"/>
        <v xml:space="preserve"> </v>
      </c>
      <c r="DE37" s="4" t="str">
        <f t="shared" si="46"/>
        <v xml:space="preserve"> </v>
      </c>
      <c r="DF37" s="4" t="str">
        <f t="shared" si="47"/>
        <v xml:space="preserve"> </v>
      </c>
      <c r="DG37" s="4" t="str">
        <f t="shared" si="48"/>
        <v xml:space="preserve"> </v>
      </c>
      <c r="DH37" s="4" t="str">
        <f t="shared" si="49"/>
        <v xml:space="preserve"> </v>
      </c>
      <c r="DI37" s="4" t="str">
        <f t="shared" si="50"/>
        <v xml:space="preserve"> </v>
      </c>
      <c r="DJ37" s="4" t="str">
        <f t="shared" si="51"/>
        <v xml:space="preserve"> </v>
      </c>
      <c r="DK37" s="4" t="str">
        <f t="shared" si="52"/>
        <v xml:space="preserve"> </v>
      </c>
      <c r="DL37" s="4" t="str">
        <f t="shared" si="53"/>
        <v xml:space="preserve"> </v>
      </c>
      <c r="DM37" s="4" t="str">
        <f t="shared" si="54"/>
        <v xml:space="preserve"> </v>
      </c>
      <c r="DN37" s="15" t="str">
        <f t="shared" si="60"/>
        <v xml:space="preserve"> </v>
      </c>
    </row>
    <row r="38" spans="1:118">
      <c r="A38" s="85"/>
      <c r="B38" s="68"/>
      <c r="C38" s="91"/>
      <c r="D38" s="91"/>
      <c r="E38" s="91"/>
      <c r="F38" s="94"/>
      <c r="G38" s="68"/>
      <c r="H38" s="91"/>
      <c r="I38" s="91"/>
      <c r="J38" s="94"/>
      <c r="K38" s="68"/>
      <c r="L38" s="3"/>
      <c r="M38" s="91"/>
      <c r="N38" s="94"/>
      <c r="O38" s="68"/>
      <c r="P38" s="91"/>
      <c r="Q38" s="91"/>
      <c r="R38" s="94"/>
      <c r="S38" s="68"/>
      <c r="T38" s="91"/>
      <c r="U38" s="105"/>
      <c r="V38" s="94"/>
      <c r="W38" s="68"/>
      <c r="X38" s="3"/>
      <c r="Y38" s="91"/>
      <c r="Z38" s="94"/>
      <c r="AA38" s="68"/>
      <c r="AB38" s="91"/>
      <c r="AC38" s="91"/>
      <c r="AD38" s="94"/>
      <c r="AE38" s="68"/>
      <c r="AF38" s="91"/>
      <c r="AG38" s="91"/>
      <c r="AH38" s="68"/>
      <c r="AI38" s="91"/>
      <c r="AJ38" s="91"/>
      <c r="AK38" s="94"/>
      <c r="AL38" s="68"/>
      <c r="AM38" s="91"/>
      <c r="AN38" s="91"/>
      <c r="AO38" s="94"/>
      <c r="AP38" s="68"/>
      <c r="AQ38" s="91"/>
      <c r="AR38" s="94"/>
      <c r="AS38" s="68"/>
      <c r="AT38" s="91"/>
      <c r="AU38" s="94"/>
      <c r="AV38" s="3"/>
      <c r="AW38" s="91"/>
      <c r="AX38" s="91"/>
      <c r="AY38" s="91"/>
      <c r="AZ38" s="68"/>
      <c r="BA38" s="91"/>
      <c r="BB38" s="91"/>
      <c r="BC38" s="91"/>
      <c r="BD38" s="99" t="str">
        <f t="shared" si="0"/>
        <v xml:space="preserve"> </v>
      </c>
      <c r="BF38" s="23" t="str">
        <f t="shared" si="55"/>
        <v xml:space="preserve"> </v>
      </c>
      <c r="BG38" s="23" t="str">
        <f t="shared" si="56"/>
        <v xml:space="preserve"> </v>
      </c>
      <c r="BH38" s="23" t="str">
        <f t="shared" si="57"/>
        <v xml:space="preserve"> </v>
      </c>
      <c r="BI38" s="23" t="str">
        <f t="shared" si="58"/>
        <v xml:space="preserve"> </v>
      </c>
      <c r="BJ38" s="23" t="str">
        <f t="shared" si="59"/>
        <v xml:space="preserve"> </v>
      </c>
      <c r="BL38" s="4" t="str">
        <f t="shared" si="1"/>
        <v xml:space="preserve"> </v>
      </c>
      <c r="BM38" s="4" t="str">
        <f t="shared" si="2"/>
        <v xml:space="preserve"> </v>
      </c>
      <c r="BN38" s="4" t="str">
        <f t="shared" si="3"/>
        <v xml:space="preserve"> </v>
      </c>
      <c r="BO38" s="4" t="str">
        <f t="shared" si="4"/>
        <v xml:space="preserve"> </v>
      </c>
      <c r="BP38" s="4" t="str">
        <f t="shared" si="5"/>
        <v xml:space="preserve"> </v>
      </c>
      <c r="BQ38" s="4" t="str">
        <f t="shared" si="6"/>
        <v xml:space="preserve"> </v>
      </c>
      <c r="BR38" s="4" t="str">
        <f t="shared" si="7"/>
        <v xml:space="preserve"> </v>
      </c>
      <c r="BS38" s="4" t="str">
        <f t="shared" si="8"/>
        <v xml:space="preserve"> </v>
      </c>
      <c r="BT38" s="4" t="str">
        <f t="shared" si="9"/>
        <v xml:space="preserve"> </v>
      </c>
      <c r="BU38" s="4" t="str">
        <f t="shared" si="10"/>
        <v xml:space="preserve"> </v>
      </c>
      <c r="BV38" s="4" t="str">
        <f t="shared" si="11"/>
        <v xml:space="preserve"> </v>
      </c>
      <c r="BW38" s="4" t="str">
        <f t="shared" si="12"/>
        <v xml:space="preserve"> </v>
      </c>
      <c r="BX38" s="4" t="str">
        <f t="shared" si="13"/>
        <v xml:space="preserve"> </v>
      </c>
      <c r="BY38" s="4" t="str">
        <f t="shared" si="14"/>
        <v xml:space="preserve"> </v>
      </c>
      <c r="BZ38" s="4" t="str">
        <f t="shared" si="15"/>
        <v xml:space="preserve"> </v>
      </c>
      <c r="CA38" s="4" t="str">
        <f t="shared" si="16"/>
        <v xml:space="preserve"> </v>
      </c>
      <c r="CB38" s="4" t="str">
        <f t="shared" si="17"/>
        <v xml:space="preserve"> </v>
      </c>
      <c r="CC38" s="4" t="str">
        <f t="shared" si="18"/>
        <v xml:space="preserve"> </v>
      </c>
      <c r="CD38" s="4" t="str">
        <f t="shared" si="19"/>
        <v xml:space="preserve"> </v>
      </c>
      <c r="CE38" s="4" t="str">
        <f t="shared" si="20"/>
        <v xml:space="preserve"> </v>
      </c>
      <c r="CF38" s="4" t="str">
        <f t="shared" si="21"/>
        <v xml:space="preserve"> </v>
      </c>
      <c r="CG38" s="4" t="str">
        <f t="shared" si="22"/>
        <v xml:space="preserve"> </v>
      </c>
      <c r="CH38" s="4" t="str">
        <f t="shared" si="23"/>
        <v xml:space="preserve"> </v>
      </c>
      <c r="CI38" s="4" t="str">
        <f t="shared" si="24"/>
        <v xml:space="preserve"> </v>
      </c>
      <c r="CJ38" s="4" t="str">
        <f t="shared" si="25"/>
        <v xml:space="preserve"> </v>
      </c>
      <c r="CK38" s="4" t="str">
        <f t="shared" si="26"/>
        <v xml:space="preserve"> </v>
      </c>
      <c r="CL38" s="4" t="str">
        <f t="shared" si="27"/>
        <v xml:space="preserve"> </v>
      </c>
      <c r="CM38" s="4" t="str">
        <f t="shared" si="28"/>
        <v xml:space="preserve"> </v>
      </c>
      <c r="CN38" s="4" t="str">
        <f t="shared" si="29"/>
        <v xml:space="preserve"> </v>
      </c>
      <c r="CO38" s="4" t="str">
        <f t="shared" si="30"/>
        <v xml:space="preserve"> </v>
      </c>
      <c r="CP38" s="4" t="str">
        <f t="shared" si="31"/>
        <v xml:space="preserve"> </v>
      </c>
      <c r="CQ38" s="4" t="str">
        <f t="shared" si="32"/>
        <v xml:space="preserve"> </v>
      </c>
      <c r="CR38" s="4" t="str">
        <f t="shared" si="33"/>
        <v xml:space="preserve"> </v>
      </c>
      <c r="CS38" s="4" t="str">
        <f t="shared" si="34"/>
        <v xml:space="preserve"> </v>
      </c>
      <c r="CT38" s="4" t="str">
        <f t="shared" si="35"/>
        <v xml:space="preserve"> </v>
      </c>
      <c r="CU38" s="4" t="str">
        <f t="shared" si="36"/>
        <v xml:space="preserve"> </v>
      </c>
      <c r="CV38" s="4" t="str">
        <f t="shared" si="37"/>
        <v xml:space="preserve"> </v>
      </c>
      <c r="CW38" s="4" t="str">
        <f t="shared" si="38"/>
        <v xml:space="preserve"> </v>
      </c>
      <c r="CX38" s="4" t="str">
        <f t="shared" si="39"/>
        <v xml:space="preserve"> </v>
      </c>
      <c r="CY38" s="4" t="str">
        <f t="shared" si="40"/>
        <v xml:space="preserve"> </v>
      </c>
      <c r="CZ38" s="4" t="str">
        <f t="shared" si="41"/>
        <v xml:space="preserve"> </v>
      </c>
      <c r="DA38" s="4" t="str">
        <f t="shared" si="42"/>
        <v xml:space="preserve"> </v>
      </c>
      <c r="DB38" s="4" t="str">
        <f t="shared" si="43"/>
        <v xml:space="preserve"> </v>
      </c>
      <c r="DC38" s="4" t="str">
        <f t="shared" si="44"/>
        <v xml:space="preserve"> </v>
      </c>
      <c r="DD38" s="4" t="str">
        <f t="shared" si="45"/>
        <v xml:space="preserve"> </v>
      </c>
      <c r="DE38" s="4" t="str">
        <f t="shared" si="46"/>
        <v xml:space="preserve"> </v>
      </c>
      <c r="DF38" s="4" t="str">
        <f t="shared" si="47"/>
        <v xml:space="preserve"> </v>
      </c>
      <c r="DG38" s="4" t="str">
        <f t="shared" si="48"/>
        <v xml:space="preserve"> </v>
      </c>
      <c r="DH38" s="4" t="str">
        <f t="shared" si="49"/>
        <v xml:space="preserve"> </v>
      </c>
      <c r="DI38" s="4" t="str">
        <f t="shared" si="50"/>
        <v xml:space="preserve"> </v>
      </c>
      <c r="DJ38" s="4" t="str">
        <f t="shared" si="51"/>
        <v xml:space="preserve"> </v>
      </c>
      <c r="DK38" s="4" t="str">
        <f t="shared" si="52"/>
        <v xml:space="preserve"> </v>
      </c>
      <c r="DL38" s="4" t="str">
        <f t="shared" si="53"/>
        <v xml:space="preserve"> </v>
      </c>
      <c r="DM38" s="4" t="str">
        <f t="shared" si="54"/>
        <v xml:space="preserve"> </v>
      </c>
      <c r="DN38" s="15" t="str">
        <f t="shared" si="60"/>
        <v xml:space="preserve"> </v>
      </c>
    </row>
    <row r="39" spans="1:118">
      <c r="A39" s="85"/>
      <c r="B39" s="68"/>
      <c r="C39" s="91"/>
      <c r="D39" s="91"/>
      <c r="E39" s="91"/>
      <c r="F39" s="94"/>
      <c r="G39" s="68"/>
      <c r="H39" s="91"/>
      <c r="I39" s="91"/>
      <c r="J39" s="94"/>
      <c r="K39" s="68"/>
      <c r="L39" s="3"/>
      <c r="M39" s="91"/>
      <c r="N39" s="94"/>
      <c r="O39" s="68"/>
      <c r="P39" s="91"/>
      <c r="Q39" s="91"/>
      <c r="R39" s="94"/>
      <c r="S39" s="68"/>
      <c r="T39" s="91"/>
      <c r="U39" s="105"/>
      <c r="V39" s="94"/>
      <c r="W39" s="68"/>
      <c r="X39" s="3"/>
      <c r="Y39" s="91"/>
      <c r="Z39" s="94"/>
      <c r="AA39" s="68"/>
      <c r="AB39" s="91"/>
      <c r="AC39" s="91"/>
      <c r="AD39" s="94"/>
      <c r="AE39" s="68"/>
      <c r="AF39" s="91"/>
      <c r="AG39" s="91"/>
      <c r="AH39" s="68"/>
      <c r="AI39" s="91"/>
      <c r="AJ39" s="91"/>
      <c r="AK39" s="94"/>
      <c r="AL39" s="68"/>
      <c r="AM39" s="91"/>
      <c r="AN39" s="91"/>
      <c r="AO39" s="94"/>
      <c r="AP39" s="68"/>
      <c r="AQ39" s="91"/>
      <c r="AR39" s="94"/>
      <c r="AS39" s="68"/>
      <c r="AT39" s="91"/>
      <c r="AU39" s="94"/>
      <c r="AV39" s="3"/>
      <c r="AW39" s="91"/>
      <c r="AX39" s="91"/>
      <c r="AY39" s="91"/>
      <c r="AZ39" s="68"/>
      <c r="BA39" s="91"/>
      <c r="BB39" s="91"/>
      <c r="BC39" s="91"/>
      <c r="BD39" s="99" t="str">
        <f t="shared" si="0"/>
        <v xml:space="preserve"> </v>
      </c>
      <c r="BF39" s="23" t="str">
        <f t="shared" si="55"/>
        <v xml:space="preserve"> </v>
      </c>
      <c r="BG39" s="23" t="str">
        <f t="shared" si="56"/>
        <v xml:space="preserve"> </v>
      </c>
      <c r="BH39" s="23" t="str">
        <f t="shared" si="57"/>
        <v xml:space="preserve"> </v>
      </c>
      <c r="BI39" s="23" t="str">
        <f t="shared" si="58"/>
        <v xml:space="preserve"> </v>
      </c>
      <c r="BJ39" s="23" t="str">
        <f t="shared" si="59"/>
        <v xml:space="preserve"> </v>
      </c>
      <c r="BL39" s="4" t="str">
        <f t="shared" si="1"/>
        <v xml:space="preserve"> </v>
      </c>
      <c r="BM39" s="4" t="str">
        <f t="shared" si="2"/>
        <v xml:space="preserve"> </v>
      </c>
      <c r="BN39" s="4" t="str">
        <f t="shared" si="3"/>
        <v xml:space="preserve"> </v>
      </c>
      <c r="BO39" s="4" t="str">
        <f t="shared" si="4"/>
        <v xml:space="preserve"> </v>
      </c>
      <c r="BP39" s="4" t="str">
        <f t="shared" si="5"/>
        <v xml:space="preserve"> </v>
      </c>
      <c r="BQ39" s="4" t="str">
        <f t="shared" si="6"/>
        <v xml:space="preserve"> </v>
      </c>
      <c r="BR39" s="4" t="str">
        <f t="shared" si="7"/>
        <v xml:space="preserve"> </v>
      </c>
      <c r="BS39" s="4" t="str">
        <f t="shared" si="8"/>
        <v xml:space="preserve"> </v>
      </c>
      <c r="BT39" s="4" t="str">
        <f t="shared" si="9"/>
        <v xml:space="preserve"> </v>
      </c>
      <c r="BU39" s="4" t="str">
        <f t="shared" si="10"/>
        <v xml:space="preserve"> </v>
      </c>
      <c r="BV39" s="4" t="str">
        <f t="shared" si="11"/>
        <v xml:space="preserve"> </v>
      </c>
      <c r="BW39" s="4" t="str">
        <f t="shared" si="12"/>
        <v xml:space="preserve"> </v>
      </c>
      <c r="BX39" s="4" t="str">
        <f t="shared" si="13"/>
        <v xml:space="preserve"> </v>
      </c>
      <c r="BY39" s="4" t="str">
        <f t="shared" si="14"/>
        <v xml:space="preserve"> </v>
      </c>
      <c r="BZ39" s="4" t="str">
        <f t="shared" si="15"/>
        <v xml:space="preserve"> </v>
      </c>
      <c r="CA39" s="4" t="str">
        <f t="shared" si="16"/>
        <v xml:space="preserve"> </v>
      </c>
      <c r="CB39" s="4" t="str">
        <f t="shared" si="17"/>
        <v xml:space="preserve"> </v>
      </c>
      <c r="CC39" s="4" t="str">
        <f t="shared" si="18"/>
        <v xml:space="preserve"> </v>
      </c>
      <c r="CD39" s="4" t="str">
        <f t="shared" si="19"/>
        <v xml:space="preserve"> </v>
      </c>
      <c r="CE39" s="4" t="str">
        <f t="shared" si="20"/>
        <v xml:space="preserve"> </v>
      </c>
      <c r="CF39" s="4" t="str">
        <f t="shared" si="21"/>
        <v xml:space="preserve"> </v>
      </c>
      <c r="CG39" s="4" t="str">
        <f t="shared" si="22"/>
        <v xml:space="preserve"> </v>
      </c>
      <c r="CH39" s="4" t="str">
        <f t="shared" si="23"/>
        <v xml:space="preserve"> </v>
      </c>
      <c r="CI39" s="4" t="str">
        <f t="shared" si="24"/>
        <v xml:space="preserve"> </v>
      </c>
      <c r="CJ39" s="4" t="str">
        <f t="shared" si="25"/>
        <v xml:space="preserve"> </v>
      </c>
      <c r="CK39" s="4" t="str">
        <f t="shared" si="26"/>
        <v xml:space="preserve"> </v>
      </c>
      <c r="CL39" s="4" t="str">
        <f t="shared" si="27"/>
        <v xml:space="preserve"> </v>
      </c>
      <c r="CM39" s="4" t="str">
        <f t="shared" si="28"/>
        <v xml:space="preserve"> </v>
      </c>
      <c r="CN39" s="4" t="str">
        <f t="shared" si="29"/>
        <v xml:space="preserve"> </v>
      </c>
      <c r="CO39" s="4" t="str">
        <f t="shared" si="30"/>
        <v xml:space="preserve"> </v>
      </c>
      <c r="CP39" s="4" t="str">
        <f t="shared" si="31"/>
        <v xml:space="preserve"> </v>
      </c>
      <c r="CQ39" s="4" t="str">
        <f t="shared" si="32"/>
        <v xml:space="preserve"> </v>
      </c>
      <c r="CR39" s="4" t="str">
        <f t="shared" si="33"/>
        <v xml:space="preserve"> </v>
      </c>
      <c r="CS39" s="4" t="str">
        <f t="shared" si="34"/>
        <v xml:space="preserve"> </v>
      </c>
      <c r="CT39" s="4" t="str">
        <f t="shared" si="35"/>
        <v xml:space="preserve"> </v>
      </c>
      <c r="CU39" s="4" t="str">
        <f t="shared" si="36"/>
        <v xml:space="preserve"> </v>
      </c>
      <c r="CV39" s="4" t="str">
        <f t="shared" si="37"/>
        <v xml:space="preserve"> </v>
      </c>
      <c r="CW39" s="4" t="str">
        <f t="shared" si="38"/>
        <v xml:space="preserve"> </v>
      </c>
      <c r="CX39" s="4" t="str">
        <f t="shared" si="39"/>
        <v xml:space="preserve"> </v>
      </c>
      <c r="CY39" s="4" t="str">
        <f t="shared" si="40"/>
        <v xml:space="preserve"> </v>
      </c>
      <c r="CZ39" s="4" t="str">
        <f t="shared" si="41"/>
        <v xml:space="preserve"> </v>
      </c>
      <c r="DA39" s="4" t="str">
        <f t="shared" si="42"/>
        <v xml:space="preserve"> </v>
      </c>
      <c r="DB39" s="4" t="str">
        <f t="shared" si="43"/>
        <v xml:space="preserve"> </v>
      </c>
      <c r="DC39" s="4" t="str">
        <f t="shared" si="44"/>
        <v xml:space="preserve"> </v>
      </c>
      <c r="DD39" s="4" t="str">
        <f t="shared" si="45"/>
        <v xml:space="preserve"> </v>
      </c>
      <c r="DE39" s="4" t="str">
        <f t="shared" si="46"/>
        <v xml:space="preserve"> </v>
      </c>
      <c r="DF39" s="4" t="str">
        <f t="shared" si="47"/>
        <v xml:space="preserve"> </v>
      </c>
      <c r="DG39" s="4" t="str">
        <f t="shared" si="48"/>
        <v xml:space="preserve"> </v>
      </c>
      <c r="DH39" s="4" t="str">
        <f t="shared" si="49"/>
        <v xml:space="preserve"> </v>
      </c>
      <c r="DI39" s="4" t="str">
        <f t="shared" si="50"/>
        <v xml:space="preserve"> </v>
      </c>
      <c r="DJ39" s="4" t="str">
        <f t="shared" si="51"/>
        <v xml:space="preserve"> </v>
      </c>
      <c r="DK39" s="4" t="str">
        <f t="shared" si="52"/>
        <v xml:space="preserve"> </v>
      </c>
      <c r="DL39" s="4" t="str">
        <f t="shared" si="53"/>
        <v xml:space="preserve"> </v>
      </c>
      <c r="DM39" s="4" t="str">
        <f t="shared" si="54"/>
        <v xml:space="preserve"> </v>
      </c>
      <c r="DN39" s="15" t="str">
        <f t="shared" si="60"/>
        <v xml:space="preserve"> </v>
      </c>
    </row>
    <row r="40" spans="1:118">
      <c r="A40" s="85"/>
      <c r="B40" s="68"/>
      <c r="C40" s="91"/>
      <c r="D40" s="91"/>
      <c r="E40" s="91"/>
      <c r="F40" s="94"/>
      <c r="G40" s="68"/>
      <c r="H40" s="91"/>
      <c r="I40" s="91"/>
      <c r="J40" s="94"/>
      <c r="K40" s="68"/>
      <c r="L40" s="3"/>
      <c r="M40" s="91"/>
      <c r="N40" s="94"/>
      <c r="O40" s="68"/>
      <c r="P40" s="91"/>
      <c r="Q40" s="91"/>
      <c r="R40" s="94"/>
      <c r="S40" s="68"/>
      <c r="T40" s="91"/>
      <c r="U40" s="105"/>
      <c r="V40" s="94"/>
      <c r="W40" s="68"/>
      <c r="X40" s="3"/>
      <c r="Y40" s="91"/>
      <c r="Z40" s="94"/>
      <c r="AA40" s="68"/>
      <c r="AB40" s="91"/>
      <c r="AC40" s="91"/>
      <c r="AD40" s="94"/>
      <c r="AE40" s="68"/>
      <c r="AF40" s="91"/>
      <c r="AG40" s="91"/>
      <c r="AH40" s="68"/>
      <c r="AI40" s="91"/>
      <c r="AJ40" s="91"/>
      <c r="AK40" s="94"/>
      <c r="AL40" s="68"/>
      <c r="AM40" s="91"/>
      <c r="AN40" s="91"/>
      <c r="AO40" s="94"/>
      <c r="AP40" s="68"/>
      <c r="AQ40" s="91"/>
      <c r="AR40" s="94"/>
      <c r="AS40" s="68"/>
      <c r="AT40" s="91"/>
      <c r="AU40" s="94"/>
      <c r="AV40" s="3"/>
      <c r="AW40" s="91"/>
      <c r="AX40" s="91"/>
      <c r="AY40" s="91"/>
      <c r="AZ40" s="68"/>
      <c r="BA40" s="91"/>
      <c r="BB40" s="91"/>
      <c r="BC40" s="91"/>
      <c r="BD40" s="99" t="str">
        <f t="shared" si="0"/>
        <v xml:space="preserve"> </v>
      </c>
      <c r="BF40" s="23" t="str">
        <f t="shared" si="55"/>
        <v xml:space="preserve"> </v>
      </c>
      <c r="BG40" s="23" t="str">
        <f t="shared" si="56"/>
        <v xml:space="preserve"> </v>
      </c>
      <c r="BH40" s="23" t="str">
        <f t="shared" si="57"/>
        <v xml:space="preserve"> </v>
      </c>
      <c r="BI40" s="23" t="str">
        <f t="shared" si="58"/>
        <v xml:space="preserve"> </v>
      </c>
      <c r="BJ40" s="23" t="str">
        <f t="shared" si="59"/>
        <v xml:space="preserve"> </v>
      </c>
      <c r="BL40" s="4" t="str">
        <f t="shared" si="1"/>
        <v xml:space="preserve"> </v>
      </c>
      <c r="BM40" s="4" t="str">
        <f t="shared" si="2"/>
        <v xml:space="preserve"> </v>
      </c>
      <c r="BN40" s="4" t="str">
        <f t="shared" si="3"/>
        <v xml:space="preserve"> </v>
      </c>
      <c r="BO40" s="4" t="str">
        <f t="shared" si="4"/>
        <v xml:space="preserve"> </v>
      </c>
      <c r="BP40" s="4" t="str">
        <f t="shared" si="5"/>
        <v xml:space="preserve"> </v>
      </c>
      <c r="BQ40" s="4" t="str">
        <f t="shared" si="6"/>
        <v xml:space="preserve"> </v>
      </c>
      <c r="BR40" s="4" t="str">
        <f t="shared" si="7"/>
        <v xml:space="preserve"> </v>
      </c>
      <c r="BS40" s="4" t="str">
        <f t="shared" si="8"/>
        <v xml:space="preserve"> </v>
      </c>
      <c r="BT40" s="4" t="str">
        <f t="shared" si="9"/>
        <v xml:space="preserve"> </v>
      </c>
      <c r="BU40" s="4" t="str">
        <f t="shared" si="10"/>
        <v xml:space="preserve"> </v>
      </c>
      <c r="BV40" s="4" t="str">
        <f t="shared" si="11"/>
        <v xml:space="preserve"> </v>
      </c>
      <c r="BW40" s="4" t="str">
        <f t="shared" si="12"/>
        <v xml:space="preserve"> </v>
      </c>
      <c r="BX40" s="4" t="str">
        <f t="shared" si="13"/>
        <v xml:space="preserve"> </v>
      </c>
      <c r="BY40" s="4" t="str">
        <f t="shared" si="14"/>
        <v xml:space="preserve"> </v>
      </c>
      <c r="BZ40" s="4" t="str">
        <f t="shared" si="15"/>
        <v xml:space="preserve"> </v>
      </c>
      <c r="CA40" s="4" t="str">
        <f t="shared" si="16"/>
        <v xml:space="preserve"> </v>
      </c>
      <c r="CB40" s="4" t="str">
        <f t="shared" si="17"/>
        <v xml:space="preserve"> </v>
      </c>
      <c r="CC40" s="4" t="str">
        <f t="shared" si="18"/>
        <v xml:space="preserve"> </v>
      </c>
      <c r="CD40" s="4" t="str">
        <f t="shared" si="19"/>
        <v xml:space="preserve"> </v>
      </c>
      <c r="CE40" s="4" t="str">
        <f t="shared" si="20"/>
        <v xml:space="preserve"> </v>
      </c>
      <c r="CF40" s="4" t="str">
        <f t="shared" si="21"/>
        <v xml:space="preserve"> </v>
      </c>
      <c r="CG40" s="4" t="str">
        <f t="shared" si="22"/>
        <v xml:space="preserve"> </v>
      </c>
      <c r="CH40" s="4" t="str">
        <f t="shared" si="23"/>
        <v xml:space="preserve"> </v>
      </c>
      <c r="CI40" s="4" t="str">
        <f t="shared" si="24"/>
        <v xml:space="preserve"> </v>
      </c>
      <c r="CJ40" s="4" t="str">
        <f t="shared" si="25"/>
        <v xml:space="preserve"> </v>
      </c>
      <c r="CK40" s="4" t="str">
        <f t="shared" si="26"/>
        <v xml:space="preserve"> </v>
      </c>
      <c r="CL40" s="4" t="str">
        <f t="shared" si="27"/>
        <v xml:space="preserve"> </v>
      </c>
      <c r="CM40" s="4" t="str">
        <f t="shared" si="28"/>
        <v xml:space="preserve"> </v>
      </c>
      <c r="CN40" s="4" t="str">
        <f t="shared" si="29"/>
        <v xml:space="preserve"> </v>
      </c>
      <c r="CO40" s="4" t="str">
        <f t="shared" si="30"/>
        <v xml:space="preserve"> </v>
      </c>
      <c r="CP40" s="4" t="str">
        <f t="shared" si="31"/>
        <v xml:space="preserve"> </v>
      </c>
      <c r="CQ40" s="4" t="str">
        <f t="shared" si="32"/>
        <v xml:space="preserve"> </v>
      </c>
      <c r="CR40" s="4" t="str">
        <f t="shared" si="33"/>
        <v xml:space="preserve"> </v>
      </c>
      <c r="CS40" s="4" t="str">
        <f t="shared" si="34"/>
        <v xml:space="preserve"> </v>
      </c>
      <c r="CT40" s="4" t="str">
        <f t="shared" si="35"/>
        <v xml:space="preserve"> </v>
      </c>
      <c r="CU40" s="4" t="str">
        <f t="shared" si="36"/>
        <v xml:space="preserve"> </v>
      </c>
      <c r="CV40" s="4" t="str">
        <f t="shared" si="37"/>
        <v xml:space="preserve"> </v>
      </c>
      <c r="CW40" s="4" t="str">
        <f t="shared" si="38"/>
        <v xml:space="preserve"> </v>
      </c>
      <c r="CX40" s="4" t="str">
        <f t="shared" si="39"/>
        <v xml:space="preserve"> </v>
      </c>
      <c r="CY40" s="4" t="str">
        <f t="shared" si="40"/>
        <v xml:space="preserve"> </v>
      </c>
      <c r="CZ40" s="4" t="str">
        <f t="shared" si="41"/>
        <v xml:space="preserve"> </v>
      </c>
      <c r="DA40" s="4" t="str">
        <f t="shared" si="42"/>
        <v xml:space="preserve"> </v>
      </c>
      <c r="DB40" s="4" t="str">
        <f t="shared" si="43"/>
        <v xml:space="preserve"> </v>
      </c>
      <c r="DC40" s="4" t="str">
        <f t="shared" si="44"/>
        <v xml:space="preserve"> </v>
      </c>
      <c r="DD40" s="4" t="str">
        <f t="shared" si="45"/>
        <v xml:space="preserve"> </v>
      </c>
      <c r="DE40" s="4" t="str">
        <f t="shared" si="46"/>
        <v xml:space="preserve"> </v>
      </c>
      <c r="DF40" s="4" t="str">
        <f t="shared" si="47"/>
        <v xml:space="preserve"> </v>
      </c>
      <c r="DG40" s="4" t="str">
        <f t="shared" si="48"/>
        <v xml:space="preserve"> </v>
      </c>
      <c r="DH40" s="4" t="str">
        <f t="shared" si="49"/>
        <v xml:space="preserve"> </v>
      </c>
      <c r="DI40" s="4" t="str">
        <f t="shared" si="50"/>
        <v xml:space="preserve"> </v>
      </c>
      <c r="DJ40" s="4" t="str">
        <f t="shared" si="51"/>
        <v xml:space="preserve"> </v>
      </c>
      <c r="DK40" s="4" t="str">
        <f t="shared" si="52"/>
        <v xml:space="preserve"> </v>
      </c>
      <c r="DL40" s="4" t="str">
        <f t="shared" si="53"/>
        <v xml:space="preserve"> </v>
      </c>
      <c r="DM40" s="4" t="str">
        <f t="shared" si="54"/>
        <v xml:space="preserve"> </v>
      </c>
      <c r="DN40" s="15" t="str">
        <f t="shared" si="60"/>
        <v xml:space="preserve"> </v>
      </c>
    </row>
    <row r="41" spans="1:118">
      <c r="A41" s="85"/>
      <c r="B41" s="68"/>
      <c r="C41" s="91"/>
      <c r="D41" s="91"/>
      <c r="E41" s="91"/>
      <c r="F41" s="94"/>
      <c r="G41" s="68"/>
      <c r="H41" s="91"/>
      <c r="I41" s="91"/>
      <c r="J41" s="94"/>
      <c r="K41" s="68"/>
      <c r="L41" s="3"/>
      <c r="M41" s="91"/>
      <c r="N41" s="94"/>
      <c r="O41" s="68"/>
      <c r="P41" s="91"/>
      <c r="Q41" s="91"/>
      <c r="R41" s="94"/>
      <c r="S41" s="68"/>
      <c r="T41" s="91"/>
      <c r="U41" s="105"/>
      <c r="V41" s="94"/>
      <c r="W41" s="68"/>
      <c r="X41" s="3"/>
      <c r="Y41" s="91"/>
      <c r="Z41" s="94"/>
      <c r="AA41" s="68"/>
      <c r="AB41" s="91"/>
      <c r="AC41" s="91"/>
      <c r="AD41" s="94"/>
      <c r="AE41" s="68"/>
      <c r="AF41" s="91"/>
      <c r="AG41" s="91"/>
      <c r="AH41" s="68"/>
      <c r="AI41" s="91"/>
      <c r="AJ41" s="91"/>
      <c r="AK41" s="94"/>
      <c r="AL41" s="68"/>
      <c r="AM41" s="91"/>
      <c r="AN41" s="91"/>
      <c r="AO41" s="94"/>
      <c r="AP41" s="68"/>
      <c r="AQ41" s="91"/>
      <c r="AR41" s="94"/>
      <c r="AS41" s="68"/>
      <c r="AT41" s="91"/>
      <c r="AU41" s="94"/>
      <c r="AV41" s="3"/>
      <c r="AW41" s="91"/>
      <c r="AX41" s="91"/>
      <c r="AY41" s="91"/>
      <c r="AZ41" s="68"/>
      <c r="BA41" s="91"/>
      <c r="BB41" s="91"/>
      <c r="BC41" s="91"/>
      <c r="BD41" s="99" t="str">
        <f t="shared" si="0"/>
        <v xml:space="preserve"> </v>
      </c>
      <c r="BF41" s="23" t="str">
        <f t="shared" si="55"/>
        <v xml:space="preserve"> </v>
      </c>
      <c r="BG41" s="23" t="str">
        <f t="shared" si="56"/>
        <v xml:space="preserve"> </v>
      </c>
      <c r="BH41" s="23" t="str">
        <f t="shared" si="57"/>
        <v xml:space="preserve"> </v>
      </c>
      <c r="BI41" s="23" t="str">
        <f t="shared" si="58"/>
        <v xml:space="preserve"> </v>
      </c>
      <c r="BJ41" s="23" t="str">
        <f t="shared" si="59"/>
        <v xml:space="preserve"> </v>
      </c>
      <c r="BL41" s="4" t="str">
        <f t="shared" si="1"/>
        <v xml:space="preserve"> </v>
      </c>
      <c r="BM41" s="4" t="str">
        <f t="shared" si="2"/>
        <v xml:space="preserve"> </v>
      </c>
      <c r="BN41" s="4" t="str">
        <f t="shared" si="3"/>
        <v xml:space="preserve"> </v>
      </c>
      <c r="BO41" s="4" t="str">
        <f t="shared" si="4"/>
        <v xml:space="preserve"> </v>
      </c>
      <c r="BP41" s="4" t="str">
        <f t="shared" si="5"/>
        <v xml:space="preserve"> </v>
      </c>
      <c r="BQ41" s="4" t="str">
        <f t="shared" si="6"/>
        <v xml:space="preserve"> </v>
      </c>
      <c r="BR41" s="4" t="str">
        <f t="shared" si="7"/>
        <v xml:space="preserve"> </v>
      </c>
      <c r="BS41" s="4" t="str">
        <f t="shared" si="8"/>
        <v xml:space="preserve"> </v>
      </c>
      <c r="BT41" s="4" t="str">
        <f t="shared" si="9"/>
        <v xml:space="preserve"> </v>
      </c>
      <c r="BU41" s="4" t="str">
        <f t="shared" si="10"/>
        <v xml:space="preserve"> </v>
      </c>
      <c r="BV41" s="4" t="str">
        <f t="shared" si="11"/>
        <v xml:space="preserve"> </v>
      </c>
      <c r="BW41" s="4" t="str">
        <f t="shared" si="12"/>
        <v xml:space="preserve"> </v>
      </c>
      <c r="BX41" s="4" t="str">
        <f t="shared" si="13"/>
        <v xml:space="preserve"> </v>
      </c>
      <c r="BY41" s="4" t="str">
        <f t="shared" si="14"/>
        <v xml:space="preserve"> </v>
      </c>
      <c r="BZ41" s="4" t="str">
        <f t="shared" si="15"/>
        <v xml:space="preserve"> </v>
      </c>
      <c r="CA41" s="4" t="str">
        <f t="shared" si="16"/>
        <v xml:space="preserve"> </v>
      </c>
      <c r="CB41" s="4" t="str">
        <f t="shared" si="17"/>
        <v xml:space="preserve"> </v>
      </c>
      <c r="CC41" s="4" t="str">
        <f t="shared" si="18"/>
        <v xml:space="preserve"> </v>
      </c>
      <c r="CD41" s="4" t="str">
        <f t="shared" si="19"/>
        <v xml:space="preserve"> </v>
      </c>
      <c r="CE41" s="4" t="str">
        <f t="shared" si="20"/>
        <v xml:space="preserve"> </v>
      </c>
      <c r="CF41" s="4" t="str">
        <f t="shared" si="21"/>
        <v xml:space="preserve"> </v>
      </c>
      <c r="CG41" s="4" t="str">
        <f t="shared" si="22"/>
        <v xml:space="preserve"> </v>
      </c>
      <c r="CH41" s="4" t="str">
        <f t="shared" si="23"/>
        <v xml:space="preserve"> </v>
      </c>
      <c r="CI41" s="4" t="str">
        <f t="shared" si="24"/>
        <v xml:space="preserve"> </v>
      </c>
      <c r="CJ41" s="4" t="str">
        <f t="shared" si="25"/>
        <v xml:space="preserve"> </v>
      </c>
      <c r="CK41" s="4" t="str">
        <f t="shared" si="26"/>
        <v xml:space="preserve"> </v>
      </c>
      <c r="CL41" s="4" t="str">
        <f t="shared" si="27"/>
        <v xml:space="preserve"> </v>
      </c>
      <c r="CM41" s="4" t="str">
        <f t="shared" si="28"/>
        <v xml:space="preserve"> </v>
      </c>
      <c r="CN41" s="4" t="str">
        <f t="shared" si="29"/>
        <v xml:space="preserve"> </v>
      </c>
      <c r="CO41" s="4" t="str">
        <f t="shared" si="30"/>
        <v xml:space="preserve"> </v>
      </c>
      <c r="CP41" s="4" t="str">
        <f t="shared" si="31"/>
        <v xml:space="preserve"> </v>
      </c>
      <c r="CQ41" s="4" t="str">
        <f t="shared" si="32"/>
        <v xml:space="preserve"> </v>
      </c>
      <c r="CR41" s="4" t="str">
        <f t="shared" si="33"/>
        <v xml:space="preserve"> </v>
      </c>
      <c r="CS41" s="4" t="str">
        <f t="shared" si="34"/>
        <v xml:space="preserve"> </v>
      </c>
      <c r="CT41" s="4" t="str">
        <f t="shared" si="35"/>
        <v xml:space="preserve"> </v>
      </c>
      <c r="CU41" s="4" t="str">
        <f t="shared" si="36"/>
        <v xml:space="preserve"> </v>
      </c>
      <c r="CV41" s="4" t="str">
        <f t="shared" si="37"/>
        <v xml:space="preserve"> </v>
      </c>
      <c r="CW41" s="4" t="str">
        <f t="shared" si="38"/>
        <v xml:space="preserve"> </v>
      </c>
      <c r="CX41" s="4" t="str">
        <f t="shared" si="39"/>
        <v xml:space="preserve"> </v>
      </c>
      <c r="CY41" s="4" t="str">
        <f t="shared" si="40"/>
        <v xml:space="preserve"> </v>
      </c>
      <c r="CZ41" s="4" t="str">
        <f t="shared" si="41"/>
        <v xml:space="preserve"> </v>
      </c>
      <c r="DA41" s="4" t="str">
        <f t="shared" si="42"/>
        <v xml:space="preserve"> </v>
      </c>
      <c r="DB41" s="4" t="str">
        <f t="shared" si="43"/>
        <v xml:space="preserve"> </v>
      </c>
      <c r="DC41" s="4" t="str">
        <f t="shared" si="44"/>
        <v xml:space="preserve"> </v>
      </c>
      <c r="DD41" s="4" t="str">
        <f t="shared" si="45"/>
        <v xml:space="preserve"> </v>
      </c>
      <c r="DE41" s="4" t="str">
        <f t="shared" si="46"/>
        <v xml:space="preserve"> </v>
      </c>
      <c r="DF41" s="4" t="str">
        <f t="shared" si="47"/>
        <v xml:space="preserve"> </v>
      </c>
      <c r="DG41" s="4" t="str">
        <f t="shared" si="48"/>
        <v xml:space="preserve"> </v>
      </c>
      <c r="DH41" s="4" t="str">
        <f t="shared" si="49"/>
        <v xml:space="preserve"> </v>
      </c>
      <c r="DI41" s="4" t="str">
        <f t="shared" si="50"/>
        <v xml:space="preserve"> </v>
      </c>
      <c r="DJ41" s="4" t="str">
        <f t="shared" si="51"/>
        <v xml:space="preserve"> </v>
      </c>
      <c r="DK41" s="4" t="str">
        <f t="shared" si="52"/>
        <v xml:space="preserve"> </v>
      </c>
      <c r="DL41" s="4" t="str">
        <f t="shared" si="53"/>
        <v xml:space="preserve"> </v>
      </c>
      <c r="DM41" s="4" t="str">
        <f t="shared" si="54"/>
        <v xml:space="preserve"> </v>
      </c>
      <c r="DN41" s="15" t="str">
        <f t="shared" si="60"/>
        <v xml:space="preserve"> </v>
      </c>
    </row>
    <row r="42" spans="1:118">
      <c r="A42" s="85"/>
      <c r="B42" s="68"/>
      <c r="C42" s="91"/>
      <c r="D42" s="91"/>
      <c r="E42" s="91"/>
      <c r="F42" s="94"/>
      <c r="G42" s="68"/>
      <c r="H42" s="91"/>
      <c r="I42" s="91"/>
      <c r="J42" s="94"/>
      <c r="K42" s="68"/>
      <c r="L42" s="3"/>
      <c r="M42" s="91"/>
      <c r="N42" s="94"/>
      <c r="O42" s="68"/>
      <c r="P42" s="91"/>
      <c r="Q42" s="91"/>
      <c r="R42" s="94"/>
      <c r="S42" s="68"/>
      <c r="T42" s="91"/>
      <c r="U42" s="105"/>
      <c r="V42" s="94"/>
      <c r="W42" s="68"/>
      <c r="X42" s="3"/>
      <c r="Y42" s="91"/>
      <c r="Z42" s="94"/>
      <c r="AA42" s="68"/>
      <c r="AB42" s="91"/>
      <c r="AC42" s="91"/>
      <c r="AD42" s="94"/>
      <c r="AE42" s="68"/>
      <c r="AF42" s="91"/>
      <c r="AG42" s="91"/>
      <c r="AH42" s="68"/>
      <c r="AI42" s="91"/>
      <c r="AJ42" s="91"/>
      <c r="AK42" s="94"/>
      <c r="AL42" s="68"/>
      <c r="AM42" s="91"/>
      <c r="AN42" s="91"/>
      <c r="AO42" s="94"/>
      <c r="AP42" s="68"/>
      <c r="AQ42" s="91"/>
      <c r="AR42" s="94"/>
      <c r="AS42" s="68"/>
      <c r="AT42" s="91"/>
      <c r="AU42" s="94"/>
      <c r="AV42" s="3"/>
      <c r="AW42" s="91"/>
      <c r="AX42" s="91"/>
      <c r="AY42" s="91"/>
      <c r="AZ42" s="68"/>
      <c r="BA42" s="91"/>
      <c r="BB42" s="91"/>
      <c r="BC42" s="91"/>
      <c r="BD42" s="99" t="str">
        <f t="shared" si="0"/>
        <v xml:space="preserve"> </v>
      </c>
      <c r="BF42" s="23" t="str">
        <f t="shared" si="55"/>
        <v xml:space="preserve"> </v>
      </c>
      <c r="BG42" s="23" t="str">
        <f t="shared" si="56"/>
        <v xml:space="preserve"> </v>
      </c>
      <c r="BH42" s="23" t="str">
        <f t="shared" si="57"/>
        <v xml:space="preserve"> </v>
      </c>
      <c r="BI42" s="23" t="str">
        <f t="shared" si="58"/>
        <v xml:space="preserve"> </v>
      </c>
      <c r="BJ42" s="23" t="str">
        <f t="shared" si="59"/>
        <v xml:space="preserve"> </v>
      </c>
      <c r="BL42" s="4" t="str">
        <f t="shared" si="1"/>
        <v xml:space="preserve"> </v>
      </c>
      <c r="BM42" s="4" t="str">
        <f t="shared" si="2"/>
        <v xml:space="preserve"> </v>
      </c>
      <c r="BN42" s="4" t="str">
        <f t="shared" si="3"/>
        <v xml:space="preserve"> </v>
      </c>
      <c r="BO42" s="4" t="str">
        <f t="shared" si="4"/>
        <v xml:space="preserve"> </v>
      </c>
      <c r="BP42" s="4" t="str">
        <f t="shared" si="5"/>
        <v xml:space="preserve"> </v>
      </c>
      <c r="BQ42" s="4" t="str">
        <f t="shared" si="6"/>
        <v xml:space="preserve"> </v>
      </c>
      <c r="BR42" s="4" t="str">
        <f t="shared" si="7"/>
        <v xml:space="preserve"> </v>
      </c>
      <c r="BS42" s="4" t="str">
        <f t="shared" si="8"/>
        <v xml:space="preserve"> </v>
      </c>
      <c r="BT42" s="4" t="str">
        <f t="shared" si="9"/>
        <v xml:space="preserve"> </v>
      </c>
      <c r="BU42" s="4" t="str">
        <f t="shared" si="10"/>
        <v xml:space="preserve"> </v>
      </c>
      <c r="BV42" s="4" t="str">
        <f t="shared" si="11"/>
        <v xml:space="preserve"> </v>
      </c>
      <c r="BW42" s="4" t="str">
        <f t="shared" si="12"/>
        <v xml:space="preserve"> </v>
      </c>
      <c r="BX42" s="4" t="str">
        <f t="shared" si="13"/>
        <v xml:space="preserve"> </v>
      </c>
      <c r="BY42" s="4" t="str">
        <f t="shared" si="14"/>
        <v xml:space="preserve"> </v>
      </c>
      <c r="BZ42" s="4" t="str">
        <f t="shared" si="15"/>
        <v xml:space="preserve"> </v>
      </c>
      <c r="CA42" s="4" t="str">
        <f t="shared" si="16"/>
        <v xml:space="preserve"> </v>
      </c>
      <c r="CB42" s="4" t="str">
        <f t="shared" si="17"/>
        <v xml:space="preserve"> </v>
      </c>
      <c r="CC42" s="4" t="str">
        <f t="shared" si="18"/>
        <v xml:space="preserve"> </v>
      </c>
      <c r="CD42" s="4" t="str">
        <f t="shared" si="19"/>
        <v xml:space="preserve"> </v>
      </c>
      <c r="CE42" s="4" t="str">
        <f t="shared" si="20"/>
        <v xml:space="preserve"> </v>
      </c>
      <c r="CF42" s="4" t="str">
        <f t="shared" si="21"/>
        <v xml:space="preserve"> </v>
      </c>
      <c r="CG42" s="4" t="str">
        <f t="shared" si="22"/>
        <v xml:space="preserve"> </v>
      </c>
      <c r="CH42" s="4" t="str">
        <f t="shared" si="23"/>
        <v xml:space="preserve"> </v>
      </c>
      <c r="CI42" s="4" t="str">
        <f t="shared" si="24"/>
        <v xml:space="preserve"> </v>
      </c>
      <c r="CJ42" s="4" t="str">
        <f t="shared" si="25"/>
        <v xml:space="preserve"> </v>
      </c>
      <c r="CK42" s="4" t="str">
        <f t="shared" si="26"/>
        <v xml:space="preserve"> </v>
      </c>
      <c r="CL42" s="4" t="str">
        <f t="shared" si="27"/>
        <v xml:space="preserve"> </v>
      </c>
      <c r="CM42" s="4" t="str">
        <f t="shared" si="28"/>
        <v xml:space="preserve"> </v>
      </c>
      <c r="CN42" s="4" t="str">
        <f t="shared" si="29"/>
        <v xml:space="preserve"> </v>
      </c>
      <c r="CO42" s="4" t="str">
        <f t="shared" si="30"/>
        <v xml:space="preserve"> </v>
      </c>
      <c r="CP42" s="4" t="str">
        <f t="shared" si="31"/>
        <v xml:space="preserve"> </v>
      </c>
      <c r="CQ42" s="4" t="str">
        <f t="shared" si="32"/>
        <v xml:space="preserve"> </v>
      </c>
      <c r="CR42" s="4" t="str">
        <f t="shared" si="33"/>
        <v xml:space="preserve"> </v>
      </c>
      <c r="CS42" s="4" t="str">
        <f t="shared" si="34"/>
        <v xml:space="preserve"> </v>
      </c>
      <c r="CT42" s="4" t="str">
        <f t="shared" si="35"/>
        <v xml:space="preserve"> </v>
      </c>
      <c r="CU42" s="4" t="str">
        <f t="shared" si="36"/>
        <v xml:space="preserve"> </v>
      </c>
      <c r="CV42" s="4" t="str">
        <f t="shared" si="37"/>
        <v xml:space="preserve"> </v>
      </c>
      <c r="CW42" s="4" t="str">
        <f t="shared" si="38"/>
        <v xml:space="preserve"> </v>
      </c>
      <c r="CX42" s="4" t="str">
        <f t="shared" si="39"/>
        <v xml:space="preserve"> </v>
      </c>
      <c r="CY42" s="4" t="str">
        <f t="shared" si="40"/>
        <v xml:space="preserve"> </v>
      </c>
      <c r="CZ42" s="4" t="str">
        <f t="shared" si="41"/>
        <v xml:space="preserve"> </v>
      </c>
      <c r="DA42" s="4" t="str">
        <f t="shared" si="42"/>
        <v xml:space="preserve"> </v>
      </c>
      <c r="DB42" s="4" t="str">
        <f t="shared" si="43"/>
        <v xml:space="preserve"> </v>
      </c>
      <c r="DC42" s="4" t="str">
        <f t="shared" si="44"/>
        <v xml:space="preserve"> </v>
      </c>
      <c r="DD42" s="4" t="str">
        <f t="shared" si="45"/>
        <v xml:space="preserve"> </v>
      </c>
      <c r="DE42" s="4" t="str">
        <f t="shared" si="46"/>
        <v xml:space="preserve"> </v>
      </c>
      <c r="DF42" s="4" t="str">
        <f t="shared" si="47"/>
        <v xml:space="preserve"> </v>
      </c>
      <c r="DG42" s="4" t="str">
        <f t="shared" si="48"/>
        <v xml:space="preserve"> </v>
      </c>
      <c r="DH42" s="4" t="str">
        <f t="shared" si="49"/>
        <v xml:space="preserve"> </v>
      </c>
      <c r="DI42" s="4" t="str">
        <f t="shared" si="50"/>
        <v xml:space="preserve"> </v>
      </c>
      <c r="DJ42" s="4" t="str">
        <f t="shared" si="51"/>
        <v xml:space="preserve"> </v>
      </c>
      <c r="DK42" s="4" t="str">
        <f t="shared" si="52"/>
        <v xml:space="preserve"> </v>
      </c>
      <c r="DL42" s="4" t="str">
        <f t="shared" si="53"/>
        <v xml:space="preserve"> </v>
      </c>
      <c r="DM42" s="4" t="str">
        <f t="shared" si="54"/>
        <v xml:space="preserve"> </v>
      </c>
      <c r="DN42" s="15" t="str">
        <f t="shared" si="60"/>
        <v xml:space="preserve"> </v>
      </c>
    </row>
    <row r="43" spans="1:118">
      <c r="A43" s="85"/>
      <c r="B43" s="68"/>
      <c r="C43" s="91"/>
      <c r="D43" s="91"/>
      <c r="E43" s="91"/>
      <c r="F43" s="94"/>
      <c r="G43" s="68"/>
      <c r="H43" s="91"/>
      <c r="I43" s="91"/>
      <c r="J43" s="94"/>
      <c r="K43" s="68"/>
      <c r="L43" s="3"/>
      <c r="M43" s="91"/>
      <c r="N43" s="94"/>
      <c r="O43" s="68"/>
      <c r="P43" s="91"/>
      <c r="Q43" s="91"/>
      <c r="R43" s="94"/>
      <c r="S43" s="68"/>
      <c r="T43" s="91"/>
      <c r="U43" s="105"/>
      <c r="V43" s="94"/>
      <c r="W43" s="68"/>
      <c r="X43" s="3"/>
      <c r="Y43" s="91"/>
      <c r="Z43" s="94"/>
      <c r="AA43" s="68"/>
      <c r="AB43" s="91"/>
      <c r="AC43" s="91"/>
      <c r="AD43" s="94"/>
      <c r="AE43" s="68"/>
      <c r="AF43" s="91"/>
      <c r="AG43" s="91"/>
      <c r="AH43" s="68"/>
      <c r="AI43" s="91"/>
      <c r="AJ43" s="91"/>
      <c r="AK43" s="94"/>
      <c r="AL43" s="68"/>
      <c r="AM43" s="91"/>
      <c r="AN43" s="91"/>
      <c r="AO43" s="94"/>
      <c r="AP43" s="68"/>
      <c r="AQ43" s="91"/>
      <c r="AR43" s="94"/>
      <c r="AS43" s="68"/>
      <c r="AT43" s="91"/>
      <c r="AU43" s="94"/>
      <c r="AV43" s="3"/>
      <c r="AW43" s="91"/>
      <c r="AX43" s="91"/>
      <c r="AY43" s="91"/>
      <c r="AZ43" s="68"/>
      <c r="BA43" s="91"/>
      <c r="BB43" s="91"/>
      <c r="BC43" s="91"/>
      <c r="BD43" s="99" t="str">
        <f t="shared" si="0"/>
        <v xml:space="preserve"> </v>
      </c>
      <c r="BF43" s="23" t="str">
        <f t="shared" si="55"/>
        <v xml:space="preserve"> </v>
      </c>
      <c r="BG43" s="23" t="str">
        <f t="shared" si="56"/>
        <v xml:space="preserve"> </v>
      </c>
      <c r="BH43" s="23" t="str">
        <f t="shared" si="57"/>
        <v xml:space="preserve"> </v>
      </c>
      <c r="BI43" s="23" t="str">
        <f t="shared" si="58"/>
        <v xml:space="preserve"> </v>
      </c>
      <c r="BJ43" s="23" t="str">
        <f t="shared" si="59"/>
        <v xml:space="preserve"> </v>
      </c>
      <c r="BL43" s="4" t="str">
        <f t="shared" si="1"/>
        <v xml:space="preserve"> </v>
      </c>
      <c r="BM43" s="4" t="str">
        <f t="shared" si="2"/>
        <v xml:space="preserve"> </v>
      </c>
      <c r="BN43" s="4" t="str">
        <f t="shared" si="3"/>
        <v xml:space="preserve"> </v>
      </c>
      <c r="BO43" s="4" t="str">
        <f t="shared" si="4"/>
        <v xml:space="preserve"> </v>
      </c>
      <c r="BP43" s="4" t="str">
        <f t="shared" si="5"/>
        <v xml:space="preserve"> </v>
      </c>
      <c r="BQ43" s="4" t="str">
        <f t="shared" si="6"/>
        <v xml:space="preserve"> </v>
      </c>
      <c r="BR43" s="4" t="str">
        <f t="shared" si="7"/>
        <v xml:space="preserve"> </v>
      </c>
      <c r="BS43" s="4" t="str">
        <f t="shared" si="8"/>
        <v xml:space="preserve"> </v>
      </c>
      <c r="BT43" s="4" t="str">
        <f t="shared" si="9"/>
        <v xml:space="preserve"> </v>
      </c>
      <c r="BU43" s="4" t="str">
        <f t="shared" si="10"/>
        <v xml:space="preserve"> </v>
      </c>
      <c r="BV43" s="4" t="str">
        <f t="shared" si="11"/>
        <v xml:space="preserve"> </v>
      </c>
      <c r="BW43" s="4" t="str">
        <f t="shared" si="12"/>
        <v xml:space="preserve"> </v>
      </c>
      <c r="BX43" s="4" t="str">
        <f t="shared" si="13"/>
        <v xml:space="preserve"> </v>
      </c>
      <c r="BY43" s="4" t="str">
        <f t="shared" si="14"/>
        <v xml:space="preserve"> </v>
      </c>
      <c r="BZ43" s="4" t="str">
        <f t="shared" si="15"/>
        <v xml:space="preserve"> </v>
      </c>
      <c r="CA43" s="4" t="str">
        <f t="shared" si="16"/>
        <v xml:space="preserve"> </v>
      </c>
      <c r="CB43" s="4" t="str">
        <f t="shared" si="17"/>
        <v xml:space="preserve"> </v>
      </c>
      <c r="CC43" s="4" t="str">
        <f t="shared" si="18"/>
        <v xml:space="preserve"> </v>
      </c>
      <c r="CD43" s="4" t="str">
        <f t="shared" si="19"/>
        <v xml:space="preserve"> </v>
      </c>
      <c r="CE43" s="4" t="str">
        <f t="shared" si="20"/>
        <v xml:space="preserve"> </v>
      </c>
      <c r="CF43" s="4" t="str">
        <f t="shared" si="21"/>
        <v xml:space="preserve"> </v>
      </c>
      <c r="CG43" s="4" t="str">
        <f t="shared" si="22"/>
        <v xml:space="preserve"> </v>
      </c>
      <c r="CH43" s="4" t="str">
        <f t="shared" si="23"/>
        <v xml:space="preserve"> </v>
      </c>
      <c r="CI43" s="4" t="str">
        <f t="shared" si="24"/>
        <v xml:space="preserve"> </v>
      </c>
      <c r="CJ43" s="4" t="str">
        <f t="shared" si="25"/>
        <v xml:space="preserve"> </v>
      </c>
      <c r="CK43" s="4" t="str">
        <f t="shared" si="26"/>
        <v xml:space="preserve"> </v>
      </c>
      <c r="CL43" s="4" t="str">
        <f t="shared" si="27"/>
        <v xml:space="preserve"> </v>
      </c>
      <c r="CM43" s="4" t="str">
        <f t="shared" si="28"/>
        <v xml:space="preserve"> </v>
      </c>
      <c r="CN43" s="4" t="str">
        <f t="shared" si="29"/>
        <v xml:space="preserve"> </v>
      </c>
      <c r="CO43" s="4" t="str">
        <f t="shared" si="30"/>
        <v xml:space="preserve"> </v>
      </c>
      <c r="CP43" s="4" t="str">
        <f t="shared" si="31"/>
        <v xml:space="preserve"> </v>
      </c>
      <c r="CQ43" s="4" t="str">
        <f t="shared" si="32"/>
        <v xml:space="preserve"> </v>
      </c>
      <c r="CR43" s="4" t="str">
        <f t="shared" si="33"/>
        <v xml:space="preserve"> </v>
      </c>
      <c r="CS43" s="4" t="str">
        <f t="shared" si="34"/>
        <v xml:space="preserve"> </v>
      </c>
      <c r="CT43" s="4" t="str">
        <f t="shared" si="35"/>
        <v xml:space="preserve"> </v>
      </c>
      <c r="CU43" s="4" t="str">
        <f t="shared" si="36"/>
        <v xml:space="preserve"> </v>
      </c>
      <c r="CV43" s="4" t="str">
        <f t="shared" si="37"/>
        <v xml:space="preserve"> </v>
      </c>
      <c r="CW43" s="4" t="str">
        <f t="shared" si="38"/>
        <v xml:space="preserve"> </v>
      </c>
      <c r="CX43" s="4" t="str">
        <f t="shared" si="39"/>
        <v xml:space="preserve"> </v>
      </c>
      <c r="CY43" s="4" t="str">
        <f t="shared" si="40"/>
        <v xml:space="preserve"> </v>
      </c>
      <c r="CZ43" s="4" t="str">
        <f t="shared" si="41"/>
        <v xml:space="preserve"> </v>
      </c>
      <c r="DA43" s="4" t="str">
        <f t="shared" si="42"/>
        <v xml:space="preserve"> </v>
      </c>
      <c r="DB43" s="4" t="str">
        <f t="shared" si="43"/>
        <v xml:space="preserve"> </v>
      </c>
      <c r="DC43" s="4" t="str">
        <f t="shared" si="44"/>
        <v xml:space="preserve"> </v>
      </c>
      <c r="DD43" s="4" t="str">
        <f t="shared" si="45"/>
        <v xml:space="preserve"> </v>
      </c>
      <c r="DE43" s="4" t="str">
        <f t="shared" si="46"/>
        <v xml:space="preserve"> </v>
      </c>
      <c r="DF43" s="4" t="str">
        <f t="shared" si="47"/>
        <v xml:space="preserve"> </v>
      </c>
      <c r="DG43" s="4" t="str">
        <f t="shared" si="48"/>
        <v xml:space="preserve"> </v>
      </c>
      <c r="DH43" s="4" t="str">
        <f t="shared" si="49"/>
        <v xml:space="preserve"> </v>
      </c>
      <c r="DI43" s="4" t="str">
        <f t="shared" si="50"/>
        <v xml:space="preserve"> </v>
      </c>
      <c r="DJ43" s="4" t="str">
        <f t="shared" si="51"/>
        <v xml:space="preserve"> </v>
      </c>
      <c r="DK43" s="4" t="str">
        <f t="shared" si="52"/>
        <v xml:space="preserve"> </v>
      </c>
      <c r="DL43" s="4" t="str">
        <f t="shared" si="53"/>
        <v xml:space="preserve"> </v>
      </c>
      <c r="DM43" s="4" t="str">
        <f t="shared" si="54"/>
        <v xml:space="preserve"> </v>
      </c>
      <c r="DN43" s="15" t="str">
        <f t="shared" si="60"/>
        <v xml:space="preserve"> </v>
      </c>
    </row>
    <row r="44" spans="1:118">
      <c r="A44" s="85"/>
      <c r="B44" s="68"/>
      <c r="C44" s="91"/>
      <c r="D44" s="91"/>
      <c r="E44" s="91"/>
      <c r="F44" s="94"/>
      <c r="G44" s="68"/>
      <c r="H44" s="91"/>
      <c r="I44" s="91"/>
      <c r="J44" s="94"/>
      <c r="K44" s="68"/>
      <c r="L44" s="3"/>
      <c r="M44" s="91"/>
      <c r="N44" s="94"/>
      <c r="O44" s="68"/>
      <c r="P44" s="91"/>
      <c r="Q44" s="91"/>
      <c r="R44" s="94"/>
      <c r="S44" s="68"/>
      <c r="T44" s="91"/>
      <c r="U44" s="105"/>
      <c r="V44" s="94"/>
      <c r="W44" s="68"/>
      <c r="X44" s="3"/>
      <c r="Y44" s="91"/>
      <c r="Z44" s="94"/>
      <c r="AA44" s="68"/>
      <c r="AB44" s="91"/>
      <c r="AC44" s="91"/>
      <c r="AD44" s="94"/>
      <c r="AE44" s="68"/>
      <c r="AF44" s="91"/>
      <c r="AG44" s="91"/>
      <c r="AH44" s="68"/>
      <c r="AI44" s="91"/>
      <c r="AJ44" s="91"/>
      <c r="AK44" s="94"/>
      <c r="AL44" s="68"/>
      <c r="AM44" s="91"/>
      <c r="AN44" s="91"/>
      <c r="AO44" s="94"/>
      <c r="AP44" s="68"/>
      <c r="AQ44" s="91"/>
      <c r="AR44" s="94"/>
      <c r="AS44" s="68"/>
      <c r="AT44" s="91"/>
      <c r="AU44" s="94"/>
      <c r="AV44" s="3"/>
      <c r="AW44" s="91"/>
      <c r="AX44" s="91"/>
      <c r="AY44" s="91"/>
      <c r="AZ44" s="68"/>
      <c r="BA44" s="91"/>
      <c r="BB44" s="91"/>
      <c r="BC44" s="91"/>
      <c r="BD44" s="99" t="str">
        <f t="shared" si="0"/>
        <v xml:space="preserve"> </v>
      </c>
      <c r="BF44" s="23" t="str">
        <f t="shared" si="55"/>
        <v xml:space="preserve"> </v>
      </c>
      <c r="BG44" s="23" t="str">
        <f t="shared" si="56"/>
        <v xml:space="preserve"> </v>
      </c>
      <c r="BH44" s="23" t="str">
        <f t="shared" si="57"/>
        <v xml:space="preserve"> </v>
      </c>
      <c r="BI44" s="23" t="str">
        <f t="shared" si="58"/>
        <v xml:space="preserve"> </v>
      </c>
      <c r="BJ44" s="23" t="str">
        <f t="shared" si="59"/>
        <v xml:space="preserve"> </v>
      </c>
      <c r="BL44" s="4" t="str">
        <f t="shared" si="1"/>
        <v xml:space="preserve"> </v>
      </c>
      <c r="BM44" s="4" t="str">
        <f t="shared" si="2"/>
        <v xml:space="preserve"> </v>
      </c>
      <c r="BN44" s="4" t="str">
        <f t="shared" si="3"/>
        <v xml:space="preserve"> </v>
      </c>
      <c r="BO44" s="4" t="str">
        <f t="shared" si="4"/>
        <v xml:space="preserve"> </v>
      </c>
      <c r="BP44" s="4" t="str">
        <f t="shared" si="5"/>
        <v xml:space="preserve"> </v>
      </c>
      <c r="BQ44" s="4" t="str">
        <f t="shared" si="6"/>
        <v xml:space="preserve"> </v>
      </c>
      <c r="BR44" s="4" t="str">
        <f t="shared" si="7"/>
        <v xml:space="preserve"> </v>
      </c>
      <c r="BS44" s="4" t="str">
        <f t="shared" si="8"/>
        <v xml:space="preserve"> </v>
      </c>
      <c r="BT44" s="4" t="str">
        <f t="shared" si="9"/>
        <v xml:space="preserve"> </v>
      </c>
      <c r="BU44" s="4" t="str">
        <f t="shared" si="10"/>
        <v xml:space="preserve"> </v>
      </c>
      <c r="BV44" s="4" t="str">
        <f t="shared" si="11"/>
        <v xml:space="preserve"> </v>
      </c>
      <c r="BW44" s="4" t="str">
        <f t="shared" si="12"/>
        <v xml:space="preserve"> </v>
      </c>
      <c r="BX44" s="4" t="str">
        <f t="shared" si="13"/>
        <v xml:space="preserve"> </v>
      </c>
      <c r="BY44" s="4" t="str">
        <f t="shared" si="14"/>
        <v xml:space="preserve"> </v>
      </c>
      <c r="BZ44" s="4" t="str">
        <f t="shared" si="15"/>
        <v xml:space="preserve"> </v>
      </c>
      <c r="CA44" s="4" t="str">
        <f t="shared" si="16"/>
        <v xml:space="preserve"> </v>
      </c>
      <c r="CB44" s="4" t="str">
        <f t="shared" si="17"/>
        <v xml:space="preserve"> </v>
      </c>
      <c r="CC44" s="4" t="str">
        <f t="shared" si="18"/>
        <v xml:space="preserve"> </v>
      </c>
      <c r="CD44" s="4" t="str">
        <f t="shared" si="19"/>
        <v xml:space="preserve"> </v>
      </c>
      <c r="CE44" s="4" t="str">
        <f t="shared" si="20"/>
        <v xml:space="preserve"> </v>
      </c>
      <c r="CF44" s="4" t="str">
        <f t="shared" si="21"/>
        <v xml:space="preserve"> </v>
      </c>
      <c r="CG44" s="4" t="str">
        <f t="shared" si="22"/>
        <v xml:space="preserve"> </v>
      </c>
      <c r="CH44" s="4" t="str">
        <f t="shared" si="23"/>
        <v xml:space="preserve"> </v>
      </c>
      <c r="CI44" s="4" t="str">
        <f t="shared" si="24"/>
        <v xml:space="preserve"> </v>
      </c>
      <c r="CJ44" s="4" t="str">
        <f t="shared" si="25"/>
        <v xml:space="preserve"> </v>
      </c>
      <c r="CK44" s="4" t="str">
        <f t="shared" si="26"/>
        <v xml:space="preserve"> </v>
      </c>
      <c r="CL44" s="4" t="str">
        <f t="shared" si="27"/>
        <v xml:space="preserve"> </v>
      </c>
      <c r="CM44" s="4" t="str">
        <f t="shared" si="28"/>
        <v xml:space="preserve"> </v>
      </c>
      <c r="CN44" s="4" t="str">
        <f t="shared" si="29"/>
        <v xml:space="preserve"> </v>
      </c>
      <c r="CO44" s="4" t="str">
        <f t="shared" si="30"/>
        <v xml:space="preserve"> </v>
      </c>
      <c r="CP44" s="4" t="str">
        <f t="shared" si="31"/>
        <v xml:space="preserve"> </v>
      </c>
      <c r="CQ44" s="4" t="str">
        <f t="shared" si="32"/>
        <v xml:space="preserve"> </v>
      </c>
      <c r="CR44" s="4" t="str">
        <f t="shared" si="33"/>
        <v xml:space="preserve"> </v>
      </c>
      <c r="CS44" s="4" t="str">
        <f t="shared" si="34"/>
        <v xml:space="preserve"> </v>
      </c>
      <c r="CT44" s="4" t="str">
        <f t="shared" si="35"/>
        <v xml:space="preserve"> </v>
      </c>
      <c r="CU44" s="4" t="str">
        <f t="shared" si="36"/>
        <v xml:space="preserve"> </v>
      </c>
      <c r="CV44" s="4" t="str">
        <f t="shared" si="37"/>
        <v xml:space="preserve"> </v>
      </c>
      <c r="CW44" s="4" t="str">
        <f t="shared" si="38"/>
        <v xml:space="preserve"> </v>
      </c>
      <c r="CX44" s="4" t="str">
        <f t="shared" si="39"/>
        <v xml:space="preserve"> </v>
      </c>
      <c r="CY44" s="4" t="str">
        <f t="shared" si="40"/>
        <v xml:space="preserve"> </v>
      </c>
      <c r="CZ44" s="4" t="str">
        <f t="shared" si="41"/>
        <v xml:space="preserve"> </v>
      </c>
      <c r="DA44" s="4" t="str">
        <f t="shared" si="42"/>
        <v xml:space="preserve"> </v>
      </c>
      <c r="DB44" s="4" t="str">
        <f t="shared" si="43"/>
        <v xml:space="preserve"> </v>
      </c>
      <c r="DC44" s="4" t="str">
        <f t="shared" si="44"/>
        <v xml:space="preserve"> </v>
      </c>
      <c r="DD44" s="4" t="str">
        <f t="shared" si="45"/>
        <v xml:space="preserve"> </v>
      </c>
      <c r="DE44" s="4" t="str">
        <f t="shared" si="46"/>
        <v xml:space="preserve"> </v>
      </c>
      <c r="DF44" s="4" t="str">
        <f t="shared" si="47"/>
        <v xml:space="preserve"> </v>
      </c>
      <c r="DG44" s="4" t="str">
        <f t="shared" si="48"/>
        <v xml:space="preserve"> </v>
      </c>
      <c r="DH44" s="4" t="str">
        <f t="shared" si="49"/>
        <v xml:space="preserve"> </v>
      </c>
      <c r="DI44" s="4" t="str">
        <f t="shared" si="50"/>
        <v xml:space="preserve"> </v>
      </c>
      <c r="DJ44" s="4" t="str">
        <f t="shared" si="51"/>
        <v xml:space="preserve"> </v>
      </c>
      <c r="DK44" s="4" t="str">
        <f t="shared" si="52"/>
        <v xml:space="preserve"> </v>
      </c>
      <c r="DL44" s="4" t="str">
        <f t="shared" si="53"/>
        <v xml:space="preserve"> </v>
      </c>
      <c r="DM44" s="4" t="str">
        <f t="shared" si="54"/>
        <v xml:space="preserve"> </v>
      </c>
      <c r="DN44" s="15" t="str">
        <f t="shared" si="60"/>
        <v xml:space="preserve"> </v>
      </c>
    </row>
    <row r="45" spans="1:118">
      <c r="A45" s="85"/>
      <c r="B45" s="68"/>
      <c r="C45" s="91"/>
      <c r="D45" s="91"/>
      <c r="E45" s="91"/>
      <c r="F45" s="94"/>
      <c r="G45" s="68"/>
      <c r="H45" s="91"/>
      <c r="I45" s="91"/>
      <c r="J45" s="94"/>
      <c r="K45" s="68"/>
      <c r="L45" s="3"/>
      <c r="M45" s="91"/>
      <c r="N45" s="94"/>
      <c r="O45" s="68"/>
      <c r="P45" s="91"/>
      <c r="Q45" s="91"/>
      <c r="R45" s="94"/>
      <c r="S45" s="68"/>
      <c r="T45" s="91"/>
      <c r="U45" s="105"/>
      <c r="V45" s="94"/>
      <c r="W45" s="68"/>
      <c r="X45" s="3"/>
      <c r="Y45" s="91"/>
      <c r="Z45" s="94"/>
      <c r="AA45" s="68"/>
      <c r="AB45" s="91"/>
      <c r="AC45" s="91"/>
      <c r="AD45" s="94"/>
      <c r="AE45" s="68"/>
      <c r="AF45" s="91"/>
      <c r="AG45" s="91"/>
      <c r="AH45" s="68"/>
      <c r="AI45" s="91"/>
      <c r="AJ45" s="91"/>
      <c r="AK45" s="94"/>
      <c r="AL45" s="68"/>
      <c r="AM45" s="91"/>
      <c r="AN45" s="91"/>
      <c r="AO45" s="94"/>
      <c r="AP45" s="68"/>
      <c r="AQ45" s="91"/>
      <c r="AR45" s="94"/>
      <c r="AS45" s="68"/>
      <c r="AT45" s="91"/>
      <c r="AU45" s="94"/>
      <c r="AV45" s="3"/>
      <c r="AW45" s="91"/>
      <c r="AX45" s="91"/>
      <c r="AY45" s="91"/>
      <c r="AZ45" s="68"/>
      <c r="BA45" s="91"/>
      <c r="BB45" s="91"/>
      <c r="BC45" s="91"/>
      <c r="BD45" s="99" t="str">
        <f t="shared" si="0"/>
        <v xml:space="preserve"> </v>
      </c>
      <c r="BF45" s="23" t="str">
        <f t="shared" si="55"/>
        <v xml:space="preserve"> </v>
      </c>
      <c r="BG45" s="23" t="str">
        <f t="shared" si="56"/>
        <v xml:space="preserve"> </v>
      </c>
      <c r="BH45" s="23" t="str">
        <f t="shared" si="57"/>
        <v xml:space="preserve"> </v>
      </c>
      <c r="BI45" s="23" t="str">
        <f t="shared" si="58"/>
        <v xml:space="preserve"> </v>
      </c>
      <c r="BJ45" s="23" t="str">
        <f t="shared" si="59"/>
        <v xml:space="preserve"> </v>
      </c>
      <c r="BL45" s="4" t="str">
        <f t="shared" si="1"/>
        <v xml:space="preserve"> </v>
      </c>
      <c r="BM45" s="4" t="str">
        <f t="shared" si="2"/>
        <v xml:space="preserve"> </v>
      </c>
      <c r="BN45" s="4" t="str">
        <f t="shared" si="3"/>
        <v xml:space="preserve"> </v>
      </c>
      <c r="BO45" s="4" t="str">
        <f t="shared" si="4"/>
        <v xml:space="preserve"> </v>
      </c>
      <c r="BP45" s="4" t="str">
        <f t="shared" si="5"/>
        <v xml:space="preserve"> </v>
      </c>
      <c r="BQ45" s="4" t="str">
        <f t="shared" si="6"/>
        <v xml:space="preserve"> </v>
      </c>
      <c r="BR45" s="4" t="str">
        <f t="shared" si="7"/>
        <v xml:space="preserve"> </v>
      </c>
      <c r="BS45" s="4" t="str">
        <f t="shared" si="8"/>
        <v xml:space="preserve"> </v>
      </c>
      <c r="BT45" s="4" t="str">
        <f t="shared" si="9"/>
        <v xml:space="preserve"> </v>
      </c>
      <c r="BU45" s="4" t="str">
        <f t="shared" si="10"/>
        <v xml:space="preserve"> </v>
      </c>
      <c r="BV45" s="4" t="str">
        <f t="shared" si="11"/>
        <v xml:space="preserve"> </v>
      </c>
      <c r="BW45" s="4" t="str">
        <f t="shared" si="12"/>
        <v xml:space="preserve"> </v>
      </c>
      <c r="BX45" s="4" t="str">
        <f t="shared" si="13"/>
        <v xml:space="preserve"> </v>
      </c>
      <c r="BY45" s="4" t="str">
        <f t="shared" si="14"/>
        <v xml:space="preserve"> </v>
      </c>
      <c r="BZ45" s="4" t="str">
        <f t="shared" si="15"/>
        <v xml:space="preserve"> </v>
      </c>
      <c r="CA45" s="4" t="str">
        <f t="shared" si="16"/>
        <v xml:space="preserve"> </v>
      </c>
      <c r="CB45" s="4" t="str">
        <f t="shared" si="17"/>
        <v xml:space="preserve"> </v>
      </c>
      <c r="CC45" s="4" t="str">
        <f t="shared" si="18"/>
        <v xml:space="preserve"> </v>
      </c>
      <c r="CD45" s="4" t="str">
        <f t="shared" si="19"/>
        <v xml:space="preserve"> </v>
      </c>
      <c r="CE45" s="4" t="str">
        <f t="shared" si="20"/>
        <v xml:space="preserve"> </v>
      </c>
      <c r="CF45" s="4" t="str">
        <f t="shared" si="21"/>
        <v xml:space="preserve"> </v>
      </c>
      <c r="CG45" s="4" t="str">
        <f t="shared" si="22"/>
        <v xml:space="preserve"> </v>
      </c>
      <c r="CH45" s="4" t="str">
        <f t="shared" si="23"/>
        <v xml:space="preserve"> </v>
      </c>
      <c r="CI45" s="4" t="str">
        <f t="shared" si="24"/>
        <v xml:space="preserve"> </v>
      </c>
      <c r="CJ45" s="4" t="str">
        <f t="shared" si="25"/>
        <v xml:space="preserve"> </v>
      </c>
      <c r="CK45" s="4" t="str">
        <f t="shared" si="26"/>
        <v xml:space="preserve"> </v>
      </c>
      <c r="CL45" s="4" t="str">
        <f t="shared" si="27"/>
        <v xml:space="preserve"> </v>
      </c>
      <c r="CM45" s="4" t="str">
        <f t="shared" si="28"/>
        <v xml:space="preserve"> </v>
      </c>
      <c r="CN45" s="4" t="str">
        <f t="shared" si="29"/>
        <v xml:space="preserve"> </v>
      </c>
      <c r="CO45" s="4" t="str">
        <f t="shared" si="30"/>
        <v xml:space="preserve"> </v>
      </c>
      <c r="CP45" s="4" t="str">
        <f t="shared" si="31"/>
        <v xml:space="preserve"> </v>
      </c>
      <c r="CQ45" s="4" t="str">
        <f t="shared" si="32"/>
        <v xml:space="preserve"> </v>
      </c>
      <c r="CR45" s="4" t="str">
        <f t="shared" si="33"/>
        <v xml:space="preserve"> </v>
      </c>
      <c r="CS45" s="4" t="str">
        <f t="shared" si="34"/>
        <v xml:space="preserve"> </v>
      </c>
      <c r="CT45" s="4" t="str">
        <f t="shared" si="35"/>
        <v xml:space="preserve"> </v>
      </c>
      <c r="CU45" s="4" t="str">
        <f t="shared" si="36"/>
        <v xml:space="preserve"> </v>
      </c>
      <c r="CV45" s="4" t="str">
        <f t="shared" si="37"/>
        <v xml:space="preserve"> </v>
      </c>
      <c r="CW45" s="4" t="str">
        <f t="shared" si="38"/>
        <v xml:space="preserve"> </v>
      </c>
      <c r="CX45" s="4" t="str">
        <f t="shared" si="39"/>
        <v xml:space="preserve"> </v>
      </c>
      <c r="CY45" s="4" t="str">
        <f t="shared" si="40"/>
        <v xml:space="preserve"> </v>
      </c>
      <c r="CZ45" s="4" t="str">
        <f t="shared" si="41"/>
        <v xml:space="preserve"> </v>
      </c>
      <c r="DA45" s="4" t="str">
        <f t="shared" si="42"/>
        <v xml:space="preserve"> </v>
      </c>
      <c r="DB45" s="4" t="str">
        <f t="shared" si="43"/>
        <v xml:space="preserve"> </v>
      </c>
      <c r="DC45" s="4" t="str">
        <f t="shared" si="44"/>
        <v xml:space="preserve"> </v>
      </c>
      <c r="DD45" s="4" t="str">
        <f t="shared" si="45"/>
        <v xml:space="preserve"> </v>
      </c>
      <c r="DE45" s="4" t="str">
        <f t="shared" si="46"/>
        <v xml:space="preserve"> </v>
      </c>
      <c r="DF45" s="4" t="str">
        <f t="shared" si="47"/>
        <v xml:space="preserve"> </v>
      </c>
      <c r="DG45" s="4" t="str">
        <f t="shared" si="48"/>
        <v xml:space="preserve"> </v>
      </c>
      <c r="DH45" s="4" t="str">
        <f t="shared" si="49"/>
        <v xml:space="preserve"> </v>
      </c>
      <c r="DI45" s="4" t="str">
        <f t="shared" si="50"/>
        <v xml:space="preserve"> </v>
      </c>
      <c r="DJ45" s="4" t="str">
        <f t="shared" si="51"/>
        <v xml:space="preserve"> </v>
      </c>
      <c r="DK45" s="4" t="str">
        <f t="shared" si="52"/>
        <v xml:space="preserve"> </v>
      </c>
      <c r="DL45" s="4" t="str">
        <f t="shared" si="53"/>
        <v xml:space="preserve"> </v>
      </c>
      <c r="DM45" s="4" t="str">
        <f t="shared" si="54"/>
        <v xml:space="preserve"> </v>
      </c>
      <c r="DN45" s="15" t="str">
        <f t="shared" si="60"/>
        <v xml:space="preserve"> </v>
      </c>
    </row>
    <row r="46" spans="1:118">
      <c r="A46" s="85"/>
      <c r="B46" s="68"/>
      <c r="C46" s="91"/>
      <c r="D46" s="91"/>
      <c r="E46" s="91"/>
      <c r="F46" s="94"/>
      <c r="G46" s="68"/>
      <c r="H46" s="91"/>
      <c r="I46" s="91"/>
      <c r="J46" s="94"/>
      <c r="K46" s="68"/>
      <c r="L46" s="3"/>
      <c r="M46" s="91"/>
      <c r="N46" s="94"/>
      <c r="O46" s="68"/>
      <c r="P46" s="91"/>
      <c r="Q46" s="91"/>
      <c r="R46" s="94"/>
      <c r="S46" s="68"/>
      <c r="T46" s="91"/>
      <c r="U46" s="105"/>
      <c r="V46" s="94"/>
      <c r="W46" s="68"/>
      <c r="X46" s="3"/>
      <c r="Y46" s="91"/>
      <c r="Z46" s="94"/>
      <c r="AA46" s="68"/>
      <c r="AB46" s="91"/>
      <c r="AC46" s="91"/>
      <c r="AD46" s="94"/>
      <c r="AE46" s="68"/>
      <c r="AF46" s="91"/>
      <c r="AG46" s="91"/>
      <c r="AH46" s="68"/>
      <c r="AI46" s="91"/>
      <c r="AJ46" s="91"/>
      <c r="AK46" s="94"/>
      <c r="AL46" s="68"/>
      <c r="AM46" s="91"/>
      <c r="AN46" s="91"/>
      <c r="AO46" s="94"/>
      <c r="AP46" s="68"/>
      <c r="AQ46" s="91"/>
      <c r="AR46" s="94"/>
      <c r="AS46" s="68"/>
      <c r="AT46" s="91"/>
      <c r="AU46" s="94"/>
      <c r="AV46" s="3"/>
      <c r="AW46" s="91"/>
      <c r="AX46" s="91"/>
      <c r="AY46" s="91"/>
      <c r="AZ46" s="68"/>
      <c r="BA46" s="91"/>
      <c r="BB46" s="91"/>
      <c r="BC46" s="91"/>
      <c r="BD46" s="99" t="str">
        <f t="shared" si="0"/>
        <v xml:space="preserve"> </v>
      </c>
      <c r="BF46" s="23" t="str">
        <f t="shared" si="55"/>
        <v xml:space="preserve"> </v>
      </c>
      <c r="BG46" s="23" t="str">
        <f t="shared" si="56"/>
        <v xml:space="preserve"> </v>
      </c>
      <c r="BH46" s="23" t="str">
        <f t="shared" si="57"/>
        <v xml:space="preserve"> </v>
      </c>
      <c r="BI46" s="23" t="str">
        <f t="shared" si="58"/>
        <v xml:space="preserve"> </v>
      </c>
      <c r="BJ46" s="23" t="str">
        <f t="shared" si="59"/>
        <v xml:space="preserve"> </v>
      </c>
      <c r="BL46" s="4" t="str">
        <f t="shared" si="1"/>
        <v xml:space="preserve"> </v>
      </c>
      <c r="BM46" s="4" t="str">
        <f t="shared" si="2"/>
        <v xml:space="preserve"> </v>
      </c>
      <c r="BN46" s="4" t="str">
        <f t="shared" si="3"/>
        <v xml:space="preserve"> </v>
      </c>
      <c r="BO46" s="4" t="str">
        <f t="shared" si="4"/>
        <v xml:space="preserve"> </v>
      </c>
      <c r="BP46" s="4" t="str">
        <f t="shared" si="5"/>
        <v xml:space="preserve"> </v>
      </c>
      <c r="BQ46" s="4" t="str">
        <f t="shared" si="6"/>
        <v xml:space="preserve"> </v>
      </c>
      <c r="BR46" s="4" t="str">
        <f t="shared" si="7"/>
        <v xml:space="preserve"> </v>
      </c>
      <c r="BS46" s="4" t="str">
        <f t="shared" si="8"/>
        <v xml:space="preserve"> </v>
      </c>
      <c r="BT46" s="4" t="str">
        <f t="shared" si="9"/>
        <v xml:space="preserve"> </v>
      </c>
      <c r="BU46" s="4" t="str">
        <f t="shared" si="10"/>
        <v xml:space="preserve"> </v>
      </c>
      <c r="BV46" s="4" t="str">
        <f t="shared" si="11"/>
        <v xml:space="preserve"> </v>
      </c>
      <c r="BW46" s="4" t="str">
        <f t="shared" si="12"/>
        <v xml:space="preserve"> </v>
      </c>
      <c r="BX46" s="4" t="str">
        <f t="shared" si="13"/>
        <v xml:space="preserve"> </v>
      </c>
      <c r="BY46" s="4" t="str">
        <f t="shared" si="14"/>
        <v xml:space="preserve"> </v>
      </c>
      <c r="BZ46" s="4" t="str">
        <f t="shared" si="15"/>
        <v xml:space="preserve"> </v>
      </c>
      <c r="CA46" s="4" t="str">
        <f t="shared" si="16"/>
        <v xml:space="preserve"> </v>
      </c>
      <c r="CB46" s="4" t="str">
        <f t="shared" si="17"/>
        <v xml:space="preserve"> </v>
      </c>
      <c r="CC46" s="4" t="str">
        <f t="shared" si="18"/>
        <v xml:space="preserve"> </v>
      </c>
      <c r="CD46" s="4" t="str">
        <f t="shared" si="19"/>
        <v xml:space="preserve"> </v>
      </c>
      <c r="CE46" s="4" t="str">
        <f t="shared" si="20"/>
        <v xml:space="preserve"> </v>
      </c>
      <c r="CF46" s="4" t="str">
        <f t="shared" si="21"/>
        <v xml:space="preserve"> </v>
      </c>
      <c r="CG46" s="4" t="str">
        <f t="shared" si="22"/>
        <v xml:space="preserve"> </v>
      </c>
      <c r="CH46" s="4" t="str">
        <f t="shared" si="23"/>
        <v xml:space="preserve"> </v>
      </c>
      <c r="CI46" s="4" t="str">
        <f t="shared" si="24"/>
        <v xml:space="preserve"> </v>
      </c>
      <c r="CJ46" s="4" t="str">
        <f t="shared" si="25"/>
        <v xml:space="preserve"> </v>
      </c>
      <c r="CK46" s="4" t="str">
        <f t="shared" si="26"/>
        <v xml:space="preserve"> </v>
      </c>
      <c r="CL46" s="4" t="str">
        <f t="shared" si="27"/>
        <v xml:space="preserve"> </v>
      </c>
      <c r="CM46" s="4" t="str">
        <f t="shared" si="28"/>
        <v xml:space="preserve"> </v>
      </c>
      <c r="CN46" s="4" t="str">
        <f t="shared" si="29"/>
        <v xml:space="preserve"> </v>
      </c>
      <c r="CO46" s="4" t="str">
        <f t="shared" si="30"/>
        <v xml:space="preserve"> </v>
      </c>
      <c r="CP46" s="4" t="str">
        <f t="shared" si="31"/>
        <v xml:space="preserve"> </v>
      </c>
      <c r="CQ46" s="4" t="str">
        <f t="shared" si="32"/>
        <v xml:space="preserve"> </v>
      </c>
      <c r="CR46" s="4" t="str">
        <f t="shared" si="33"/>
        <v xml:space="preserve"> </v>
      </c>
      <c r="CS46" s="4" t="str">
        <f t="shared" si="34"/>
        <v xml:space="preserve"> </v>
      </c>
      <c r="CT46" s="4" t="str">
        <f t="shared" si="35"/>
        <v xml:space="preserve"> </v>
      </c>
      <c r="CU46" s="4" t="str">
        <f t="shared" si="36"/>
        <v xml:space="preserve"> </v>
      </c>
      <c r="CV46" s="4" t="str">
        <f t="shared" si="37"/>
        <v xml:space="preserve"> </v>
      </c>
      <c r="CW46" s="4" t="str">
        <f t="shared" si="38"/>
        <v xml:space="preserve"> </v>
      </c>
      <c r="CX46" s="4" t="str">
        <f t="shared" si="39"/>
        <v xml:space="preserve"> </v>
      </c>
      <c r="CY46" s="4" t="str">
        <f t="shared" si="40"/>
        <v xml:space="preserve"> </v>
      </c>
      <c r="CZ46" s="4" t="str">
        <f t="shared" si="41"/>
        <v xml:space="preserve"> </v>
      </c>
      <c r="DA46" s="4" t="str">
        <f t="shared" si="42"/>
        <v xml:space="preserve"> </v>
      </c>
      <c r="DB46" s="4" t="str">
        <f t="shared" si="43"/>
        <v xml:space="preserve"> </v>
      </c>
      <c r="DC46" s="4" t="str">
        <f t="shared" si="44"/>
        <v xml:space="preserve"> </v>
      </c>
      <c r="DD46" s="4" t="str">
        <f t="shared" si="45"/>
        <v xml:space="preserve"> </v>
      </c>
      <c r="DE46" s="4" t="str">
        <f t="shared" si="46"/>
        <v xml:space="preserve"> </v>
      </c>
      <c r="DF46" s="4" t="str">
        <f t="shared" si="47"/>
        <v xml:space="preserve"> </v>
      </c>
      <c r="DG46" s="4" t="str">
        <f t="shared" si="48"/>
        <v xml:space="preserve"> </v>
      </c>
      <c r="DH46" s="4" t="str">
        <f t="shared" si="49"/>
        <v xml:space="preserve"> </v>
      </c>
      <c r="DI46" s="4" t="str">
        <f t="shared" si="50"/>
        <v xml:space="preserve"> </v>
      </c>
      <c r="DJ46" s="4" t="str">
        <f t="shared" si="51"/>
        <v xml:space="preserve"> </v>
      </c>
      <c r="DK46" s="4" t="str">
        <f t="shared" si="52"/>
        <v xml:space="preserve"> </v>
      </c>
      <c r="DL46" s="4" t="str">
        <f t="shared" si="53"/>
        <v xml:space="preserve"> </v>
      </c>
      <c r="DM46" s="4" t="str">
        <f t="shared" si="54"/>
        <v xml:space="preserve"> </v>
      </c>
      <c r="DN46" s="15" t="str">
        <f t="shared" si="60"/>
        <v xml:space="preserve"> </v>
      </c>
    </row>
    <row r="47" spans="1:118">
      <c r="A47" s="85"/>
      <c r="B47" s="68"/>
      <c r="C47" s="91"/>
      <c r="D47" s="91"/>
      <c r="E47" s="91"/>
      <c r="F47" s="94"/>
      <c r="G47" s="68"/>
      <c r="H47" s="91"/>
      <c r="I47" s="91"/>
      <c r="J47" s="94"/>
      <c r="K47" s="68"/>
      <c r="L47" s="3"/>
      <c r="M47" s="91"/>
      <c r="N47" s="94"/>
      <c r="O47" s="68"/>
      <c r="P47" s="91"/>
      <c r="Q47" s="91"/>
      <c r="R47" s="94"/>
      <c r="S47" s="68"/>
      <c r="T47" s="91"/>
      <c r="U47" s="105"/>
      <c r="V47" s="94"/>
      <c r="W47" s="68"/>
      <c r="X47" s="3"/>
      <c r="Y47" s="91"/>
      <c r="Z47" s="94"/>
      <c r="AA47" s="68"/>
      <c r="AB47" s="91"/>
      <c r="AC47" s="91"/>
      <c r="AD47" s="94"/>
      <c r="AE47" s="68"/>
      <c r="AF47" s="91"/>
      <c r="AG47" s="91"/>
      <c r="AH47" s="68"/>
      <c r="AI47" s="91"/>
      <c r="AJ47" s="91"/>
      <c r="AK47" s="94"/>
      <c r="AL47" s="68"/>
      <c r="AM47" s="91"/>
      <c r="AN47" s="91"/>
      <c r="AO47" s="94"/>
      <c r="AP47" s="68"/>
      <c r="AQ47" s="91"/>
      <c r="AR47" s="94"/>
      <c r="AS47" s="68"/>
      <c r="AT47" s="91"/>
      <c r="AU47" s="94"/>
      <c r="AV47" s="3"/>
      <c r="AW47" s="91"/>
      <c r="AX47" s="91"/>
      <c r="AY47" s="91"/>
      <c r="AZ47" s="68"/>
      <c r="BA47" s="91"/>
      <c r="BB47" s="91"/>
      <c r="BC47" s="91"/>
      <c r="BD47" s="99" t="str">
        <f t="shared" si="0"/>
        <v xml:space="preserve"> </v>
      </c>
      <c r="BF47" s="23" t="str">
        <f t="shared" si="55"/>
        <v xml:space="preserve"> </v>
      </c>
      <c r="BG47" s="23" t="str">
        <f t="shared" si="56"/>
        <v xml:space="preserve"> </v>
      </c>
      <c r="BH47" s="23" t="str">
        <f t="shared" si="57"/>
        <v xml:space="preserve"> </v>
      </c>
      <c r="BI47" s="23" t="str">
        <f t="shared" si="58"/>
        <v xml:space="preserve"> </v>
      </c>
      <c r="BJ47" s="23" t="str">
        <f t="shared" si="59"/>
        <v xml:space="preserve"> </v>
      </c>
      <c r="BL47" s="4" t="str">
        <f t="shared" si="1"/>
        <v xml:space="preserve"> </v>
      </c>
      <c r="BM47" s="4" t="str">
        <f t="shared" si="2"/>
        <v xml:space="preserve"> </v>
      </c>
      <c r="BN47" s="4" t="str">
        <f t="shared" si="3"/>
        <v xml:space="preserve"> </v>
      </c>
      <c r="BO47" s="4" t="str">
        <f t="shared" si="4"/>
        <v xml:space="preserve"> </v>
      </c>
      <c r="BP47" s="4" t="str">
        <f t="shared" si="5"/>
        <v xml:space="preserve"> </v>
      </c>
      <c r="BQ47" s="4" t="str">
        <f t="shared" si="6"/>
        <v xml:space="preserve"> </v>
      </c>
      <c r="BR47" s="4" t="str">
        <f t="shared" si="7"/>
        <v xml:space="preserve"> </v>
      </c>
      <c r="BS47" s="4" t="str">
        <f t="shared" si="8"/>
        <v xml:space="preserve"> </v>
      </c>
      <c r="BT47" s="4" t="str">
        <f t="shared" si="9"/>
        <v xml:space="preserve"> </v>
      </c>
      <c r="BU47" s="4" t="str">
        <f t="shared" si="10"/>
        <v xml:space="preserve"> </v>
      </c>
      <c r="BV47" s="4" t="str">
        <f t="shared" si="11"/>
        <v xml:space="preserve"> </v>
      </c>
      <c r="BW47" s="4" t="str">
        <f t="shared" si="12"/>
        <v xml:space="preserve"> </v>
      </c>
      <c r="BX47" s="4" t="str">
        <f t="shared" si="13"/>
        <v xml:space="preserve"> </v>
      </c>
      <c r="BY47" s="4" t="str">
        <f t="shared" si="14"/>
        <v xml:space="preserve"> </v>
      </c>
      <c r="BZ47" s="4" t="str">
        <f t="shared" si="15"/>
        <v xml:space="preserve"> </v>
      </c>
      <c r="CA47" s="4" t="str">
        <f t="shared" si="16"/>
        <v xml:space="preserve"> </v>
      </c>
      <c r="CB47" s="4" t="str">
        <f t="shared" si="17"/>
        <v xml:space="preserve"> </v>
      </c>
      <c r="CC47" s="4" t="str">
        <f t="shared" si="18"/>
        <v xml:space="preserve"> </v>
      </c>
      <c r="CD47" s="4" t="str">
        <f t="shared" si="19"/>
        <v xml:space="preserve"> </v>
      </c>
      <c r="CE47" s="4" t="str">
        <f t="shared" si="20"/>
        <v xml:space="preserve"> </v>
      </c>
      <c r="CF47" s="4" t="str">
        <f t="shared" si="21"/>
        <v xml:space="preserve"> </v>
      </c>
      <c r="CG47" s="4" t="str">
        <f t="shared" si="22"/>
        <v xml:space="preserve"> </v>
      </c>
      <c r="CH47" s="4" t="str">
        <f t="shared" si="23"/>
        <v xml:space="preserve"> </v>
      </c>
      <c r="CI47" s="4" t="str">
        <f t="shared" si="24"/>
        <v xml:space="preserve"> </v>
      </c>
      <c r="CJ47" s="4" t="str">
        <f t="shared" si="25"/>
        <v xml:space="preserve"> </v>
      </c>
      <c r="CK47" s="4" t="str">
        <f t="shared" si="26"/>
        <v xml:space="preserve"> </v>
      </c>
      <c r="CL47" s="4" t="str">
        <f t="shared" si="27"/>
        <v xml:space="preserve"> </v>
      </c>
      <c r="CM47" s="4" t="str">
        <f t="shared" si="28"/>
        <v xml:space="preserve"> </v>
      </c>
      <c r="CN47" s="4" t="str">
        <f t="shared" si="29"/>
        <v xml:space="preserve"> </v>
      </c>
      <c r="CO47" s="4" t="str">
        <f t="shared" si="30"/>
        <v xml:space="preserve"> </v>
      </c>
      <c r="CP47" s="4" t="str">
        <f t="shared" si="31"/>
        <v xml:space="preserve"> </v>
      </c>
      <c r="CQ47" s="4" t="str">
        <f t="shared" si="32"/>
        <v xml:space="preserve"> </v>
      </c>
      <c r="CR47" s="4" t="str">
        <f t="shared" si="33"/>
        <v xml:space="preserve"> </v>
      </c>
      <c r="CS47" s="4" t="str">
        <f t="shared" si="34"/>
        <v xml:space="preserve"> </v>
      </c>
      <c r="CT47" s="4" t="str">
        <f t="shared" si="35"/>
        <v xml:space="preserve"> </v>
      </c>
      <c r="CU47" s="4" t="str">
        <f t="shared" si="36"/>
        <v xml:space="preserve"> </v>
      </c>
      <c r="CV47" s="4" t="str">
        <f t="shared" si="37"/>
        <v xml:space="preserve"> </v>
      </c>
      <c r="CW47" s="4" t="str">
        <f t="shared" si="38"/>
        <v xml:space="preserve"> </v>
      </c>
      <c r="CX47" s="4" t="str">
        <f t="shared" si="39"/>
        <v xml:space="preserve"> </v>
      </c>
      <c r="CY47" s="4" t="str">
        <f t="shared" si="40"/>
        <v xml:space="preserve"> </v>
      </c>
      <c r="CZ47" s="4" t="str">
        <f t="shared" si="41"/>
        <v xml:space="preserve"> </v>
      </c>
      <c r="DA47" s="4" t="str">
        <f t="shared" si="42"/>
        <v xml:space="preserve"> </v>
      </c>
      <c r="DB47" s="4" t="str">
        <f t="shared" si="43"/>
        <v xml:space="preserve"> </v>
      </c>
      <c r="DC47" s="4" t="str">
        <f t="shared" si="44"/>
        <v xml:space="preserve"> </v>
      </c>
      <c r="DD47" s="4" t="str">
        <f t="shared" si="45"/>
        <v xml:space="preserve"> </v>
      </c>
      <c r="DE47" s="4" t="str">
        <f t="shared" si="46"/>
        <v xml:space="preserve"> </v>
      </c>
      <c r="DF47" s="4" t="str">
        <f t="shared" si="47"/>
        <v xml:space="preserve"> </v>
      </c>
      <c r="DG47" s="4" t="str">
        <f t="shared" si="48"/>
        <v xml:space="preserve"> </v>
      </c>
      <c r="DH47" s="4" t="str">
        <f t="shared" si="49"/>
        <v xml:space="preserve"> </v>
      </c>
      <c r="DI47" s="4" t="str">
        <f t="shared" si="50"/>
        <v xml:space="preserve"> </v>
      </c>
      <c r="DJ47" s="4" t="str">
        <f t="shared" si="51"/>
        <v xml:space="preserve"> </v>
      </c>
      <c r="DK47" s="4" t="str">
        <f t="shared" si="52"/>
        <v xml:space="preserve"> </v>
      </c>
      <c r="DL47" s="4" t="str">
        <f t="shared" si="53"/>
        <v xml:space="preserve"> </v>
      </c>
      <c r="DM47" s="4" t="str">
        <f t="shared" si="54"/>
        <v xml:space="preserve"> </v>
      </c>
      <c r="DN47" s="15" t="str">
        <f t="shared" si="60"/>
        <v xml:space="preserve"> </v>
      </c>
    </row>
    <row r="48" spans="1:118">
      <c r="A48" s="85"/>
      <c r="B48" s="68"/>
      <c r="C48" s="91"/>
      <c r="D48" s="91"/>
      <c r="E48" s="91"/>
      <c r="F48" s="94"/>
      <c r="G48" s="68"/>
      <c r="H48" s="91"/>
      <c r="I48" s="91"/>
      <c r="J48" s="94"/>
      <c r="K48" s="68"/>
      <c r="L48" s="3"/>
      <c r="M48" s="91"/>
      <c r="N48" s="94"/>
      <c r="O48" s="68"/>
      <c r="P48" s="91"/>
      <c r="Q48" s="91"/>
      <c r="R48" s="94"/>
      <c r="S48" s="68"/>
      <c r="T48" s="91"/>
      <c r="U48" s="105"/>
      <c r="V48" s="94"/>
      <c r="W48" s="68"/>
      <c r="X48" s="3"/>
      <c r="Y48" s="91"/>
      <c r="Z48" s="94"/>
      <c r="AA48" s="68"/>
      <c r="AB48" s="91"/>
      <c r="AC48" s="91"/>
      <c r="AD48" s="94"/>
      <c r="AE48" s="68"/>
      <c r="AF48" s="91"/>
      <c r="AG48" s="91"/>
      <c r="AH48" s="68"/>
      <c r="AI48" s="91"/>
      <c r="AJ48" s="91"/>
      <c r="AK48" s="94"/>
      <c r="AL48" s="68"/>
      <c r="AM48" s="91"/>
      <c r="AN48" s="91"/>
      <c r="AO48" s="94"/>
      <c r="AP48" s="68"/>
      <c r="AQ48" s="91"/>
      <c r="AR48" s="94"/>
      <c r="AS48" s="68"/>
      <c r="AT48" s="91"/>
      <c r="AU48" s="94"/>
      <c r="AV48" s="3"/>
      <c r="AW48" s="91"/>
      <c r="AX48" s="91"/>
      <c r="AY48" s="91"/>
      <c r="AZ48" s="68"/>
      <c r="BA48" s="91"/>
      <c r="BB48" s="91"/>
      <c r="BC48" s="91"/>
      <c r="BD48" s="99" t="str">
        <f t="shared" si="0"/>
        <v xml:space="preserve"> </v>
      </c>
      <c r="BF48" s="23" t="str">
        <f t="shared" si="55"/>
        <v xml:space="preserve"> </v>
      </c>
      <c r="BG48" s="23" t="str">
        <f t="shared" si="56"/>
        <v xml:space="preserve"> </v>
      </c>
      <c r="BH48" s="23" t="str">
        <f t="shared" si="57"/>
        <v xml:space="preserve"> </v>
      </c>
      <c r="BI48" s="23" t="str">
        <f t="shared" si="58"/>
        <v xml:space="preserve"> </v>
      </c>
      <c r="BJ48" s="23" t="str">
        <f t="shared" si="59"/>
        <v xml:space="preserve"> </v>
      </c>
      <c r="BL48" s="4" t="str">
        <f t="shared" si="1"/>
        <v xml:space="preserve"> </v>
      </c>
      <c r="BM48" s="4" t="str">
        <f t="shared" si="2"/>
        <v xml:space="preserve"> </v>
      </c>
      <c r="BN48" s="4" t="str">
        <f t="shared" si="3"/>
        <v xml:space="preserve"> </v>
      </c>
      <c r="BO48" s="4" t="str">
        <f t="shared" si="4"/>
        <v xml:space="preserve"> </v>
      </c>
      <c r="BP48" s="4" t="str">
        <f t="shared" si="5"/>
        <v xml:space="preserve"> </v>
      </c>
      <c r="BQ48" s="4" t="str">
        <f t="shared" si="6"/>
        <v xml:space="preserve"> </v>
      </c>
      <c r="BR48" s="4" t="str">
        <f t="shared" si="7"/>
        <v xml:space="preserve"> </v>
      </c>
      <c r="BS48" s="4" t="str">
        <f t="shared" si="8"/>
        <v xml:space="preserve"> </v>
      </c>
      <c r="BT48" s="4" t="str">
        <f t="shared" si="9"/>
        <v xml:space="preserve"> </v>
      </c>
      <c r="BU48" s="4" t="str">
        <f t="shared" si="10"/>
        <v xml:space="preserve"> </v>
      </c>
      <c r="BV48" s="4" t="str">
        <f t="shared" si="11"/>
        <v xml:space="preserve"> </v>
      </c>
      <c r="BW48" s="4" t="str">
        <f t="shared" si="12"/>
        <v xml:space="preserve"> </v>
      </c>
      <c r="BX48" s="4" t="str">
        <f t="shared" si="13"/>
        <v xml:space="preserve"> </v>
      </c>
      <c r="BY48" s="4" t="str">
        <f t="shared" si="14"/>
        <v xml:space="preserve"> </v>
      </c>
      <c r="BZ48" s="4" t="str">
        <f t="shared" si="15"/>
        <v xml:space="preserve"> </v>
      </c>
      <c r="CA48" s="4" t="str">
        <f t="shared" si="16"/>
        <v xml:space="preserve"> </v>
      </c>
      <c r="CB48" s="4" t="str">
        <f t="shared" si="17"/>
        <v xml:space="preserve"> </v>
      </c>
      <c r="CC48" s="4" t="str">
        <f t="shared" si="18"/>
        <v xml:space="preserve"> </v>
      </c>
      <c r="CD48" s="4" t="str">
        <f t="shared" si="19"/>
        <v xml:space="preserve"> </v>
      </c>
      <c r="CE48" s="4" t="str">
        <f t="shared" si="20"/>
        <v xml:space="preserve"> </v>
      </c>
      <c r="CF48" s="4" t="str">
        <f t="shared" si="21"/>
        <v xml:space="preserve"> </v>
      </c>
      <c r="CG48" s="4" t="str">
        <f t="shared" si="22"/>
        <v xml:space="preserve"> </v>
      </c>
      <c r="CH48" s="4" t="str">
        <f t="shared" si="23"/>
        <v xml:space="preserve"> </v>
      </c>
      <c r="CI48" s="4" t="str">
        <f t="shared" si="24"/>
        <v xml:space="preserve"> </v>
      </c>
      <c r="CJ48" s="4" t="str">
        <f t="shared" si="25"/>
        <v xml:space="preserve"> </v>
      </c>
      <c r="CK48" s="4" t="str">
        <f t="shared" si="26"/>
        <v xml:space="preserve"> </v>
      </c>
      <c r="CL48" s="4" t="str">
        <f t="shared" si="27"/>
        <v xml:space="preserve"> </v>
      </c>
      <c r="CM48" s="4" t="str">
        <f t="shared" si="28"/>
        <v xml:space="preserve"> </v>
      </c>
      <c r="CN48" s="4" t="str">
        <f t="shared" si="29"/>
        <v xml:space="preserve"> </v>
      </c>
      <c r="CO48" s="4" t="str">
        <f t="shared" si="30"/>
        <v xml:space="preserve"> </v>
      </c>
      <c r="CP48" s="4" t="str">
        <f t="shared" si="31"/>
        <v xml:space="preserve"> </v>
      </c>
      <c r="CQ48" s="4" t="str">
        <f t="shared" si="32"/>
        <v xml:space="preserve"> </v>
      </c>
      <c r="CR48" s="4" t="str">
        <f t="shared" si="33"/>
        <v xml:space="preserve"> </v>
      </c>
      <c r="CS48" s="4" t="str">
        <f t="shared" si="34"/>
        <v xml:space="preserve"> </v>
      </c>
      <c r="CT48" s="4" t="str">
        <f t="shared" si="35"/>
        <v xml:space="preserve"> </v>
      </c>
      <c r="CU48" s="4" t="str">
        <f t="shared" si="36"/>
        <v xml:space="preserve"> </v>
      </c>
      <c r="CV48" s="4" t="str">
        <f t="shared" si="37"/>
        <v xml:space="preserve"> </v>
      </c>
      <c r="CW48" s="4" t="str">
        <f t="shared" si="38"/>
        <v xml:space="preserve"> </v>
      </c>
      <c r="CX48" s="4" t="str">
        <f t="shared" si="39"/>
        <v xml:space="preserve"> </v>
      </c>
      <c r="CY48" s="4" t="str">
        <f t="shared" si="40"/>
        <v xml:space="preserve"> </v>
      </c>
      <c r="CZ48" s="4" t="str">
        <f t="shared" si="41"/>
        <v xml:space="preserve"> </v>
      </c>
      <c r="DA48" s="4" t="str">
        <f t="shared" si="42"/>
        <v xml:space="preserve"> </v>
      </c>
      <c r="DB48" s="4" t="str">
        <f t="shared" si="43"/>
        <v xml:space="preserve"> </v>
      </c>
      <c r="DC48" s="4" t="str">
        <f t="shared" si="44"/>
        <v xml:space="preserve"> </v>
      </c>
      <c r="DD48" s="4" t="str">
        <f t="shared" si="45"/>
        <v xml:space="preserve"> </v>
      </c>
      <c r="DE48" s="4" t="str">
        <f t="shared" si="46"/>
        <v xml:space="preserve"> </v>
      </c>
      <c r="DF48" s="4" t="str">
        <f t="shared" si="47"/>
        <v xml:space="preserve"> </v>
      </c>
      <c r="DG48" s="4" t="str">
        <f t="shared" si="48"/>
        <v xml:space="preserve"> </v>
      </c>
      <c r="DH48" s="4" t="str">
        <f t="shared" si="49"/>
        <v xml:space="preserve"> </v>
      </c>
      <c r="DI48" s="4" t="str">
        <f t="shared" si="50"/>
        <v xml:space="preserve"> </v>
      </c>
      <c r="DJ48" s="4" t="str">
        <f t="shared" si="51"/>
        <v xml:space="preserve"> </v>
      </c>
      <c r="DK48" s="4" t="str">
        <f t="shared" si="52"/>
        <v xml:space="preserve"> </v>
      </c>
      <c r="DL48" s="4" t="str">
        <f t="shared" si="53"/>
        <v xml:space="preserve"> </v>
      </c>
      <c r="DM48" s="4" t="str">
        <f t="shared" si="54"/>
        <v xml:space="preserve"> </v>
      </c>
      <c r="DN48" s="15" t="str">
        <f t="shared" si="60"/>
        <v xml:space="preserve"> </v>
      </c>
    </row>
    <row r="49" spans="1:127">
      <c r="A49" s="85"/>
      <c r="B49" s="68"/>
      <c r="C49" s="91"/>
      <c r="D49" s="91"/>
      <c r="E49" s="91"/>
      <c r="F49" s="94"/>
      <c r="G49" s="68"/>
      <c r="H49" s="91"/>
      <c r="I49" s="91"/>
      <c r="J49" s="94"/>
      <c r="K49" s="68"/>
      <c r="L49" s="3"/>
      <c r="M49" s="91"/>
      <c r="N49" s="94"/>
      <c r="O49" s="68"/>
      <c r="P49" s="91"/>
      <c r="Q49" s="91"/>
      <c r="R49" s="94"/>
      <c r="S49" s="68"/>
      <c r="T49" s="91"/>
      <c r="U49" s="105"/>
      <c r="V49" s="94"/>
      <c r="W49" s="68"/>
      <c r="X49" s="3"/>
      <c r="Y49" s="91"/>
      <c r="Z49" s="94"/>
      <c r="AA49" s="68"/>
      <c r="AB49" s="91"/>
      <c r="AC49" s="91"/>
      <c r="AD49" s="94"/>
      <c r="AE49" s="68"/>
      <c r="AF49" s="91"/>
      <c r="AG49" s="91"/>
      <c r="AH49" s="68"/>
      <c r="AI49" s="91"/>
      <c r="AJ49" s="91"/>
      <c r="AK49" s="94"/>
      <c r="AL49" s="68"/>
      <c r="AM49" s="91"/>
      <c r="AN49" s="91"/>
      <c r="AO49" s="94"/>
      <c r="AP49" s="68"/>
      <c r="AQ49" s="91"/>
      <c r="AR49" s="94"/>
      <c r="AS49" s="68"/>
      <c r="AT49" s="91"/>
      <c r="AU49" s="94"/>
      <c r="AV49" s="3"/>
      <c r="AW49" s="91"/>
      <c r="AX49" s="91"/>
      <c r="AY49" s="91"/>
      <c r="AZ49" s="68"/>
      <c r="BA49" s="91"/>
      <c r="BB49" s="91"/>
      <c r="BC49" s="91"/>
      <c r="BD49" s="99" t="str">
        <f t="shared" si="0"/>
        <v xml:space="preserve"> </v>
      </c>
      <c r="BF49" s="23" t="str">
        <f t="shared" si="55"/>
        <v xml:space="preserve"> </v>
      </c>
      <c r="BG49" s="23" t="str">
        <f t="shared" si="56"/>
        <v xml:space="preserve"> </v>
      </c>
      <c r="BH49" s="23" t="str">
        <f t="shared" si="57"/>
        <v xml:space="preserve"> </v>
      </c>
      <c r="BI49" s="23" t="str">
        <f t="shared" si="58"/>
        <v xml:space="preserve"> </v>
      </c>
      <c r="BJ49" s="23" t="str">
        <f t="shared" si="59"/>
        <v xml:space="preserve"> </v>
      </c>
      <c r="BL49" s="4" t="str">
        <f t="shared" si="1"/>
        <v xml:space="preserve"> </v>
      </c>
      <c r="BM49" s="4" t="str">
        <f t="shared" si="2"/>
        <v xml:space="preserve"> </v>
      </c>
      <c r="BN49" s="4" t="str">
        <f t="shared" si="3"/>
        <v xml:space="preserve"> </v>
      </c>
      <c r="BO49" s="4" t="str">
        <f t="shared" si="4"/>
        <v xml:space="preserve"> </v>
      </c>
      <c r="BP49" s="4" t="str">
        <f t="shared" si="5"/>
        <v xml:space="preserve"> </v>
      </c>
      <c r="BQ49" s="4" t="str">
        <f t="shared" si="6"/>
        <v xml:space="preserve"> </v>
      </c>
      <c r="BR49" s="4" t="str">
        <f t="shared" si="7"/>
        <v xml:space="preserve"> </v>
      </c>
      <c r="BS49" s="4" t="str">
        <f t="shared" si="8"/>
        <v xml:space="preserve"> </v>
      </c>
      <c r="BT49" s="4" t="str">
        <f t="shared" si="9"/>
        <v xml:space="preserve"> </v>
      </c>
      <c r="BU49" s="4" t="str">
        <f t="shared" si="10"/>
        <v xml:space="preserve"> </v>
      </c>
      <c r="BV49" s="4" t="str">
        <f t="shared" si="11"/>
        <v xml:space="preserve"> </v>
      </c>
      <c r="BW49" s="4" t="str">
        <f t="shared" si="12"/>
        <v xml:space="preserve"> </v>
      </c>
      <c r="BX49" s="4" t="str">
        <f t="shared" si="13"/>
        <v xml:space="preserve"> </v>
      </c>
      <c r="BY49" s="4" t="str">
        <f t="shared" si="14"/>
        <v xml:space="preserve"> </v>
      </c>
      <c r="BZ49" s="4" t="str">
        <f t="shared" si="15"/>
        <v xml:space="preserve"> </v>
      </c>
      <c r="CA49" s="4" t="str">
        <f t="shared" si="16"/>
        <v xml:space="preserve"> </v>
      </c>
      <c r="CB49" s="4" t="str">
        <f t="shared" si="17"/>
        <v xml:space="preserve"> </v>
      </c>
      <c r="CC49" s="4" t="str">
        <f t="shared" si="18"/>
        <v xml:space="preserve"> </v>
      </c>
      <c r="CD49" s="4" t="str">
        <f t="shared" si="19"/>
        <v xml:space="preserve"> </v>
      </c>
      <c r="CE49" s="4" t="str">
        <f t="shared" si="20"/>
        <v xml:space="preserve"> </v>
      </c>
      <c r="CF49" s="4" t="str">
        <f t="shared" si="21"/>
        <v xml:space="preserve"> </v>
      </c>
      <c r="CG49" s="4" t="str">
        <f t="shared" si="22"/>
        <v xml:space="preserve"> </v>
      </c>
      <c r="CH49" s="4" t="str">
        <f t="shared" si="23"/>
        <v xml:space="preserve"> </v>
      </c>
      <c r="CI49" s="4" t="str">
        <f t="shared" si="24"/>
        <v xml:space="preserve"> </v>
      </c>
      <c r="CJ49" s="4" t="str">
        <f t="shared" si="25"/>
        <v xml:space="preserve"> </v>
      </c>
      <c r="CK49" s="4" t="str">
        <f t="shared" si="26"/>
        <v xml:space="preserve"> </v>
      </c>
      <c r="CL49" s="4" t="str">
        <f t="shared" si="27"/>
        <v xml:space="preserve"> </v>
      </c>
      <c r="CM49" s="4" t="str">
        <f t="shared" si="28"/>
        <v xml:space="preserve"> </v>
      </c>
      <c r="CN49" s="4" t="str">
        <f t="shared" si="29"/>
        <v xml:space="preserve"> </v>
      </c>
      <c r="CO49" s="4" t="str">
        <f t="shared" si="30"/>
        <v xml:space="preserve"> </v>
      </c>
      <c r="CP49" s="4" t="str">
        <f t="shared" si="31"/>
        <v xml:space="preserve"> </v>
      </c>
      <c r="CQ49" s="4" t="str">
        <f t="shared" si="32"/>
        <v xml:space="preserve"> </v>
      </c>
      <c r="CR49" s="4" t="str">
        <f t="shared" si="33"/>
        <v xml:space="preserve"> </v>
      </c>
      <c r="CS49" s="4" t="str">
        <f t="shared" si="34"/>
        <v xml:space="preserve"> </v>
      </c>
      <c r="CT49" s="4" t="str">
        <f t="shared" si="35"/>
        <v xml:space="preserve"> </v>
      </c>
      <c r="CU49" s="4" t="str">
        <f t="shared" si="36"/>
        <v xml:space="preserve"> </v>
      </c>
      <c r="CV49" s="4" t="str">
        <f t="shared" si="37"/>
        <v xml:space="preserve"> </v>
      </c>
      <c r="CW49" s="4" t="str">
        <f t="shared" si="38"/>
        <v xml:space="preserve"> </v>
      </c>
      <c r="CX49" s="4" t="str">
        <f t="shared" si="39"/>
        <v xml:space="preserve"> </v>
      </c>
      <c r="CY49" s="4" t="str">
        <f t="shared" si="40"/>
        <v xml:space="preserve"> </v>
      </c>
      <c r="CZ49" s="4" t="str">
        <f t="shared" si="41"/>
        <v xml:space="preserve"> </v>
      </c>
      <c r="DA49" s="4" t="str">
        <f t="shared" si="42"/>
        <v xml:space="preserve"> </v>
      </c>
      <c r="DB49" s="4" t="str">
        <f t="shared" si="43"/>
        <v xml:space="preserve"> </v>
      </c>
      <c r="DC49" s="4" t="str">
        <f t="shared" si="44"/>
        <v xml:space="preserve"> </v>
      </c>
      <c r="DD49" s="4" t="str">
        <f t="shared" si="45"/>
        <v xml:space="preserve"> </v>
      </c>
      <c r="DE49" s="4" t="str">
        <f t="shared" si="46"/>
        <v xml:space="preserve"> </v>
      </c>
      <c r="DF49" s="4" t="str">
        <f t="shared" si="47"/>
        <v xml:space="preserve"> </v>
      </c>
      <c r="DG49" s="4" t="str">
        <f t="shared" si="48"/>
        <v xml:space="preserve"> </v>
      </c>
      <c r="DH49" s="4" t="str">
        <f t="shared" si="49"/>
        <v xml:space="preserve"> </v>
      </c>
      <c r="DI49" s="4" t="str">
        <f t="shared" si="50"/>
        <v xml:space="preserve"> </v>
      </c>
      <c r="DJ49" s="4" t="str">
        <f t="shared" si="51"/>
        <v xml:space="preserve"> </v>
      </c>
      <c r="DK49" s="4" t="str">
        <f t="shared" si="52"/>
        <v xml:space="preserve"> </v>
      </c>
      <c r="DL49" s="4" t="str">
        <f t="shared" si="53"/>
        <v xml:space="preserve"> </v>
      </c>
      <c r="DM49" s="4" t="str">
        <f t="shared" si="54"/>
        <v xml:space="preserve"> </v>
      </c>
      <c r="DN49" s="15" t="str">
        <f t="shared" si="60"/>
        <v xml:space="preserve"> </v>
      </c>
    </row>
    <row r="50" spans="1:127" ht="13.5" thickBot="1">
      <c r="A50" s="86"/>
      <c r="B50" s="70"/>
      <c r="C50" s="95"/>
      <c r="D50" s="95"/>
      <c r="E50" s="95"/>
      <c r="F50" s="96"/>
      <c r="G50" s="70"/>
      <c r="H50" s="95"/>
      <c r="I50" s="95"/>
      <c r="J50" s="96"/>
      <c r="K50" s="70"/>
      <c r="L50" s="69"/>
      <c r="M50" s="95"/>
      <c r="N50" s="96"/>
      <c r="O50" s="70"/>
      <c r="P50" s="95"/>
      <c r="Q50" s="95"/>
      <c r="R50" s="96"/>
      <c r="S50" s="70"/>
      <c r="T50" s="95"/>
      <c r="U50" s="106"/>
      <c r="V50" s="96"/>
      <c r="W50" s="70"/>
      <c r="X50" s="69"/>
      <c r="Y50" s="95"/>
      <c r="Z50" s="96"/>
      <c r="AA50" s="70"/>
      <c r="AB50" s="95"/>
      <c r="AC50" s="95"/>
      <c r="AD50" s="96"/>
      <c r="AE50" s="70"/>
      <c r="AF50" s="95"/>
      <c r="AG50" s="95"/>
      <c r="AH50" s="70"/>
      <c r="AI50" s="95"/>
      <c r="AJ50" s="95"/>
      <c r="AK50" s="96"/>
      <c r="AL50" s="70"/>
      <c r="AM50" s="95"/>
      <c r="AN50" s="95"/>
      <c r="AO50" s="96"/>
      <c r="AP50" s="70"/>
      <c r="AQ50" s="95"/>
      <c r="AR50" s="96"/>
      <c r="AS50" s="70"/>
      <c r="AT50" s="95"/>
      <c r="AU50" s="96"/>
      <c r="AV50" s="69"/>
      <c r="AW50" s="95"/>
      <c r="AX50" s="95"/>
      <c r="AY50" s="95"/>
      <c r="AZ50" s="70"/>
      <c r="BA50" s="95"/>
      <c r="BB50" s="95"/>
      <c r="BC50" s="95"/>
      <c r="BD50" s="100" t="str">
        <f t="shared" si="0"/>
        <v xml:space="preserve"> </v>
      </c>
      <c r="BF50" s="23" t="str">
        <f t="shared" si="55"/>
        <v xml:space="preserve"> </v>
      </c>
      <c r="BG50" s="23" t="str">
        <f t="shared" si="56"/>
        <v xml:space="preserve"> </v>
      </c>
      <c r="BH50" s="23" t="str">
        <f t="shared" si="57"/>
        <v xml:space="preserve"> </v>
      </c>
      <c r="BI50" s="23" t="str">
        <f t="shared" si="58"/>
        <v xml:space="preserve"> </v>
      </c>
      <c r="BJ50" s="23" t="str">
        <f t="shared" si="59"/>
        <v xml:space="preserve"> </v>
      </c>
      <c r="BL50" s="4" t="str">
        <f t="shared" si="1"/>
        <v xml:space="preserve"> </v>
      </c>
      <c r="BM50" s="4" t="str">
        <f t="shared" si="2"/>
        <v xml:space="preserve"> </v>
      </c>
      <c r="BN50" s="4" t="str">
        <f t="shared" si="3"/>
        <v xml:space="preserve"> </v>
      </c>
      <c r="BO50" s="4" t="str">
        <f t="shared" si="4"/>
        <v xml:space="preserve"> </v>
      </c>
      <c r="BP50" s="4" t="str">
        <f t="shared" si="5"/>
        <v xml:space="preserve"> </v>
      </c>
      <c r="BQ50" s="4" t="str">
        <f t="shared" si="6"/>
        <v xml:space="preserve"> </v>
      </c>
      <c r="BR50" s="4" t="str">
        <f t="shared" si="7"/>
        <v xml:space="preserve"> </v>
      </c>
      <c r="BS50" s="4" t="str">
        <f t="shared" si="8"/>
        <v xml:space="preserve"> </v>
      </c>
      <c r="BT50" s="4" t="str">
        <f t="shared" si="9"/>
        <v xml:space="preserve"> </v>
      </c>
      <c r="BU50" s="4" t="str">
        <f t="shared" si="10"/>
        <v xml:space="preserve"> </v>
      </c>
      <c r="BV50" s="4" t="str">
        <f t="shared" si="11"/>
        <v xml:space="preserve"> </v>
      </c>
      <c r="BW50" s="4" t="str">
        <f t="shared" si="12"/>
        <v xml:space="preserve"> </v>
      </c>
      <c r="BX50" s="4" t="str">
        <f t="shared" si="13"/>
        <v xml:space="preserve"> </v>
      </c>
      <c r="BY50" s="4" t="str">
        <f t="shared" si="14"/>
        <v xml:space="preserve"> </v>
      </c>
      <c r="BZ50" s="4" t="str">
        <f t="shared" si="15"/>
        <v xml:space="preserve"> </v>
      </c>
      <c r="CA50" s="4" t="str">
        <f t="shared" si="16"/>
        <v xml:space="preserve"> </v>
      </c>
      <c r="CB50" s="4" t="str">
        <f t="shared" si="17"/>
        <v xml:space="preserve"> </v>
      </c>
      <c r="CC50" s="4" t="str">
        <f t="shared" si="18"/>
        <v xml:space="preserve"> </v>
      </c>
      <c r="CD50" s="4" t="str">
        <f t="shared" si="19"/>
        <v xml:space="preserve"> </v>
      </c>
      <c r="CE50" s="4" t="str">
        <f t="shared" si="20"/>
        <v xml:space="preserve"> </v>
      </c>
      <c r="CF50" s="4" t="str">
        <f t="shared" si="21"/>
        <v xml:space="preserve"> </v>
      </c>
      <c r="CG50" s="4" t="str">
        <f t="shared" si="22"/>
        <v xml:space="preserve"> </v>
      </c>
      <c r="CH50" s="4" t="str">
        <f t="shared" si="23"/>
        <v xml:space="preserve"> </v>
      </c>
      <c r="CI50" s="4" t="str">
        <f t="shared" si="24"/>
        <v xml:space="preserve"> </v>
      </c>
      <c r="CJ50" s="4" t="str">
        <f t="shared" si="25"/>
        <v xml:space="preserve"> </v>
      </c>
      <c r="CK50" s="4" t="str">
        <f t="shared" si="26"/>
        <v xml:space="preserve"> </v>
      </c>
      <c r="CL50" s="4" t="str">
        <f t="shared" si="27"/>
        <v xml:space="preserve"> </v>
      </c>
      <c r="CM50" s="4" t="str">
        <f t="shared" si="28"/>
        <v xml:space="preserve"> </v>
      </c>
      <c r="CN50" s="4" t="str">
        <f t="shared" si="29"/>
        <v xml:space="preserve"> </v>
      </c>
      <c r="CO50" s="4" t="str">
        <f t="shared" si="30"/>
        <v xml:space="preserve"> </v>
      </c>
      <c r="CP50" s="4" t="str">
        <f t="shared" si="31"/>
        <v xml:space="preserve"> </v>
      </c>
      <c r="CQ50" s="4" t="str">
        <f t="shared" si="32"/>
        <v xml:space="preserve"> </v>
      </c>
      <c r="CR50" s="4" t="str">
        <f t="shared" si="33"/>
        <v xml:space="preserve"> </v>
      </c>
      <c r="CS50" s="4" t="str">
        <f t="shared" si="34"/>
        <v xml:space="preserve"> </v>
      </c>
      <c r="CT50" s="4" t="str">
        <f t="shared" si="35"/>
        <v xml:space="preserve"> </v>
      </c>
      <c r="CU50" s="4" t="str">
        <f t="shared" si="36"/>
        <v xml:space="preserve"> </v>
      </c>
      <c r="CV50" s="4" t="str">
        <f t="shared" si="37"/>
        <v xml:space="preserve"> </v>
      </c>
      <c r="CW50" s="4" t="str">
        <f t="shared" si="38"/>
        <v xml:space="preserve"> </v>
      </c>
      <c r="CX50" s="4" t="str">
        <f t="shared" si="39"/>
        <v xml:space="preserve"> </v>
      </c>
      <c r="CY50" s="4" t="str">
        <f t="shared" si="40"/>
        <v xml:space="preserve"> </v>
      </c>
      <c r="CZ50" s="4" t="str">
        <f t="shared" si="41"/>
        <v xml:space="preserve"> </v>
      </c>
      <c r="DA50" s="4" t="str">
        <f t="shared" si="42"/>
        <v xml:space="preserve"> </v>
      </c>
      <c r="DB50" s="4" t="str">
        <f t="shared" si="43"/>
        <v xml:space="preserve"> </v>
      </c>
      <c r="DC50" s="4" t="str">
        <f t="shared" si="44"/>
        <v xml:space="preserve"> </v>
      </c>
      <c r="DD50" s="4" t="str">
        <f t="shared" si="45"/>
        <v xml:space="preserve"> </v>
      </c>
      <c r="DE50" s="4" t="str">
        <f t="shared" si="46"/>
        <v xml:space="preserve"> </v>
      </c>
      <c r="DF50" s="4" t="str">
        <f t="shared" si="47"/>
        <v xml:space="preserve"> </v>
      </c>
      <c r="DG50" s="4" t="str">
        <f t="shared" si="48"/>
        <v xml:space="preserve"> </v>
      </c>
      <c r="DH50" s="4" t="str">
        <f t="shared" si="49"/>
        <v xml:space="preserve"> </v>
      </c>
      <c r="DI50" s="4" t="str">
        <f t="shared" si="50"/>
        <v xml:space="preserve"> </v>
      </c>
      <c r="DJ50" s="4" t="str">
        <f t="shared" si="51"/>
        <v xml:space="preserve"> </v>
      </c>
      <c r="DK50" s="4" t="str">
        <f t="shared" si="52"/>
        <v xml:space="preserve"> </v>
      </c>
      <c r="DL50" s="4" t="str">
        <f t="shared" si="53"/>
        <v xml:space="preserve"> </v>
      </c>
      <c r="DM50" s="4" t="str">
        <f t="shared" si="54"/>
        <v xml:space="preserve"> </v>
      </c>
      <c r="DN50" s="15" t="str">
        <f t="shared" si="60"/>
        <v xml:space="preserve"> </v>
      </c>
    </row>
    <row r="51" spans="1:127" ht="13.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F51" s="252" t="s">
        <v>67</v>
      </c>
      <c r="BG51" s="252" t="s">
        <v>68</v>
      </c>
      <c r="BH51" s="252" t="s">
        <v>69</v>
      </c>
      <c r="BI51" s="255" t="s">
        <v>70</v>
      </c>
      <c r="BJ51" s="252" t="s">
        <v>126</v>
      </c>
      <c r="BL51" s="10" t="str">
        <f t="shared" ref="BL51:BP52" si="61">IF(ISBLANK($A51),"",IF(B51=B$10,1,0))</f>
        <v/>
      </c>
      <c r="BM51" s="10" t="str">
        <f t="shared" si="61"/>
        <v/>
      </c>
      <c r="BN51" s="10" t="str">
        <f t="shared" si="61"/>
        <v/>
      </c>
      <c r="BO51" s="10" t="str">
        <f t="shared" si="61"/>
        <v/>
      </c>
      <c r="BP51" s="10" t="str">
        <f t="shared" si="61"/>
        <v/>
      </c>
      <c r="BQ51" s="10" t="str">
        <f>IF(ISBLANK($A51),"",IF(K51=K$10,1,0))</f>
        <v/>
      </c>
      <c r="BR51" s="10" t="str">
        <f>IF(ISBLANK($A51),"",IF(#REF!=#REF!,1,0))</f>
        <v/>
      </c>
      <c r="BS51" s="10" t="str">
        <f>IF(ISBLANK($A51),"",IF(Q51=Q$10,1,0))</f>
        <v/>
      </c>
      <c r="BT51" s="10" t="str">
        <f>IF(ISBLANK($A51),"",IF(R51=R$10,1,0))</f>
        <v/>
      </c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 t="str">
        <f>IF(ISBLANK($A51),"",IF(T51=T$10,1,0))</f>
        <v/>
      </c>
      <c r="CH51" s="10" t="str">
        <f>IF(ISBLANK($A51),"",IF(V51=V$10,1,0))</f>
        <v/>
      </c>
      <c r="CI51" s="10" t="str">
        <f>IF(ISBLANK($A51),"",IF(W51=W$10,1,0))</f>
        <v/>
      </c>
      <c r="CJ51" s="10" t="str">
        <f>IF(ISBLANK($A51),"",IF(Y51=Y$10,1,0))</f>
        <v/>
      </c>
      <c r="CK51" s="10" t="str">
        <f>IF(ISBLANK($A51),"",IF(Z51=Z$10,1,0))</f>
        <v/>
      </c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</row>
    <row r="52" spans="1:127" ht="22.5" customHeight="1" thickBot="1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54"/>
      <c r="BF52" s="252"/>
      <c r="BG52" s="252"/>
      <c r="BH52" s="252"/>
      <c r="BI52" s="256"/>
      <c r="BJ52" s="252"/>
      <c r="BL52" s="10" t="str">
        <f t="shared" si="61"/>
        <v/>
      </c>
      <c r="BM52" s="10" t="str">
        <f t="shared" si="61"/>
        <v/>
      </c>
      <c r="BN52" s="10" t="str">
        <f t="shared" si="61"/>
        <v/>
      </c>
      <c r="BO52" s="10" t="str">
        <f t="shared" si="61"/>
        <v/>
      </c>
      <c r="BP52" s="10" t="str">
        <f t="shared" si="61"/>
        <v/>
      </c>
      <c r="BQ52" s="10" t="str">
        <f>IF(ISBLANK($A52),"",IF(K52=K$10,1,0))</f>
        <v/>
      </c>
      <c r="BR52" s="10" t="str">
        <f>IF(ISBLANK($A52),"",IF(#REF!=#REF!,1,0))</f>
        <v/>
      </c>
      <c r="BS52" s="10" t="str">
        <f>IF(ISBLANK($A52),"",IF(Q52=Q$10,1,0))</f>
        <v/>
      </c>
      <c r="BT52" s="10" t="str">
        <f>IF(ISBLANK($A52),"",IF(R52=R$10,1,0))</f>
        <v/>
      </c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 t="str">
        <f>IF(ISBLANK($A52),"",IF(T52=T$10,1,0))</f>
        <v/>
      </c>
      <c r="CH52" s="10" t="str">
        <f>IF(ISBLANK($A52),"",IF(V52=V$10,1,0))</f>
        <v/>
      </c>
      <c r="CI52" s="10" t="str">
        <f>IF(ISBLANK($A52),"",IF(W52=W$10,1,0))</f>
        <v/>
      </c>
      <c r="CJ52" s="10" t="str">
        <f>IF(ISBLANK($A52),"",IF(Y52=Y$10,1,0))</f>
        <v/>
      </c>
      <c r="CK52" s="10" t="str">
        <f>IF(ISBLANK($A52),"",IF(Z52=Z$10,1,0))</f>
        <v/>
      </c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</row>
    <row r="53" spans="1:127" ht="13.5" customHeight="1" thickBot="1">
      <c r="A53" s="129" t="s">
        <v>9</v>
      </c>
      <c r="B53" s="130" t="s">
        <v>71</v>
      </c>
      <c r="C53" s="131" t="s">
        <v>72</v>
      </c>
      <c r="D53" s="131" t="s">
        <v>73</v>
      </c>
      <c r="E53" s="131" t="s">
        <v>74</v>
      </c>
      <c r="F53" s="132" t="s">
        <v>75</v>
      </c>
      <c r="G53" s="130" t="s">
        <v>76</v>
      </c>
      <c r="H53" s="131" t="s">
        <v>77</v>
      </c>
      <c r="I53" s="131" t="s">
        <v>78</v>
      </c>
      <c r="J53" s="132" t="s">
        <v>79</v>
      </c>
      <c r="K53" s="130" t="s">
        <v>83</v>
      </c>
      <c r="L53" s="131" t="s">
        <v>84</v>
      </c>
      <c r="M53" s="131" t="s">
        <v>85</v>
      </c>
      <c r="N53" s="132" t="s">
        <v>86</v>
      </c>
      <c r="O53" s="130" t="s">
        <v>87</v>
      </c>
      <c r="P53" s="131" t="s">
        <v>88</v>
      </c>
      <c r="Q53" s="131" t="s">
        <v>89</v>
      </c>
      <c r="R53" s="132" t="s">
        <v>108</v>
      </c>
      <c r="S53" s="130" t="s">
        <v>63</v>
      </c>
      <c r="T53" s="131" t="s">
        <v>64</v>
      </c>
      <c r="U53" s="131" t="s">
        <v>65</v>
      </c>
      <c r="V53" s="132" t="s">
        <v>91</v>
      </c>
      <c r="W53" s="130" t="s">
        <v>92</v>
      </c>
      <c r="X53" s="131" t="s">
        <v>93</v>
      </c>
      <c r="Y53" s="131" t="s">
        <v>94</v>
      </c>
      <c r="Z53" s="132" t="s">
        <v>95</v>
      </c>
      <c r="AA53" s="130" t="s">
        <v>96</v>
      </c>
      <c r="AB53" s="131" t="s">
        <v>97</v>
      </c>
      <c r="AC53" s="131" t="s">
        <v>98</v>
      </c>
      <c r="AD53" s="132" t="s">
        <v>99</v>
      </c>
      <c r="AE53" s="130" t="s">
        <v>103</v>
      </c>
      <c r="AF53" s="133" t="s">
        <v>104</v>
      </c>
      <c r="AG53" s="150" t="s">
        <v>105</v>
      </c>
      <c r="AH53" s="134" t="s">
        <v>109</v>
      </c>
      <c r="AI53" s="134" t="s">
        <v>110</v>
      </c>
      <c r="AJ53" s="134" t="s">
        <v>111</v>
      </c>
      <c r="AK53" s="134" t="s">
        <v>112</v>
      </c>
      <c r="AL53" s="135" t="s">
        <v>80</v>
      </c>
      <c r="AM53" s="136" t="s">
        <v>81</v>
      </c>
      <c r="AN53" s="136" t="s">
        <v>82</v>
      </c>
      <c r="AO53" s="137" t="s">
        <v>113</v>
      </c>
      <c r="AP53" s="138" t="s">
        <v>61</v>
      </c>
      <c r="AQ53" s="139" t="s">
        <v>62</v>
      </c>
      <c r="AR53" s="140" t="s">
        <v>90</v>
      </c>
      <c r="AS53" s="138" t="s">
        <v>100</v>
      </c>
      <c r="AT53" s="139" t="s">
        <v>101</v>
      </c>
      <c r="AU53" s="140" t="s">
        <v>102</v>
      </c>
      <c r="AV53" s="135" t="s">
        <v>114</v>
      </c>
      <c r="AW53" s="136" t="s">
        <v>115</v>
      </c>
      <c r="AX53" s="136" t="s">
        <v>116</v>
      </c>
      <c r="AY53" s="137" t="s">
        <v>117</v>
      </c>
      <c r="AZ53" s="181">
        <v>14</v>
      </c>
      <c r="BA53" s="182"/>
      <c r="BB53" s="182"/>
      <c r="BC53" s="183"/>
      <c r="BD53" s="141" t="s">
        <v>13</v>
      </c>
      <c r="BE53" s="254"/>
      <c r="BF53" s="252"/>
      <c r="BG53" s="252"/>
      <c r="BH53" s="252"/>
      <c r="BI53" s="256"/>
      <c r="BJ53" s="252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</row>
    <row r="54" spans="1:127" ht="31.5" thickBot="1">
      <c r="A54" s="115"/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84" t="s">
        <v>119</v>
      </c>
      <c r="BA54" s="185" t="s">
        <v>121</v>
      </c>
      <c r="BB54" s="185" t="s">
        <v>122</v>
      </c>
      <c r="BC54" s="186" t="s">
        <v>120</v>
      </c>
      <c r="BD54" s="116"/>
      <c r="BE54" s="254"/>
      <c r="BF54" s="252"/>
      <c r="BG54" s="252"/>
      <c r="BH54" s="252"/>
      <c r="BI54" s="257"/>
      <c r="BJ54" s="252"/>
    </row>
    <row r="55" spans="1:127">
      <c r="A55" s="142" t="s">
        <v>15</v>
      </c>
      <c r="B55" s="145">
        <f>IF(ISERROR(AVERAGE(BL$11:BL$50)),0,AVERAGE(BL$11:BL$50))</f>
        <v>0</v>
      </c>
      <c r="C55" s="146">
        <f t="shared" ref="C55:BD55" si="62">IF(ISERROR(AVERAGE(BM$11:BM$50)),0,AVERAGE(BM$11:BM$50))</f>
        <v>0</v>
      </c>
      <c r="D55" s="146">
        <f t="shared" si="62"/>
        <v>0</v>
      </c>
      <c r="E55" s="146">
        <f t="shared" si="62"/>
        <v>0</v>
      </c>
      <c r="F55" s="147">
        <f t="shared" si="62"/>
        <v>0</v>
      </c>
      <c r="G55" s="145">
        <f t="shared" si="62"/>
        <v>0</v>
      </c>
      <c r="H55" s="146">
        <f t="shared" si="62"/>
        <v>0</v>
      </c>
      <c r="I55" s="146">
        <f t="shared" si="62"/>
        <v>0</v>
      </c>
      <c r="J55" s="147">
        <f t="shared" si="62"/>
        <v>0</v>
      </c>
      <c r="K55" s="145">
        <f t="shared" si="62"/>
        <v>0</v>
      </c>
      <c r="L55" s="146">
        <f t="shared" si="62"/>
        <v>0</v>
      </c>
      <c r="M55" s="146">
        <f t="shared" si="62"/>
        <v>0</v>
      </c>
      <c r="N55" s="147">
        <f t="shared" si="62"/>
        <v>0</v>
      </c>
      <c r="O55" s="145">
        <f t="shared" si="62"/>
        <v>0</v>
      </c>
      <c r="P55" s="146">
        <f t="shared" si="62"/>
        <v>0</v>
      </c>
      <c r="Q55" s="146">
        <f t="shared" si="62"/>
        <v>0</v>
      </c>
      <c r="R55" s="147">
        <f t="shared" si="62"/>
        <v>0</v>
      </c>
      <c r="S55" s="145">
        <f t="shared" si="62"/>
        <v>0</v>
      </c>
      <c r="T55" s="146">
        <f t="shared" si="62"/>
        <v>0</v>
      </c>
      <c r="U55" s="146">
        <f t="shared" si="62"/>
        <v>0</v>
      </c>
      <c r="V55" s="147">
        <f t="shared" si="62"/>
        <v>0</v>
      </c>
      <c r="W55" s="145">
        <f t="shared" si="62"/>
        <v>0</v>
      </c>
      <c r="X55" s="146">
        <f t="shared" si="62"/>
        <v>0</v>
      </c>
      <c r="Y55" s="146">
        <f t="shared" si="62"/>
        <v>0</v>
      </c>
      <c r="Z55" s="147">
        <f t="shared" si="62"/>
        <v>0</v>
      </c>
      <c r="AA55" s="145">
        <f t="shared" si="62"/>
        <v>0</v>
      </c>
      <c r="AB55" s="146">
        <f t="shared" si="62"/>
        <v>0</v>
      </c>
      <c r="AC55" s="146">
        <f t="shared" si="62"/>
        <v>0</v>
      </c>
      <c r="AD55" s="147">
        <f t="shared" si="62"/>
        <v>0</v>
      </c>
      <c r="AE55" s="145">
        <f t="shared" si="62"/>
        <v>0</v>
      </c>
      <c r="AF55" s="146">
        <f t="shared" si="62"/>
        <v>0</v>
      </c>
      <c r="AG55" s="147">
        <f t="shared" si="62"/>
        <v>0</v>
      </c>
      <c r="AH55" s="145">
        <f t="shared" si="62"/>
        <v>0</v>
      </c>
      <c r="AI55" s="146">
        <f t="shared" si="62"/>
        <v>0</v>
      </c>
      <c r="AJ55" s="146">
        <f t="shared" si="62"/>
        <v>0</v>
      </c>
      <c r="AK55" s="147">
        <f t="shared" si="62"/>
        <v>0</v>
      </c>
      <c r="AL55" s="145">
        <f t="shared" si="62"/>
        <v>0</v>
      </c>
      <c r="AM55" s="146">
        <f t="shared" si="62"/>
        <v>0</v>
      </c>
      <c r="AN55" s="146">
        <f t="shared" si="62"/>
        <v>0</v>
      </c>
      <c r="AO55" s="147">
        <f t="shared" si="62"/>
        <v>0</v>
      </c>
      <c r="AP55" s="145">
        <f t="shared" si="62"/>
        <v>0</v>
      </c>
      <c r="AQ55" s="146">
        <f t="shared" si="62"/>
        <v>0</v>
      </c>
      <c r="AR55" s="147">
        <f t="shared" si="62"/>
        <v>0</v>
      </c>
      <c r="AS55" s="145">
        <f t="shared" si="62"/>
        <v>0</v>
      </c>
      <c r="AT55" s="146">
        <f t="shared" si="62"/>
        <v>0</v>
      </c>
      <c r="AU55" s="147">
        <f t="shared" si="62"/>
        <v>0</v>
      </c>
      <c r="AV55" s="145">
        <f t="shared" si="62"/>
        <v>0</v>
      </c>
      <c r="AW55" s="146">
        <f t="shared" si="62"/>
        <v>0</v>
      </c>
      <c r="AX55" s="146">
        <f t="shared" si="62"/>
        <v>0</v>
      </c>
      <c r="AY55" s="147">
        <f t="shared" si="62"/>
        <v>0</v>
      </c>
      <c r="AZ55" s="145">
        <f t="shared" si="62"/>
        <v>0</v>
      </c>
      <c r="BA55" s="146">
        <f t="shared" si="62"/>
        <v>0</v>
      </c>
      <c r="BB55" s="146">
        <f t="shared" si="62"/>
        <v>0</v>
      </c>
      <c r="BC55" s="147">
        <f t="shared" si="62"/>
        <v>0</v>
      </c>
      <c r="BD55" s="151">
        <f t="shared" si="62"/>
        <v>0</v>
      </c>
      <c r="BE55" s="21" t="s">
        <v>15</v>
      </c>
      <c r="BF55" s="18">
        <f>IF(ISERROR(AVERAGE(BF$11:BF50)),0,AVERAGE(BF$11:BF50))</f>
        <v>0</v>
      </c>
      <c r="BG55" s="18">
        <f>IF(ISERROR(AVERAGE(BG$11:BG50)),0,AVERAGE(BG$11:BG50))</f>
        <v>0</v>
      </c>
      <c r="BH55" s="18">
        <f>IF(ISERROR(AVERAGE(BH$11:BH50)),0,AVERAGE(BH$11:BH50))</f>
        <v>0</v>
      </c>
      <c r="BI55" s="18">
        <f>IF(ISERROR(AVERAGE(BI$11:BI50)),0,AVERAGE(BI$11:BI50))</f>
        <v>0</v>
      </c>
      <c r="BJ55" s="18">
        <f>IF(ISERROR(AVERAGE(BJ$11:BJ50)),0,AVERAGE(BJ$11:BJ50))</f>
        <v>0</v>
      </c>
    </row>
    <row r="56" spans="1:127">
      <c r="A56" s="143" t="s">
        <v>14</v>
      </c>
      <c r="B56" s="152">
        <f>B55/BL$10</f>
        <v>0</v>
      </c>
      <c r="C56" s="148">
        <f t="shared" ref="C56:BD56" si="63">C55/BM$10</f>
        <v>0</v>
      </c>
      <c r="D56" s="148">
        <f t="shared" si="63"/>
        <v>0</v>
      </c>
      <c r="E56" s="148">
        <f t="shared" si="63"/>
        <v>0</v>
      </c>
      <c r="F56" s="153">
        <f t="shared" si="63"/>
        <v>0</v>
      </c>
      <c r="G56" s="152">
        <f t="shared" si="63"/>
        <v>0</v>
      </c>
      <c r="H56" s="148">
        <f t="shared" si="63"/>
        <v>0</v>
      </c>
      <c r="I56" s="148">
        <f t="shared" si="63"/>
        <v>0</v>
      </c>
      <c r="J56" s="153">
        <f t="shared" si="63"/>
        <v>0</v>
      </c>
      <c r="K56" s="152">
        <f t="shared" si="63"/>
        <v>0</v>
      </c>
      <c r="L56" s="148">
        <f t="shared" si="63"/>
        <v>0</v>
      </c>
      <c r="M56" s="148">
        <f t="shared" si="63"/>
        <v>0</v>
      </c>
      <c r="N56" s="153">
        <f t="shared" si="63"/>
        <v>0</v>
      </c>
      <c r="O56" s="152">
        <f t="shared" si="63"/>
        <v>0</v>
      </c>
      <c r="P56" s="148">
        <f t="shared" si="63"/>
        <v>0</v>
      </c>
      <c r="Q56" s="148">
        <f t="shared" si="63"/>
        <v>0</v>
      </c>
      <c r="R56" s="153">
        <f t="shared" si="63"/>
        <v>0</v>
      </c>
      <c r="S56" s="152">
        <f t="shared" si="63"/>
        <v>0</v>
      </c>
      <c r="T56" s="148">
        <f t="shared" si="63"/>
        <v>0</v>
      </c>
      <c r="U56" s="148">
        <f t="shared" si="63"/>
        <v>0</v>
      </c>
      <c r="V56" s="153">
        <f t="shared" si="63"/>
        <v>0</v>
      </c>
      <c r="W56" s="152">
        <f t="shared" si="63"/>
        <v>0</v>
      </c>
      <c r="X56" s="148">
        <f t="shared" si="63"/>
        <v>0</v>
      </c>
      <c r="Y56" s="148">
        <f t="shared" si="63"/>
        <v>0</v>
      </c>
      <c r="Z56" s="153">
        <f t="shared" si="63"/>
        <v>0</v>
      </c>
      <c r="AA56" s="152">
        <f t="shared" si="63"/>
        <v>0</v>
      </c>
      <c r="AB56" s="148">
        <f t="shared" si="63"/>
        <v>0</v>
      </c>
      <c r="AC56" s="148">
        <f t="shared" si="63"/>
        <v>0</v>
      </c>
      <c r="AD56" s="153">
        <f t="shared" si="63"/>
        <v>0</v>
      </c>
      <c r="AE56" s="152">
        <f t="shared" si="63"/>
        <v>0</v>
      </c>
      <c r="AF56" s="148">
        <f t="shared" si="63"/>
        <v>0</v>
      </c>
      <c r="AG56" s="153">
        <f t="shared" si="63"/>
        <v>0</v>
      </c>
      <c r="AH56" s="152">
        <f t="shared" si="63"/>
        <v>0</v>
      </c>
      <c r="AI56" s="148">
        <f t="shared" si="63"/>
        <v>0</v>
      </c>
      <c r="AJ56" s="148">
        <f t="shared" si="63"/>
        <v>0</v>
      </c>
      <c r="AK56" s="153">
        <f t="shared" si="63"/>
        <v>0</v>
      </c>
      <c r="AL56" s="152">
        <f t="shared" si="63"/>
        <v>0</v>
      </c>
      <c r="AM56" s="148">
        <f t="shared" si="63"/>
        <v>0</v>
      </c>
      <c r="AN56" s="148">
        <f t="shared" si="63"/>
        <v>0</v>
      </c>
      <c r="AO56" s="153">
        <f t="shared" si="63"/>
        <v>0</v>
      </c>
      <c r="AP56" s="152">
        <f t="shared" si="63"/>
        <v>0</v>
      </c>
      <c r="AQ56" s="148">
        <f t="shared" si="63"/>
        <v>0</v>
      </c>
      <c r="AR56" s="153">
        <f t="shared" si="63"/>
        <v>0</v>
      </c>
      <c r="AS56" s="152">
        <f t="shared" si="63"/>
        <v>0</v>
      </c>
      <c r="AT56" s="148">
        <f t="shared" si="63"/>
        <v>0</v>
      </c>
      <c r="AU56" s="153">
        <f t="shared" si="63"/>
        <v>0</v>
      </c>
      <c r="AV56" s="152">
        <f t="shared" si="63"/>
        <v>0</v>
      </c>
      <c r="AW56" s="148">
        <f t="shared" si="63"/>
        <v>0</v>
      </c>
      <c r="AX56" s="148">
        <f t="shared" si="63"/>
        <v>0</v>
      </c>
      <c r="AY56" s="153">
        <f t="shared" si="63"/>
        <v>0</v>
      </c>
      <c r="AZ56" s="152">
        <f t="shared" si="63"/>
        <v>0</v>
      </c>
      <c r="BA56" s="148">
        <f t="shared" si="63"/>
        <v>0</v>
      </c>
      <c r="BB56" s="148">
        <f t="shared" si="63"/>
        <v>0</v>
      </c>
      <c r="BC56" s="153">
        <f t="shared" si="63"/>
        <v>0</v>
      </c>
      <c r="BD56" s="151">
        <f t="shared" si="63"/>
        <v>0</v>
      </c>
      <c r="BE56" s="8" t="s">
        <v>14</v>
      </c>
      <c r="BF56" s="22">
        <f>BF55/BF$10</f>
        <v>0</v>
      </c>
      <c r="BG56" s="22">
        <f t="shared" ref="BG56:BJ56" si="64">BG55/BG$10</f>
        <v>0</v>
      </c>
      <c r="BH56" s="22">
        <f t="shared" si="64"/>
        <v>0</v>
      </c>
      <c r="BI56" s="22">
        <f t="shared" si="64"/>
        <v>0</v>
      </c>
      <c r="BJ56" s="22">
        <f t="shared" si="64"/>
        <v>0</v>
      </c>
    </row>
    <row r="57" spans="1:127" ht="13.5" thickBot="1">
      <c r="A57" s="142" t="s">
        <v>16</v>
      </c>
      <c r="B57" s="154">
        <f>IF(ISERROR(STDEV(BL$11:BL50)),0,STDEV(BL$11:BL50))</f>
        <v>0</v>
      </c>
      <c r="C57" s="155">
        <f>IF(ISERROR(STDEV(BM$11:BM50)),0,STDEV(BM$11:BM50))</f>
        <v>0</v>
      </c>
      <c r="D57" s="155">
        <f>IF(ISERROR(STDEV(BN$11:BN50)),0,STDEV(BN$11:BN50))</f>
        <v>0</v>
      </c>
      <c r="E57" s="155">
        <f>IF(ISERROR(STDEV(BO$11:BO50)),0,STDEV(BO$11:BO50))</f>
        <v>0</v>
      </c>
      <c r="F57" s="156">
        <f>IF(ISERROR(STDEV(BP$11:BP50)),0,STDEV(BP$11:BP50))</f>
        <v>0</v>
      </c>
      <c r="G57" s="154">
        <f>IF(ISERROR(STDEV(BQ$11:BQ50)),0,STDEV(BQ$11:BQ50))</f>
        <v>0</v>
      </c>
      <c r="H57" s="155">
        <f>IF(ISERROR(STDEV(BR$11:BR50)),0,STDEV(BR$11:BR50))</f>
        <v>0</v>
      </c>
      <c r="I57" s="155">
        <f>IF(ISERROR(STDEV(BS$11:BS50)),0,STDEV(BS$11:BS50))</f>
        <v>0</v>
      </c>
      <c r="J57" s="156">
        <f>IF(ISERROR(STDEV(BT$11:BT50)),0,STDEV(BT$11:BT50))</f>
        <v>0</v>
      </c>
      <c r="K57" s="154">
        <f>IF(ISERROR(STDEV(BU$11:BU50)),0,STDEV(BU$11:BU50))</f>
        <v>0</v>
      </c>
      <c r="L57" s="155">
        <f>IF(ISERROR(STDEV(BV$11:BV50)),0,STDEV(BV$11:BV50))</f>
        <v>0</v>
      </c>
      <c r="M57" s="155">
        <f>IF(ISERROR(STDEV(BW$11:BW50)),0,STDEV(BW$11:BW50))</f>
        <v>0</v>
      </c>
      <c r="N57" s="156">
        <f>IF(ISERROR(STDEV(BX$11:BX50)),0,STDEV(BX$11:BX50))</f>
        <v>0</v>
      </c>
      <c r="O57" s="154">
        <f>IF(ISERROR(STDEV(BY$11:BY50)),0,STDEV(BY$11:BY50))</f>
        <v>0</v>
      </c>
      <c r="P57" s="155">
        <f>IF(ISERROR(STDEV(BZ$11:BZ50)),0,STDEV(BZ$11:BZ50))</f>
        <v>0</v>
      </c>
      <c r="Q57" s="155">
        <f>IF(ISERROR(STDEV(CA$11:CA50)),0,STDEV(CA$11:CA50))</f>
        <v>0</v>
      </c>
      <c r="R57" s="156">
        <f>IF(ISERROR(STDEV(CB$11:CB50)),0,STDEV(CB$11:CB50))</f>
        <v>0</v>
      </c>
      <c r="S57" s="154">
        <f>IF(ISERROR(STDEV(CC$11:CC50)),0,STDEV(CC$11:CC50))</f>
        <v>0</v>
      </c>
      <c r="T57" s="155">
        <f>IF(ISERROR(STDEV(CD$11:CD50)),0,STDEV(CD$11:CD50))</f>
        <v>0</v>
      </c>
      <c r="U57" s="155">
        <f>IF(ISERROR(STDEV(CE$11:CE50)),0,STDEV(CE$11:CE50))</f>
        <v>0</v>
      </c>
      <c r="V57" s="156">
        <f>IF(ISERROR(STDEV(CF$11:CF50)),0,STDEV(CF$11:CF50))</f>
        <v>0</v>
      </c>
      <c r="W57" s="154">
        <f>IF(ISERROR(STDEV(CG$11:CG50)),0,STDEV(CG$11:CG50))</f>
        <v>0</v>
      </c>
      <c r="X57" s="155">
        <f>IF(ISERROR(STDEV(CH$11:CH50)),0,STDEV(CH$11:CH50))</f>
        <v>0</v>
      </c>
      <c r="Y57" s="155">
        <f>IF(ISERROR(STDEV(CI$11:CI50)),0,STDEV(CI$11:CI50))</f>
        <v>0</v>
      </c>
      <c r="Z57" s="156">
        <f>IF(ISERROR(STDEV(CJ$11:CJ50)),0,STDEV(CJ$11:CJ50))</f>
        <v>0</v>
      </c>
      <c r="AA57" s="154">
        <f>IF(ISERROR(STDEV(CK$11:CK50)),0,STDEV(CK$11:CK50))</f>
        <v>0</v>
      </c>
      <c r="AB57" s="155">
        <f>IF(ISERROR(STDEV(CL$11:CL50)),0,STDEV(CL$11:CL50))</f>
        <v>0</v>
      </c>
      <c r="AC57" s="155">
        <f>IF(ISERROR(STDEV(CM$11:CM50)),0,STDEV(CM$11:CM50))</f>
        <v>0</v>
      </c>
      <c r="AD57" s="156">
        <f>IF(ISERROR(STDEV(CN$11:CN50)),0,STDEV(CN$11:CN50))</f>
        <v>0</v>
      </c>
      <c r="AE57" s="154">
        <f>IF(ISERROR(STDEV(CO$11:CO50)),0,STDEV(CO$11:CO50))</f>
        <v>0</v>
      </c>
      <c r="AF57" s="155">
        <f>IF(ISERROR(STDEV(CP$11:CP50)),0,STDEV(CP$11:CP50))</f>
        <v>0</v>
      </c>
      <c r="AG57" s="156">
        <f>IF(ISERROR(STDEV(CQ$11:CQ50)),0,STDEV(CQ$11:CQ50))</f>
        <v>0</v>
      </c>
      <c r="AH57" s="154">
        <f>IF(ISERROR(STDEV(CR$11:CR50)),0,STDEV(CR$11:CR50))</f>
        <v>0</v>
      </c>
      <c r="AI57" s="155">
        <f>IF(ISERROR(STDEV(CS$11:CS50)),0,STDEV(CS$11:CS50))</f>
        <v>0</v>
      </c>
      <c r="AJ57" s="155">
        <f>IF(ISERROR(STDEV(CT$11:CT50)),0,STDEV(CT$11:CT50))</f>
        <v>0</v>
      </c>
      <c r="AK57" s="156">
        <f>IF(ISERROR(STDEV(CU$11:CU50)),0,STDEV(CU$11:CU50))</f>
        <v>0</v>
      </c>
      <c r="AL57" s="154">
        <f>IF(ISERROR(STDEV(CV$11:CV50)),0,STDEV(CV$11:CV50))</f>
        <v>0</v>
      </c>
      <c r="AM57" s="155">
        <f>IF(ISERROR(STDEV(CW$11:CW50)),0,STDEV(CW$11:CW50))</f>
        <v>0</v>
      </c>
      <c r="AN57" s="155">
        <f>IF(ISERROR(STDEV(CX$11:CX50)),0,STDEV(CX$11:CX50))</f>
        <v>0</v>
      </c>
      <c r="AO57" s="156">
        <f>IF(ISERROR(STDEV(CY$11:CY50)),0,STDEV(CY$11:CY50))</f>
        <v>0</v>
      </c>
      <c r="AP57" s="154">
        <f>IF(ISERROR(STDEV(CZ$11:CZ50)),0,STDEV(CZ$11:CZ50))</f>
        <v>0</v>
      </c>
      <c r="AQ57" s="155">
        <f>IF(ISERROR(STDEV(DA$11:DA50)),0,STDEV(DA$11:DA50))</f>
        <v>0</v>
      </c>
      <c r="AR57" s="156">
        <f>IF(ISERROR(STDEV(DB$11:DB50)),0,STDEV(DB$11:DB50))</f>
        <v>0</v>
      </c>
      <c r="AS57" s="154">
        <f>IF(ISERROR(STDEV(DC$11:DC50)),0,STDEV(DC$11:DC50))</f>
        <v>0</v>
      </c>
      <c r="AT57" s="155">
        <f>IF(ISERROR(STDEV(DD$11:DD50)),0,STDEV(DD$11:DD50))</f>
        <v>0</v>
      </c>
      <c r="AU57" s="156">
        <f>IF(ISERROR(STDEV(DE$11:DE50)),0,STDEV(DE$11:DE50))</f>
        <v>0</v>
      </c>
      <c r="AV57" s="154">
        <f>IF(ISERROR(STDEV(DF$11:DF50)),0,STDEV(DF$11:DF50))</f>
        <v>0</v>
      </c>
      <c r="AW57" s="155">
        <f>IF(ISERROR(STDEV(DG$11:DG50)),0,STDEV(DG$11:DG50))</f>
        <v>0</v>
      </c>
      <c r="AX57" s="155">
        <f>IF(ISERROR(STDEV(DH$11:DH50)),0,STDEV(DH$11:DH50))</f>
        <v>0</v>
      </c>
      <c r="AY57" s="156">
        <f>IF(ISERROR(STDEV(DI$11:DI50)),0,STDEV(DI$11:DI50))</f>
        <v>0</v>
      </c>
      <c r="AZ57" s="154">
        <f>IF(ISERROR(STDEV(DJ$11:DJ50)),0,STDEV(DJ$11:DJ50))</f>
        <v>0</v>
      </c>
      <c r="BA57" s="155">
        <f>IF(ISERROR(STDEV(DK$11:DK50)),0,STDEV(DK$11:DK50))</f>
        <v>0</v>
      </c>
      <c r="BB57" s="155">
        <f>IF(ISERROR(STDEV(DL$11:DL50)),0,STDEV(DL$11:DL50))</f>
        <v>0</v>
      </c>
      <c r="BC57" s="156">
        <f>IF(ISERROR(STDEV(DM$11:DM50)),0,STDEV(DM$11:DM50))</f>
        <v>0</v>
      </c>
      <c r="BD57" s="151">
        <f>IF(ISERROR(STDEV(DN$11:DN50)),0,STDEV(DN$11:DN50))</f>
        <v>0</v>
      </c>
      <c r="BE57" s="8" t="s">
        <v>22</v>
      </c>
      <c r="BF57" s="18">
        <f>IF(ISERROR(STDEV(BF$11:BF50)),0,STDEV(BF$11:BF50))</f>
        <v>0</v>
      </c>
      <c r="BG57" s="18">
        <f>IF(ISERROR(STDEV(BG$11:BG50)),0,STDEV(BG$11:BG50))</f>
        <v>0</v>
      </c>
      <c r="BH57" s="18">
        <f>IF(ISERROR(STDEV(BH$11:BH50)),0,STDEV(BH$11:BH50))</f>
        <v>0</v>
      </c>
      <c r="BI57" s="18">
        <f>IF(ISERROR(STDEV(BI$11:BI50)),0,STDEV(BI$11:BI50))</f>
        <v>0</v>
      </c>
      <c r="BJ57" s="18">
        <f>IF(ISERROR(STDEV(BJ$11:BJ50)),0,STDEV(BJ$11:BJ50))</f>
        <v>0</v>
      </c>
    </row>
    <row r="58" spans="1:127" ht="13.5" thickBot="1">
      <c r="A58" s="5"/>
      <c r="B58" s="249" t="s">
        <v>20</v>
      </c>
      <c r="C58" s="249"/>
      <c r="D58" s="249"/>
      <c r="E58" s="249"/>
      <c r="F58" s="249"/>
      <c r="G58" s="249"/>
      <c r="H58" s="249"/>
      <c r="I58" s="249"/>
      <c r="J58" s="249"/>
      <c r="K58" s="249"/>
      <c r="L58" s="249"/>
      <c r="M58" s="249"/>
      <c r="N58" s="249"/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49"/>
      <c r="AH58" s="249"/>
      <c r="AI58" s="249"/>
      <c r="AJ58" s="249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4"/>
      <c r="BN58" s="17"/>
    </row>
    <row r="59" spans="1:127">
      <c r="A59" s="157" t="s">
        <v>128</v>
      </c>
      <c r="B59" s="158">
        <f>IF(ISERROR(COUNTIF(B$11:B$50,B70)/$A$70),0,COUNTIF(B$11:B$50,B70)/$A$70)</f>
        <v>0</v>
      </c>
      <c r="C59" s="159">
        <f t="shared" ref="C59:F61" si="65">IF(ISERROR(COUNTIF(C$11:C$50,C70)/$A$70),0,COUNTIF(C$11:C$50,C70)/$A$70)</f>
        <v>0</v>
      </c>
      <c r="D59" s="159">
        <f t="shared" si="65"/>
        <v>0</v>
      </c>
      <c r="E59" s="159">
        <f t="shared" si="65"/>
        <v>0</v>
      </c>
      <c r="F59" s="160">
        <f t="shared" si="65"/>
        <v>0</v>
      </c>
      <c r="G59" s="158">
        <f t="shared" ref="G59:J63" si="66">IF(ISERROR(COUNTIF(G$11:G$50,G70)/$A$70),0,COUNTIF(G$11:G$50,G70)/$A$70)</f>
        <v>0</v>
      </c>
      <c r="H59" s="159">
        <f t="shared" si="66"/>
        <v>0</v>
      </c>
      <c r="I59" s="159">
        <f t="shared" si="66"/>
        <v>0</v>
      </c>
      <c r="J59" s="160">
        <f t="shared" si="66"/>
        <v>0</v>
      </c>
      <c r="K59" s="158">
        <f t="shared" ref="K59:N63" si="67">IF(ISERROR(COUNTIF(K$11:K$50,K70)/$A$70),0,COUNTIF(K$11:K$50,K70)/$A$70)</f>
        <v>0</v>
      </c>
      <c r="L59" s="159">
        <f>IF(ISERROR(COUNTIF(L$11:L$50,L70)/$A$70),0,COUNTIF(L$11:L$50,L70)/$A$70)</f>
        <v>0</v>
      </c>
      <c r="M59" s="159">
        <f t="shared" si="67"/>
        <v>0</v>
      </c>
      <c r="N59" s="160">
        <f t="shared" si="67"/>
        <v>0</v>
      </c>
      <c r="O59" s="158">
        <f t="shared" ref="O59:T61" si="68">IF(ISERROR(COUNTIF(O$11:O$50,O70)/$A$70),0,COUNTIF(O$11:O$50,O70)/$A$70)</f>
        <v>0</v>
      </c>
      <c r="P59" s="159">
        <f t="shared" si="68"/>
        <v>0</v>
      </c>
      <c r="Q59" s="159">
        <f t="shared" si="68"/>
        <v>0</v>
      </c>
      <c r="R59" s="160">
        <f t="shared" si="68"/>
        <v>0</v>
      </c>
      <c r="S59" s="158">
        <f t="shared" si="68"/>
        <v>0</v>
      </c>
      <c r="T59" s="159">
        <f t="shared" si="68"/>
        <v>0</v>
      </c>
      <c r="U59" s="159">
        <f t="shared" ref="U59:V61" si="69">IF(ISERROR(COUNTIF(U$11:U$50,U70)/$A$70),0,COUNTIF(U$11:U$50,U70)/$A$70)</f>
        <v>0</v>
      </c>
      <c r="V59" s="160">
        <f t="shared" si="69"/>
        <v>0</v>
      </c>
      <c r="W59" s="158">
        <f>IF(ISERROR(COUNTIF(W$11:W$50,W70)/$A$70),0,COUNTIF(W$11:W$50,W70)/$A$70)</f>
        <v>0</v>
      </c>
      <c r="X59" s="159">
        <f t="shared" ref="X59:Z63" si="70">IF(ISERROR(COUNTIF(X$11:X$50,X70)/$A$70),0,COUNTIF(X$11:X$50,X70)/$A$70)</f>
        <v>0</v>
      </c>
      <c r="Y59" s="159">
        <f t="shared" si="70"/>
        <v>0</v>
      </c>
      <c r="Z59" s="160">
        <f t="shared" si="70"/>
        <v>0</v>
      </c>
      <c r="AA59" s="158">
        <f>IF(ISERROR(COUNTIF(AA$11:AA$50,AA70)/$A$70),0,COUNTIF(AA$11:AA$50,AA70)/$A$70)</f>
        <v>0</v>
      </c>
      <c r="AB59" s="159">
        <f t="shared" ref="AB59:AD61" si="71">IF(ISERROR(COUNTIF(AB$11:AB$50,AB70)/$A$70),0,COUNTIF(AB$11:AB$50,AB70)/$A$70)</f>
        <v>0</v>
      </c>
      <c r="AC59" s="159">
        <f t="shared" si="71"/>
        <v>0</v>
      </c>
      <c r="AD59" s="160">
        <f t="shared" si="71"/>
        <v>0</v>
      </c>
      <c r="AE59" s="158">
        <f t="shared" ref="AE59:AE66" si="72">IF(ISERROR(COUNTIF(AE$11:AE$50,AE70)/$A$70),0,COUNTIF(AE$11:AE$50,AE70)/$A$70)</f>
        <v>0</v>
      </c>
      <c r="AF59" s="159">
        <f t="shared" ref="AF59:AG66" si="73">IF(ISERROR(COUNTIF(AF$11:AF$50,AF70)/$A$70),0,COUNTIF(AF$11:AF$50,AF70)/$A$70)</f>
        <v>0</v>
      </c>
      <c r="AG59" s="160">
        <f t="shared" si="73"/>
        <v>0</v>
      </c>
      <c r="AH59" s="158">
        <f>IF(ISERROR(COUNTIF(AH$11:AH$50,AH70)/$A$70),0,COUNTIF(AH$11:AH$50,AH70)/$A$70)</f>
        <v>0</v>
      </c>
      <c r="AI59" s="159">
        <f t="shared" ref="AI59:AK61" si="74">IF(ISERROR(COUNTIF(AI$11:AI$50,AI70)/$A$70),0,COUNTIF(AI$11:AI$50,AI70)/$A$70)</f>
        <v>0</v>
      </c>
      <c r="AJ59" s="159">
        <f t="shared" si="74"/>
        <v>0</v>
      </c>
      <c r="AK59" s="160">
        <f t="shared" si="74"/>
        <v>0</v>
      </c>
      <c r="AL59" s="158">
        <f>IF(ISERROR(COUNTIF(AL$11:AL$50,AL70)/$A$70),0,COUNTIF(AL$11:AL$50,AL70)/$A$70)</f>
        <v>0</v>
      </c>
      <c r="AM59" s="159">
        <f t="shared" ref="AM59:AY60" si="75">IF(ISERROR(COUNTIF(AM$11:AM$50,AM70)/$A$70),0,COUNTIF(AM$11:AM$50,AM70)/$A$70)</f>
        <v>0</v>
      </c>
      <c r="AN59" s="159">
        <f t="shared" si="75"/>
        <v>0</v>
      </c>
      <c r="AO59" s="160">
        <f t="shared" si="75"/>
        <v>0</v>
      </c>
      <c r="AP59" s="158">
        <f t="shared" si="75"/>
        <v>0</v>
      </c>
      <c r="AQ59" s="159">
        <f t="shared" si="75"/>
        <v>0</v>
      </c>
      <c r="AR59" s="160">
        <f t="shared" si="75"/>
        <v>0</v>
      </c>
      <c r="AS59" s="158">
        <f t="shared" si="75"/>
        <v>0</v>
      </c>
      <c r="AT59" s="159">
        <f t="shared" si="75"/>
        <v>0</v>
      </c>
      <c r="AU59" s="160">
        <f t="shared" si="75"/>
        <v>0</v>
      </c>
      <c r="AV59" s="158">
        <f t="shared" si="75"/>
        <v>0</v>
      </c>
      <c r="AW59" s="159">
        <f t="shared" si="75"/>
        <v>0</v>
      </c>
      <c r="AX59" s="159">
        <f t="shared" si="75"/>
        <v>0</v>
      </c>
      <c r="AY59" s="160">
        <f t="shared" si="75"/>
        <v>0</v>
      </c>
      <c r="AZ59" s="198">
        <f>IF(ISERROR(COUNTIF(AZ$11:AZ$50,AZ70)/$A$70),0,COUNTIF(AZ$11:AZ$50,AZ70)/$A$70)</f>
        <v>0</v>
      </c>
      <c r="BA59" s="199">
        <f t="shared" ref="BA59:BC61" si="76">IF(ISERROR(COUNTIF(BA$11:BA$50,BA70)/$A$70),0,COUNTIF(BA$11:BA$50,BA70)/$A$70)</f>
        <v>0</v>
      </c>
      <c r="BB59" s="199">
        <f t="shared" si="76"/>
        <v>0</v>
      </c>
      <c r="BC59" s="200">
        <f t="shared" si="76"/>
        <v>0</v>
      </c>
      <c r="BD59" s="74"/>
      <c r="BE59" s="5"/>
    </row>
    <row r="60" spans="1:127">
      <c r="A60" s="157" t="s">
        <v>129</v>
      </c>
      <c r="B60" s="161">
        <f>IF(ISERROR(COUNTIF(B$11:B$50,B71)/$A$70),0,COUNTIF(B$11:B$50,B71)/$A$70)</f>
        <v>0</v>
      </c>
      <c r="C60" s="19">
        <f t="shared" si="65"/>
        <v>0</v>
      </c>
      <c r="D60" s="19">
        <f t="shared" si="65"/>
        <v>0</v>
      </c>
      <c r="E60" s="19">
        <f t="shared" si="65"/>
        <v>0</v>
      </c>
      <c r="F60" s="162">
        <f t="shared" si="65"/>
        <v>0</v>
      </c>
      <c r="G60" s="161">
        <f t="shared" si="66"/>
        <v>0</v>
      </c>
      <c r="H60" s="19">
        <f t="shared" si="66"/>
        <v>0</v>
      </c>
      <c r="I60" s="19">
        <f t="shared" si="66"/>
        <v>0</v>
      </c>
      <c r="J60" s="162">
        <f t="shared" si="66"/>
        <v>0</v>
      </c>
      <c r="K60" s="161">
        <f t="shared" si="67"/>
        <v>0</v>
      </c>
      <c r="L60" s="19">
        <f>IF(ISERROR(COUNTIF(L$11:L$50,L71)/$A$70),0,COUNTIF(L$11:L$50,L71)/$A$70)</f>
        <v>0</v>
      </c>
      <c r="M60" s="19">
        <f t="shared" si="67"/>
        <v>0</v>
      </c>
      <c r="N60" s="162">
        <f t="shared" si="67"/>
        <v>0</v>
      </c>
      <c r="O60" s="161">
        <f t="shared" si="68"/>
        <v>0</v>
      </c>
      <c r="P60" s="19">
        <f t="shared" si="68"/>
        <v>0</v>
      </c>
      <c r="Q60" s="19">
        <f t="shared" si="68"/>
        <v>0</v>
      </c>
      <c r="R60" s="162">
        <f t="shared" si="68"/>
        <v>0</v>
      </c>
      <c r="S60" s="161">
        <f t="shared" si="68"/>
        <v>0</v>
      </c>
      <c r="T60" s="19">
        <f t="shared" si="68"/>
        <v>0</v>
      </c>
      <c r="U60" s="19">
        <f t="shared" si="69"/>
        <v>0</v>
      </c>
      <c r="V60" s="162">
        <f>IF(ISERROR(COUNTIF(V$11:V$50,V71)/$A$70),0,COUNTIF(V$11:V$50,V71)/$A$70)</f>
        <v>0</v>
      </c>
      <c r="W60" s="161">
        <f>IF(ISERROR(COUNTIF(W$11:W$50,W71)/$A$70),0,COUNTIF(W$11:W$50,W71)/$A$70)</f>
        <v>0</v>
      </c>
      <c r="X60" s="19">
        <f t="shared" si="70"/>
        <v>0</v>
      </c>
      <c r="Y60" s="19">
        <f t="shared" si="70"/>
        <v>0</v>
      </c>
      <c r="Z60" s="162">
        <f t="shared" si="70"/>
        <v>0</v>
      </c>
      <c r="AA60" s="161">
        <f>IF(ISERROR(COUNTIF(AA$11:AA$50,AA71)/$A$70),0,COUNTIF(AA$11:AA$50,AA71)/$A$70)</f>
        <v>0</v>
      </c>
      <c r="AB60" s="19">
        <f t="shared" si="71"/>
        <v>0</v>
      </c>
      <c r="AC60" s="19">
        <f t="shared" si="71"/>
        <v>0</v>
      </c>
      <c r="AD60" s="162">
        <f t="shared" si="71"/>
        <v>0</v>
      </c>
      <c r="AE60" s="161">
        <f t="shared" si="72"/>
        <v>0</v>
      </c>
      <c r="AF60" s="19">
        <f t="shared" si="73"/>
        <v>0</v>
      </c>
      <c r="AG60" s="162">
        <f t="shared" si="73"/>
        <v>0</v>
      </c>
      <c r="AH60" s="161">
        <f>IF(ISERROR(COUNTIF(AH$11:AH$50,AH71)/$A$70),0,COUNTIF(AH$11:AH$50,AH71)/$A$70)</f>
        <v>0</v>
      </c>
      <c r="AI60" s="19">
        <f t="shared" si="74"/>
        <v>0</v>
      </c>
      <c r="AJ60" s="19">
        <f t="shared" si="74"/>
        <v>0</v>
      </c>
      <c r="AK60" s="162">
        <f t="shared" si="74"/>
        <v>0</v>
      </c>
      <c r="AL60" s="161">
        <f>IF(ISERROR(COUNTIF(AL$11:AL$50,AL71)/$A$70),0,COUNTIF(AL$11:AL$50,AL71)/$A$70)</f>
        <v>0</v>
      </c>
      <c r="AM60" s="19">
        <f t="shared" si="75"/>
        <v>0</v>
      </c>
      <c r="AN60" s="19">
        <f t="shared" si="75"/>
        <v>0</v>
      </c>
      <c r="AO60" s="162">
        <f t="shared" si="75"/>
        <v>0</v>
      </c>
      <c r="AP60" s="161">
        <f t="shared" si="75"/>
        <v>0</v>
      </c>
      <c r="AQ60" s="19">
        <f t="shared" si="75"/>
        <v>0</v>
      </c>
      <c r="AR60" s="162">
        <f t="shared" si="75"/>
        <v>0</v>
      </c>
      <c r="AS60" s="161">
        <f t="shared" si="75"/>
        <v>0</v>
      </c>
      <c r="AT60" s="19">
        <f t="shared" si="75"/>
        <v>0</v>
      </c>
      <c r="AU60" s="162">
        <f t="shared" si="75"/>
        <v>0</v>
      </c>
      <c r="AV60" s="161">
        <f t="shared" si="75"/>
        <v>0</v>
      </c>
      <c r="AW60" s="19">
        <f t="shared" si="75"/>
        <v>0</v>
      </c>
      <c r="AX60" s="19">
        <f t="shared" si="75"/>
        <v>0</v>
      </c>
      <c r="AY60" s="162">
        <f t="shared" si="75"/>
        <v>0</v>
      </c>
      <c r="AZ60" s="201">
        <f>IF(ISERROR(COUNTIF(AZ$11:AZ$50,AZ71)/$A$70),0,COUNTIF(AZ$11:AZ$50,AZ71)/$A$70)</f>
        <v>0</v>
      </c>
      <c r="BA60" s="169">
        <f t="shared" si="76"/>
        <v>0</v>
      </c>
      <c r="BB60" s="169">
        <f t="shared" si="76"/>
        <v>0</v>
      </c>
      <c r="BC60" s="202">
        <f t="shared" si="76"/>
        <v>0</v>
      </c>
      <c r="BD60" s="74"/>
      <c r="BE60" s="5"/>
    </row>
    <row r="61" spans="1:127">
      <c r="A61" s="157" t="s">
        <v>130</v>
      </c>
      <c r="B61" s="161">
        <f>IF(ISERROR(COUNTIF(B$11:B$50,B72)/$A$70),0,COUNTIF(B$11:B$50,B72)/$A$70)</f>
        <v>0</v>
      </c>
      <c r="C61" s="19">
        <f t="shared" si="65"/>
        <v>0</v>
      </c>
      <c r="D61" s="19">
        <f t="shared" si="65"/>
        <v>0</v>
      </c>
      <c r="E61" s="19">
        <f t="shared" si="65"/>
        <v>0</v>
      </c>
      <c r="F61" s="162">
        <f t="shared" si="65"/>
        <v>0</v>
      </c>
      <c r="G61" s="161">
        <f t="shared" si="66"/>
        <v>0</v>
      </c>
      <c r="H61" s="19">
        <f t="shared" si="66"/>
        <v>0</v>
      </c>
      <c r="I61" s="19">
        <f t="shared" si="66"/>
        <v>0</v>
      </c>
      <c r="J61" s="162">
        <f t="shared" si="66"/>
        <v>0</v>
      </c>
      <c r="K61" s="161">
        <f t="shared" si="67"/>
        <v>0</v>
      </c>
      <c r="L61" s="19">
        <f>IF(ISERROR(COUNTIF(L$11:L$50,L72)/$A$70),0,COUNTIF(L$11:L$50,L72)/$A$70)</f>
        <v>0</v>
      </c>
      <c r="M61" s="19">
        <f t="shared" si="67"/>
        <v>0</v>
      </c>
      <c r="N61" s="162">
        <f t="shared" si="67"/>
        <v>0</v>
      </c>
      <c r="O61" s="161">
        <f t="shared" si="68"/>
        <v>0</v>
      </c>
      <c r="P61" s="19">
        <f t="shared" si="68"/>
        <v>0</v>
      </c>
      <c r="Q61" s="19">
        <f t="shared" si="68"/>
        <v>0</v>
      </c>
      <c r="R61" s="162">
        <f t="shared" si="68"/>
        <v>0</v>
      </c>
      <c r="S61" s="161">
        <f t="shared" si="68"/>
        <v>0</v>
      </c>
      <c r="T61" s="19">
        <f t="shared" si="68"/>
        <v>0</v>
      </c>
      <c r="U61" s="19">
        <f t="shared" si="69"/>
        <v>0</v>
      </c>
      <c r="V61" s="162">
        <f>IF(ISERROR(COUNTIF(V$11:V$50,V72)/$A$70),0,COUNTIF(V$11:V$50,V72)/$A$70)</f>
        <v>0</v>
      </c>
      <c r="W61" s="161">
        <f>IF(ISERROR(COUNTIF(W$11:W$50,W72)/$A$70),0,COUNTIF(W$11:W$50,W72)/$A$70)</f>
        <v>0</v>
      </c>
      <c r="X61" s="19">
        <f t="shared" si="70"/>
        <v>0</v>
      </c>
      <c r="Y61" s="19">
        <f t="shared" si="70"/>
        <v>0</v>
      </c>
      <c r="Z61" s="162">
        <f t="shared" si="70"/>
        <v>0</v>
      </c>
      <c r="AA61" s="161">
        <f>IF(ISERROR(COUNTIF(AA$11:AA$50,AA72)/$A$70),0,COUNTIF(AA$11:AA$50,AA72)/$A$70)</f>
        <v>0</v>
      </c>
      <c r="AB61" s="19">
        <f t="shared" si="71"/>
        <v>0</v>
      </c>
      <c r="AC61" s="19">
        <f t="shared" si="71"/>
        <v>0</v>
      </c>
      <c r="AD61" s="162">
        <f t="shared" si="71"/>
        <v>0</v>
      </c>
      <c r="AE61" s="161">
        <f t="shared" si="72"/>
        <v>0</v>
      </c>
      <c r="AF61" s="19">
        <f t="shared" si="73"/>
        <v>0</v>
      </c>
      <c r="AG61" s="162">
        <f t="shared" si="73"/>
        <v>0</v>
      </c>
      <c r="AH61" s="161">
        <f>IF(ISERROR(COUNTIF(AH$11:AH$50,AH72)/$A$70),0,COUNTIF(AH$11:AH$50,AH72)/$A$70)</f>
        <v>0</v>
      </c>
      <c r="AI61" s="19">
        <f t="shared" si="74"/>
        <v>0</v>
      </c>
      <c r="AJ61" s="19">
        <f t="shared" si="74"/>
        <v>0</v>
      </c>
      <c r="AK61" s="162">
        <f t="shared" si="74"/>
        <v>0</v>
      </c>
      <c r="AL61" s="168"/>
      <c r="AM61" s="19"/>
      <c r="AN61" s="19"/>
      <c r="AO61" s="162"/>
      <c r="AP61" s="161"/>
      <c r="AQ61" s="19"/>
      <c r="AR61" s="162"/>
      <c r="AS61" s="161"/>
      <c r="AT61" s="19"/>
      <c r="AU61" s="162"/>
      <c r="AV61" s="161"/>
      <c r="AW61" s="19"/>
      <c r="AX61" s="19"/>
      <c r="AY61" s="162"/>
      <c r="AZ61" s="201">
        <f>IF(ISERROR(COUNTIF(AZ$11:AZ$50,AZ72)/$A$70),0,COUNTIF(AZ$11:AZ$50,AZ72)/$A$70)</f>
        <v>0</v>
      </c>
      <c r="BA61" s="169">
        <f t="shared" si="76"/>
        <v>0</v>
      </c>
      <c r="BB61" s="169">
        <f t="shared" si="76"/>
        <v>0</v>
      </c>
      <c r="BC61" s="202">
        <f t="shared" si="76"/>
        <v>0</v>
      </c>
      <c r="BD61" s="74"/>
      <c r="BE61" s="5"/>
    </row>
    <row r="62" spans="1:127">
      <c r="A62" s="157" t="s">
        <v>131</v>
      </c>
      <c r="B62" s="163"/>
      <c r="C62" s="61"/>
      <c r="D62" s="61"/>
      <c r="E62" s="61"/>
      <c r="F62" s="164"/>
      <c r="G62" s="161">
        <f t="shared" si="66"/>
        <v>0</v>
      </c>
      <c r="H62" s="19">
        <f t="shared" si="66"/>
        <v>0</v>
      </c>
      <c r="I62" s="19">
        <f t="shared" si="66"/>
        <v>0</v>
      </c>
      <c r="J62" s="162">
        <f t="shared" si="66"/>
        <v>0</v>
      </c>
      <c r="K62" s="161">
        <f t="shared" si="67"/>
        <v>0</v>
      </c>
      <c r="L62" s="19">
        <f>IF(ISERROR(COUNTIF(L$11:L$50,L73)/$A$70),0,COUNTIF(L$11:L$50,L73)/$A$70)</f>
        <v>0</v>
      </c>
      <c r="M62" s="19">
        <f t="shared" si="67"/>
        <v>0</v>
      </c>
      <c r="N62" s="162">
        <f t="shared" si="67"/>
        <v>0</v>
      </c>
      <c r="O62" s="161"/>
      <c r="P62" s="19"/>
      <c r="Q62" s="19"/>
      <c r="R62" s="162"/>
      <c r="S62" s="163"/>
      <c r="T62" s="61"/>
      <c r="U62" s="61"/>
      <c r="V62" s="164"/>
      <c r="W62" s="161">
        <f>IF(ISERROR(COUNTIF(W$11:W$50,W73)/$A$70),0,COUNTIF(W$11:W$50,W73)/$A$70)</f>
        <v>0</v>
      </c>
      <c r="X62" s="19">
        <f t="shared" si="70"/>
        <v>0</v>
      </c>
      <c r="Y62" s="19">
        <f t="shared" si="70"/>
        <v>0</v>
      </c>
      <c r="Z62" s="162">
        <f t="shared" si="70"/>
        <v>0</v>
      </c>
      <c r="AA62" s="163"/>
      <c r="AB62" s="61"/>
      <c r="AC62" s="61"/>
      <c r="AD62" s="164"/>
      <c r="AE62" s="161">
        <f t="shared" si="72"/>
        <v>0</v>
      </c>
      <c r="AF62" s="19">
        <f t="shared" si="73"/>
        <v>0</v>
      </c>
      <c r="AG62" s="162">
        <f t="shared" si="73"/>
        <v>0</v>
      </c>
      <c r="AH62" s="163"/>
      <c r="AI62" s="61"/>
      <c r="AJ62" s="61"/>
      <c r="AK62" s="164"/>
      <c r="AL62" s="161"/>
      <c r="AM62" s="19"/>
      <c r="AN62" s="19"/>
      <c r="AO62" s="162"/>
      <c r="AP62" s="161"/>
      <c r="AQ62" s="19"/>
      <c r="AR62" s="162"/>
      <c r="AS62" s="161"/>
      <c r="AT62" s="19"/>
      <c r="AU62" s="162"/>
      <c r="AV62" s="161"/>
      <c r="AW62" s="19"/>
      <c r="AX62" s="19"/>
      <c r="AY62" s="162"/>
      <c r="AZ62" s="201">
        <f>IF(ISERROR(COUNTIF(AZ$11:AZ$50,AZ73)/$A$70),0,COUNTIF(AZ$11:AZ$50,AZ73)/$A$70)</f>
        <v>0</v>
      </c>
      <c r="BA62" s="169"/>
      <c r="BB62" s="169"/>
      <c r="BC62" s="202"/>
      <c r="BD62" s="74"/>
      <c r="BE62" s="5"/>
    </row>
    <row r="63" spans="1:127">
      <c r="A63" s="157" t="s">
        <v>132</v>
      </c>
      <c r="B63" s="163"/>
      <c r="C63" s="61"/>
      <c r="D63" s="61"/>
      <c r="E63" s="61"/>
      <c r="F63" s="164"/>
      <c r="G63" s="161">
        <f t="shared" si="66"/>
        <v>0</v>
      </c>
      <c r="H63" s="19">
        <f t="shared" si="66"/>
        <v>0</v>
      </c>
      <c r="I63" s="19">
        <f t="shared" si="66"/>
        <v>0</v>
      </c>
      <c r="J63" s="162">
        <f t="shared" si="66"/>
        <v>0</v>
      </c>
      <c r="K63" s="161">
        <f t="shared" si="67"/>
        <v>0</v>
      </c>
      <c r="L63" s="19">
        <f>IF(ISERROR(COUNTIF(L$11:L$50,L74)/$A$70),0,COUNTIF(L$11:L$50,L74)/$A$70)</f>
        <v>0</v>
      </c>
      <c r="M63" s="19">
        <f t="shared" si="67"/>
        <v>0</v>
      </c>
      <c r="N63" s="162">
        <f t="shared" si="67"/>
        <v>0</v>
      </c>
      <c r="O63" s="161"/>
      <c r="P63" s="19"/>
      <c r="Q63" s="19"/>
      <c r="R63" s="162"/>
      <c r="S63" s="163"/>
      <c r="T63" s="61"/>
      <c r="U63" s="61"/>
      <c r="V63" s="164"/>
      <c r="W63" s="161">
        <f>IF(ISERROR(COUNTIF(W$11:W$50,W74)/$A$70),0,COUNTIF(W$11:W$50,W74)/$A$70)</f>
        <v>0</v>
      </c>
      <c r="X63" s="19">
        <f t="shared" si="70"/>
        <v>0</v>
      </c>
      <c r="Y63" s="19">
        <f t="shared" si="70"/>
        <v>0</v>
      </c>
      <c r="Z63" s="162">
        <f t="shared" si="70"/>
        <v>0</v>
      </c>
      <c r="AA63" s="163"/>
      <c r="AB63" s="61"/>
      <c r="AC63" s="61"/>
      <c r="AD63" s="164"/>
      <c r="AE63" s="161">
        <f t="shared" si="72"/>
        <v>0</v>
      </c>
      <c r="AF63" s="19">
        <f t="shared" si="73"/>
        <v>0</v>
      </c>
      <c r="AG63" s="162">
        <f t="shared" si="73"/>
        <v>0</v>
      </c>
      <c r="AH63" s="163"/>
      <c r="AI63" s="61"/>
      <c r="AJ63" s="61"/>
      <c r="AK63" s="164"/>
      <c r="AL63" s="161"/>
      <c r="AM63" s="19"/>
      <c r="AN63" s="19"/>
      <c r="AO63" s="162"/>
      <c r="AP63" s="161"/>
      <c r="AQ63" s="19"/>
      <c r="AR63" s="162"/>
      <c r="AS63" s="161"/>
      <c r="AT63" s="19"/>
      <c r="AU63" s="162"/>
      <c r="AV63" s="161"/>
      <c r="AW63" s="19"/>
      <c r="AX63" s="19"/>
      <c r="AY63" s="162"/>
      <c r="AZ63" s="201">
        <f>IF(ISERROR(COUNTIF(AZ$11:AZ$50,AZ74)/$A$70),0,COUNTIF(AZ$11:AZ$50,AZ74)/$A$70)</f>
        <v>0</v>
      </c>
      <c r="BA63" s="169"/>
      <c r="BB63" s="169"/>
      <c r="BC63" s="202"/>
      <c r="BD63" s="74"/>
      <c r="BE63" s="5"/>
    </row>
    <row r="64" spans="1:127">
      <c r="A64" s="157" t="s">
        <v>26</v>
      </c>
      <c r="B64" s="163"/>
      <c r="C64" s="61"/>
      <c r="D64" s="61"/>
      <c r="E64" s="61"/>
      <c r="F64" s="164"/>
      <c r="G64" s="163"/>
      <c r="H64" s="61"/>
      <c r="I64" s="61"/>
      <c r="J64" s="164"/>
      <c r="K64" s="163"/>
      <c r="L64" s="61"/>
      <c r="M64" s="61"/>
      <c r="N64" s="164"/>
      <c r="O64" s="163"/>
      <c r="P64" s="61"/>
      <c r="Q64" s="61"/>
      <c r="R64" s="164"/>
      <c r="S64" s="163"/>
      <c r="T64" s="61"/>
      <c r="U64" s="61"/>
      <c r="V64" s="164"/>
      <c r="W64" s="163"/>
      <c r="X64" s="61"/>
      <c r="Y64" s="61"/>
      <c r="Z64" s="164"/>
      <c r="AA64" s="163"/>
      <c r="AB64" s="61"/>
      <c r="AC64" s="61"/>
      <c r="AD64" s="164"/>
      <c r="AE64" s="161">
        <f t="shared" si="72"/>
        <v>0</v>
      </c>
      <c r="AF64" s="19">
        <f t="shared" si="73"/>
        <v>0</v>
      </c>
      <c r="AG64" s="162">
        <f t="shared" si="73"/>
        <v>0</v>
      </c>
      <c r="AH64" s="163"/>
      <c r="AI64" s="61"/>
      <c r="AJ64" s="61"/>
      <c r="AK64" s="164"/>
      <c r="AL64" s="163"/>
      <c r="AM64" s="61"/>
      <c r="AN64" s="61"/>
      <c r="AO64" s="164"/>
      <c r="AP64" s="163"/>
      <c r="AQ64" s="61"/>
      <c r="AR64" s="164"/>
      <c r="AS64" s="163"/>
      <c r="AT64" s="61"/>
      <c r="AU64" s="164"/>
      <c r="AV64" s="163"/>
      <c r="AW64" s="61"/>
      <c r="AX64" s="61"/>
      <c r="AY64" s="164"/>
      <c r="AZ64" s="203"/>
      <c r="BA64" s="170"/>
      <c r="BB64" s="170"/>
      <c r="BC64" s="204"/>
      <c r="BD64" s="74"/>
      <c r="BE64" s="5"/>
    </row>
    <row r="65" spans="1:56">
      <c r="A65" s="157" t="s">
        <v>19</v>
      </c>
      <c r="B65" s="161">
        <f>IF(ISERROR(COUNTIF(B$11:B$50,B73)/$A$70),0,COUNTIF(B$11:B$50,B73)/$A$70)</f>
        <v>0</v>
      </c>
      <c r="C65" s="19">
        <f t="shared" ref="C65:F66" si="77">IF(ISERROR(COUNTIF(C$11:C$50,C73)/$A$70),0,COUNTIF(C$11:C$50,C73)/$A$70)</f>
        <v>0</v>
      </c>
      <c r="D65" s="19">
        <f t="shared" si="77"/>
        <v>0</v>
      </c>
      <c r="E65" s="19">
        <f t="shared" si="77"/>
        <v>0</v>
      </c>
      <c r="F65" s="162">
        <f t="shared" si="77"/>
        <v>0</v>
      </c>
      <c r="G65" s="161">
        <f t="shared" ref="G65:J66" si="78">IF(ISERROR(COUNTIF(G$11:G$50,G75)/$A$70),0,COUNTIF(G$11:G$50,G75)/$A$70)</f>
        <v>0</v>
      </c>
      <c r="H65" s="19">
        <f t="shared" si="78"/>
        <v>0</v>
      </c>
      <c r="I65" s="19">
        <f t="shared" si="78"/>
        <v>0</v>
      </c>
      <c r="J65" s="162">
        <f t="shared" si="78"/>
        <v>0</v>
      </c>
      <c r="K65" s="161">
        <f t="shared" ref="K65:N66" si="79">IF(ISERROR(COUNTIF(K$11:K$50,K75)/$A$70),0,COUNTIF(K$11:K$50,K75)/$A$70)</f>
        <v>0</v>
      </c>
      <c r="L65" s="19">
        <f>IF(ISERROR(COUNTIF(L$11:L$50,L75)/$A$70),0,COUNTIF(L$11:L$50,L75)/$A$70)</f>
        <v>0</v>
      </c>
      <c r="M65" s="19">
        <f t="shared" si="79"/>
        <v>0</v>
      </c>
      <c r="N65" s="162">
        <f t="shared" si="79"/>
        <v>0</v>
      </c>
      <c r="O65" s="161">
        <f>IF(ISERROR(COUNTIF(O$11:O$50,O73)/$A$70),0,COUNTIF(O$11:O$50,O73)/$A$70)</f>
        <v>0</v>
      </c>
      <c r="P65" s="19">
        <f t="shared" ref="P65:U66" si="80">IF(ISERROR(COUNTIF(P$11:P$50,P73)/$A$70),0,COUNTIF(P$11:P$50,P73)/$A$70)</f>
        <v>0</v>
      </c>
      <c r="Q65" s="19">
        <f t="shared" si="80"/>
        <v>0</v>
      </c>
      <c r="R65" s="162">
        <f t="shared" si="80"/>
        <v>0</v>
      </c>
      <c r="S65" s="161">
        <f t="shared" si="80"/>
        <v>0</v>
      </c>
      <c r="T65" s="19">
        <f t="shared" si="80"/>
        <v>0</v>
      </c>
      <c r="U65" s="19">
        <f t="shared" si="80"/>
        <v>0</v>
      </c>
      <c r="V65" s="162">
        <f>IF(ISERROR(COUNTIF(V$11:V$50,V73)/$A$70),0,COUNTIF(V$11:V$50,V73)/$A$70)</f>
        <v>0</v>
      </c>
      <c r="W65" s="161">
        <f>IF(ISERROR(COUNTIF(W$11:W$50,W75)/$A$70),0,COUNTIF(W$11:W$50,W75)/$A$70)</f>
        <v>0</v>
      </c>
      <c r="X65" s="19">
        <f t="shared" ref="X65:Z66" si="81">IF(ISERROR(COUNTIF(X$11:X$50,X75)/$A$70),0,COUNTIF(X$11:X$50,X75)/$A$70)</f>
        <v>0</v>
      </c>
      <c r="Y65" s="19">
        <f t="shared" si="81"/>
        <v>0</v>
      </c>
      <c r="Z65" s="162">
        <f t="shared" si="81"/>
        <v>0</v>
      </c>
      <c r="AA65" s="161">
        <f>IF(ISERROR(COUNTIF(AA$11:AA$50,AA73)/$A$70),0,COUNTIF(AA$11:AA$50,AA73)/$A$70)</f>
        <v>0</v>
      </c>
      <c r="AB65" s="19">
        <f t="shared" ref="AB65:AD66" si="82">IF(ISERROR(COUNTIF(AB$11:AB$50,AB73)/$A$70),0,COUNTIF(AB$11:AB$50,AB73)/$A$70)</f>
        <v>0</v>
      </c>
      <c r="AC65" s="19">
        <f t="shared" si="82"/>
        <v>0</v>
      </c>
      <c r="AD65" s="162">
        <f t="shared" si="82"/>
        <v>0</v>
      </c>
      <c r="AE65" s="161">
        <f t="shared" si="72"/>
        <v>0</v>
      </c>
      <c r="AF65" s="19">
        <f t="shared" si="73"/>
        <v>0</v>
      </c>
      <c r="AG65" s="162">
        <f t="shared" si="73"/>
        <v>0</v>
      </c>
      <c r="AH65" s="161">
        <f>IF(ISERROR(COUNTIF(AH$11:AH$50,AH73)/$A$70),0,COUNTIF(AH$11:AH$50,AH73)/$A$70)</f>
        <v>0</v>
      </c>
      <c r="AI65" s="19">
        <f t="shared" ref="AI65:AK66" si="83">IF(ISERROR(COUNTIF(AI$11:AI$50,AI73)/$A$70),0,COUNTIF(AI$11:AI$50,AI73)/$A$70)</f>
        <v>0</v>
      </c>
      <c r="AJ65" s="19">
        <f t="shared" si="83"/>
        <v>0</v>
      </c>
      <c r="AK65" s="162">
        <f t="shared" si="83"/>
        <v>0</v>
      </c>
      <c r="AL65" s="161">
        <f>IF(ISERROR(COUNTIF(AL$11:AL$50,AL72)/$A$70),0,COUNTIF(AL$11:AL$50,AL72)/$A$70)</f>
        <v>0</v>
      </c>
      <c r="AM65" s="19">
        <f t="shared" ref="AM65:AY65" si="84">IF(ISERROR(COUNTIF(AM$11:AM$50,AM72)/$A$70),0,COUNTIF(AM$11:AM$50,AM72)/$A$70)</f>
        <v>0</v>
      </c>
      <c r="AN65" s="19">
        <f t="shared" si="84"/>
        <v>0</v>
      </c>
      <c r="AO65" s="162">
        <f t="shared" si="84"/>
        <v>0</v>
      </c>
      <c r="AP65" s="161">
        <f t="shared" si="84"/>
        <v>0</v>
      </c>
      <c r="AQ65" s="19">
        <f t="shared" si="84"/>
        <v>0</v>
      </c>
      <c r="AR65" s="162">
        <f t="shared" si="84"/>
        <v>0</v>
      </c>
      <c r="AS65" s="161">
        <f t="shared" si="84"/>
        <v>0</v>
      </c>
      <c r="AT65" s="19">
        <f t="shared" si="84"/>
        <v>0</v>
      </c>
      <c r="AU65" s="162">
        <f t="shared" si="84"/>
        <v>0</v>
      </c>
      <c r="AV65" s="161">
        <f t="shared" si="84"/>
        <v>0</v>
      </c>
      <c r="AW65" s="19">
        <f t="shared" si="84"/>
        <v>0</v>
      </c>
      <c r="AX65" s="19">
        <f t="shared" si="84"/>
        <v>0</v>
      </c>
      <c r="AY65" s="162">
        <f t="shared" si="84"/>
        <v>0</v>
      </c>
      <c r="AZ65" s="201">
        <f>IF(ISERROR(COUNTIF(AZ$11:AZ$50,AZ75)/$A$70),0,COUNTIF(AZ$11:AZ$50,AZ75)/$A$70)</f>
        <v>0</v>
      </c>
      <c r="BA65" s="169">
        <f t="shared" ref="BA65:BC65" si="85">IF(ISERROR(COUNTIF(BA$11:BA$50,BA75)/$A$70),0,COUNTIF(BA$11:BA$50,BA75)/$A$70)</f>
        <v>0</v>
      </c>
      <c r="BB65" s="169">
        <f t="shared" si="85"/>
        <v>0</v>
      </c>
      <c r="BC65" s="202">
        <f t="shared" si="85"/>
        <v>0</v>
      </c>
      <c r="BD65" s="30"/>
    </row>
    <row r="66" spans="1:56" ht="13.5" thickBot="1">
      <c r="A66" s="157" t="s">
        <v>127</v>
      </c>
      <c r="B66" s="165">
        <f>IF(ISERROR(COUNTIF(B$11:B$50,B74)/$A$70),0,COUNTIF(B$11:B$50,B74)/$A$70)</f>
        <v>0</v>
      </c>
      <c r="C66" s="166">
        <f t="shared" si="77"/>
        <v>0</v>
      </c>
      <c r="D66" s="166">
        <f t="shared" si="77"/>
        <v>0</v>
      </c>
      <c r="E66" s="166">
        <f t="shared" si="77"/>
        <v>0</v>
      </c>
      <c r="F66" s="167">
        <f t="shared" si="77"/>
        <v>0</v>
      </c>
      <c r="G66" s="165">
        <f t="shared" si="78"/>
        <v>0</v>
      </c>
      <c r="H66" s="166">
        <f t="shared" si="78"/>
        <v>0</v>
      </c>
      <c r="I66" s="166">
        <f t="shared" si="78"/>
        <v>0</v>
      </c>
      <c r="J66" s="167">
        <f t="shared" si="78"/>
        <v>0</v>
      </c>
      <c r="K66" s="165">
        <f t="shared" si="79"/>
        <v>0</v>
      </c>
      <c r="L66" s="166">
        <f>IF(ISERROR(COUNTIF(L$11:L$50,L76)/$A$70),0,COUNTIF(L$11:L$50,L76)/$A$70)</f>
        <v>0</v>
      </c>
      <c r="M66" s="166">
        <f t="shared" si="79"/>
        <v>0</v>
      </c>
      <c r="N66" s="167">
        <f t="shared" si="79"/>
        <v>0</v>
      </c>
      <c r="O66" s="165">
        <f>IF(ISERROR(COUNTIF(O$11:O$50,O74)/$A$70),0,COUNTIF(O$11:O$50,O74)/$A$70)</f>
        <v>0</v>
      </c>
      <c r="P66" s="166">
        <f t="shared" si="80"/>
        <v>0</v>
      </c>
      <c r="Q66" s="166">
        <f t="shared" si="80"/>
        <v>0</v>
      </c>
      <c r="R66" s="167">
        <f t="shared" si="80"/>
        <v>0</v>
      </c>
      <c r="S66" s="165">
        <f t="shared" si="80"/>
        <v>0</v>
      </c>
      <c r="T66" s="166">
        <f t="shared" si="80"/>
        <v>0</v>
      </c>
      <c r="U66" s="166">
        <f t="shared" si="80"/>
        <v>0</v>
      </c>
      <c r="V66" s="167">
        <f>IF(ISERROR(COUNTIF(V$11:V$50,V74)/$A$70),0,COUNTIF(V$11:V$50,V74)/$A$70)</f>
        <v>0</v>
      </c>
      <c r="W66" s="165">
        <f>IF(ISERROR(COUNTIF(W$11:W$50,W76)/$A$70),0,COUNTIF(W$11:W$50,W76)/$A$70)</f>
        <v>0</v>
      </c>
      <c r="X66" s="166">
        <f t="shared" si="81"/>
        <v>0</v>
      </c>
      <c r="Y66" s="166">
        <f t="shared" si="81"/>
        <v>0</v>
      </c>
      <c r="Z66" s="167">
        <f t="shared" si="81"/>
        <v>0</v>
      </c>
      <c r="AA66" s="165">
        <f>IF(ISERROR(COUNTIF(AA$11:AA$50,AA74)/$A$70),0,COUNTIF(AA$11:AA$50,AA74)/$A$70)</f>
        <v>0</v>
      </c>
      <c r="AB66" s="166">
        <f t="shared" si="82"/>
        <v>0</v>
      </c>
      <c r="AC66" s="166">
        <f t="shared" si="82"/>
        <v>0</v>
      </c>
      <c r="AD66" s="167">
        <f t="shared" si="82"/>
        <v>0</v>
      </c>
      <c r="AE66" s="165">
        <f t="shared" si="72"/>
        <v>0</v>
      </c>
      <c r="AF66" s="166">
        <f t="shared" si="73"/>
        <v>0</v>
      </c>
      <c r="AG66" s="167">
        <f t="shared" si="73"/>
        <v>0</v>
      </c>
      <c r="AH66" s="165">
        <f>IF(ISERROR(COUNTIF(AH$11:AH$50,AH74)/$A$70),0,COUNTIF(AH$11:AH$50,AH74)/$A$70)</f>
        <v>0</v>
      </c>
      <c r="AI66" s="166">
        <f t="shared" si="83"/>
        <v>0</v>
      </c>
      <c r="AJ66" s="166">
        <f t="shared" si="83"/>
        <v>0</v>
      </c>
      <c r="AK66" s="167">
        <f t="shared" si="83"/>
        <v>0</v>
      </c>
      <c r="AL66" s="165"/>
      <c r="AM66" s="166"/>
      <c r="AN66" s="166"/>
      <c r="AO66" s="167"/>
      <c r="AP66" s="165"/>
      <c r="AQ66" s="166"/>
      <c r="AR66" s="167"/>
      <c r="AS66" s="165"/>
      <c r="AT66" s="166"/>
      <c r="AU66" s="167"/>
      <c r="AV66" s="165"/>
      <c r="AW66" s="166"/>
      <c r="AX66" s="166"/>
      <c r="AY66" s="167"/>
      <c r="AZ66" s="205"/>
      <c r="BA66" s="206"/>
      <c r="BB66" s="206"/>
      <c r="BC66" s="207"/>
      <c r="BD66" s="74"/>
    </row>
    <row r="67" spans="1:56" ht="11.25" customHeight="1">
      <c r="A67" s="65"/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5"/>
    </row>
    <row r="68" spans="1:56">
      <c r="A68" s="65"/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5"/>
    </row>
    <row r="69" spans="1:56" s="173" customFormat="1" hidden="1">
      <c r="A69" s="171"/>
      <c r="B69" s="171"/>
      <c r="C69" s="171"/>
      <c r="D69" s="171"/>
      <c r="E69" s="171"/>
      <c r="F69" s="171"/>
      <c r="G69" s="171"/>
      <c r="H69" s="171"/>
      <c r="I69" s="171"/>
      <c r="J69" s="171"/>
      <c r="K69" s="171"/>
      <c r="L69" s="171"/>
      <c r="M69" s="171"/>
      <c r="N69" s="171"/>
      <c r="O69" s="171"/>
      <c r="P69" s="171"/>
      <c r="Q69" s="171"/>
      <c r="R69" s="171"/>
      <c r="S69" s="171"/>
      <c r="T69" s="171"/>
      <c r="U69" s="171"/>
      <c r="V69" s="171"/>
      <c r="W69" s="171"/>
      <c r="X69" s="171"/>
      <c r="Y69" s="171"/>
      <c r="Z69" s="171"/>
      <c r="AA69" s="171"/>
      <c r="AB69" s="171"/>
      <c r="AC69" s="171"/>
      <c r="AD69" s="171"/>
      <c r="AE69" s="171"/>
      <c r="AF69" s="171"/>
      <c r="AG69" s="171"/>
      <c r="AH69" s="171"/>
      <c r="AI69" s="171"/>
      <c r="AJ69" s="171"/>
      <c r="AK69" s="171"/>
      <c r="AL69" s="171"/>
      <c r="AM69" s="171"/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71"/>
      <c r="AZ69" s="171"/>
      <c r="BA69" s="171"/>
      <c r="BB69" s="171"/>
      <c r="BC69" s="171"/>
      <c r="BD69" s="172"/>
    </row>
    <row r="70" spans="1:56" s="176" customFormat="1" hidden="1">
      <c r="A70" s="171">
        <f>COUNTA(A11:A50)</f>
        <v>0</v>
      </c>
      <c r="B70" s="174" t="s">
        <v>4</v>
      </c>
      <c r="C70" s="174" t="s">
        <v>4</v>
      </c>
      <c r="D70" s="174" t="s">
        <v>4</v>
      </c>
      <c r="E70" s="174" t="s">
        <v>4</v>
      </c>
      <c r="F70" s="174" t="s">
        <v>4</v>
      </c>
      <c r="G70" s="174" t="s">
        <v>4</v>
      </c>
      <c r="H70" s="174" t="s">
        <v>4</v>
      </c>
      <c r="I70" s="174" t="s">
        <v>4</v>
      </c>
      <c r="J70" s="174" t="s">
        <v>4</v>
      </c>
      <c r="K70" s="174" t="s">
        <v>4</v>
      </c>
      <c r="L70" s="174" t="s">
        <v>4</v>
      </c>
      <c r="M70" s="174" t="s">
        <v>4</v>
      </c>
      <c r="N70" s="174" t="s">
        <v>4</v>
      </c>
      <c r="O70" s="174" t="s">
        <v>4</v>
      </c>
      <c r="P70" s="174" t="s">
        <v>4</v>
      </c>
      <c r="Q70" s="174" t="s">
        <v>4</v>
      </c>
      <c r="R70" s="174" t="s">
        <v>4</v>
      </c>
      <c r="S70" s="174" t="s">
        <v>4</v>
      </c>
      <c r="T70" s="174" t="s">
        <v>4</v>
      </c>
      <c r="U70" s="174" t="s">
        <v>4</v>
      </c>
      <c r="V70" s="174" t="s">
        <v>4</v>
      </c>
      <c r="W70" s="174" t="s">
        <v>4</v>
      </c>
      <c r="X70" s="174" t="s">
        <v>4</v>
      </c>
      <c r="Y70" s="174" t="s">
        <v>4</v>
      </c>
      <c r="Z70" s="174" t="s">
        <v>4</v>
      </c>
      <c r="AA70" s="174" t="s">
        <v>4</v>
      </c>
      <c r="AB70" s="174" t="s">
        <v>4</v>
      </c>
      <c r="AC70" s="174" t="s">
        <v>4</v>
      </c>
      <c r="AD70" s="174" t="s">
        <v>4</v>
      </c>
      <c r="AE70" s="174" t="s">
        <v>4</v>
      </c>
      <c r="AF70" s="174" t="s">
        <v>4</v>
      </c>
      <c r="AG70" s="174" t="s">
        <v>4</v>
      </c>
      <c r="AH70" s="174" t="s">
        <v>4</v>
      </c>
      <c r="AI70" s="174" t="s">
        <v>4</v>
      </c>
      <c r="AJ70" s="174" t="s">
        <v>4</v>
      </c>
      <c r="AK70" s="174" t="s">
        <v>4</v>
      </c>
      <c r="AL70" s="174">
        <v>0</v>
      </c>
      <c r="AM70" s="174">
        <v>0</v>
      </c>
      <c r="AN70" s="174">
        <v>0</v>
      </c>
      <c r="AO70" s="174">
        <v>0</v>
      </c>
      <c r="AP70" s="174">
        <v>0</v>
      </c>
      <c r="AQ70" s="174">
        <v>0</v>
      </c>
      <c r="AR70" s="174">
        <v>0</v>
      </c>
      <c r="AS70" s="174">
        <v>0</v>
      </c>
      <c r="AT70" s="174">
        <v>0</v>
      </c>
      <c r="AU70" s="174">
        <v>0</v>
      </c>
      <c r="AV70" s="174">
        <v>0</v>
      </c>
      <c r="AW70" s="174">
        <v>0</v>
      </c>
      <c r="AX70" s="174">
        <v>0</v>
      </c>
      <c r="AY70" s="174">
        <v>0</v>
      </c>
      <c r="AZ70" s="174">
        <v>0</v>
      </c>
      <c r="BA70" s="174">
        <v>0</v>
      </c>
      <c r="BB70" s="174">
        <v>0</v>
      </c>
      <c r="BC70" s="174">
        <v>0</v>
      </c>
      <c r="BD70" s="175"/>
    </row>
    <row r="71" spans="1:56" s="176" customFormat="1" hidden="1">
      <c r="A71" s="171"/>
      <c r="B71" s="174" t="s">
        <v>2</v>
      </c>
      <c r="C71" s="174" t="s">
        <v>2</v>
      </c>
      <c r="D71" s="174" t="s">
        <v>2</v>
      </c>
      <c r="E71" s="174" t="s">
        <v>2</v>
      </c>
      <c r="F71" s="174" t="s">
        <v>2</v>
      </c>
      <c r="G71" s="174" t="s">
        <v>2</v>
      </c>
      <c r="H71" s="174" t="s">
        <v>2</v>
      </c>
      <c r="I71" s="174" t="s">
        <v>2</v>
      </c>
      <c r="J71" s="174" t="s">
        <v>2</v>
      </c>
      <c r="K71" s="174" t="s">
        <v>2</v>
      </c>
      <c r="L71" s="174" t="s">
        <v>2</v>
      </c>
      <c r="M71" s="174" t="s">
        <v>2</v>
      </c>
      <c r="N71" s="174" t="s">
        <v>2</v>
      </c>
      <c r="O71" s="174" t="s">
        <v>2</v>
      </c>
      <c r="P71" s="174" t="s">
        <v>2</v>
      </c>
      <c r="Q71" s="174" t="s">
        <v>2</v>
      </c>
      <c r="R71" s="174" t="s">
        <v>2</v>
      </c>
      <c r="S71" s="174" t="s">
        <v>2</v>
      </c>
      <c r="T71" s="174" t="s">
        <v>2</v>
      </c>
      <c r="U71" s="174" t="s">
        <v>2</v>
      </c>
      <c r="V71" s="174" t="s">
        <v>2</v>
      </c>
      <c r="W71" s="174" t="s">
        <v>2</v>
      </c>
      <c r="X71" s="174" t="s">
        <v>2</v>
      </c>
      <c r="Y71" s="174" t="s">
        <v>2</v>
      </c>
      <c r="Z71" s="174" t="s">
        <v>2</v>
      </c>
      <c r="AA71" s="174" t="s">
        <v>2</v>
      </c>
      <c r="AB71" s="174" t="s">
        <v>2</v>
      </c>
      <c r="AC71" s="174" t="s">
        <v>2</v>
      </c>
      <c r="AD71" s="174" t="s">
        <v>2</v>
      </c>
      <c r="AE71" s="174" t="s">
        <v>2</v>
      </c>
      <c r="AF71" s="174" t="s">
        <v>2</v>
      </c>
      <c r="AG71" s="174" t="s">
        <v>2</v>
      </c>
      <c r="AH71" s="174" t="s">
        <v>2</v>
      </c>
      <c r="AI71" s="174" t="s">
        <v>2</v>
      </c>
      <c r="AJ71" s="174" t="s">
        <v>2</v>
      </c>
      <c r="AK71" s="174" t="s">
        <v>2</v>
      </c>
      <c r="AL71" s="174">
        <v>1</v>
      </c>
      <c r="AM71" s="174">
        <v>1</v>
      </c>
      <c r="AN71" s="174">
        <v>1</v>
      </c>
      <c r="AO71" s="174">
        <v>1</v>
      </c>
      <c r="AP71" s="174">
        <v>1</v>
      </c>
      <c r="AQ71" s="174">
        <v>1</v>
      </c>
      <c r="AR71" s="174">
        <v>1</v>
      </c>
      <c r="AS71" s="174">
        <v>1</v>
      </c>
      <c r="AT71" s="174">
        <v>1</v>
      </c>
      <c r="AU71" s="174">
        <v>1</v>
      </c>
      <c r="AV71" s="174">
        <v>1</v>
      </c>
      <c r="AW71" s="174">
        <v>1</v>
      </c>
      <c r="AX71" s="174">
        <v>1</v>
      </c>
      <c r="AY71" s="174">
        <v>1</v>
      </c>
      <c r="AZ71" s="174">
        <v>1</v>
      </c>
      <c r="BA71" s="174">
        <v>1</v>
      </c>
      <c r="BB71" s="174">
        <v>1</v>
      </c>
      <c r="BC71" s="174">
        <v>1</v>
      </c>
      <c r="BD71" s="175"/>
    </row>
    <row r="72" spans="1:56" s="176" customFormat="1" hidden="1">
      <c r="A72" s="171"/>
      <c r="B72" s="174" t="s">
        <v>3</v>
      </c>
      <c r="C72" s="174" t="s">
        <v>3</v>
      </c>
      <c r="D72" s="174" t="s">
        <v>3</v>
      </c>
      <c r="E72" s="174" t="s">
        <v>3</v>
      </c>
      <c r="F72" s="174" t="s">
        <v>3</v>
      </c>
      <c r="G72" s="174" t="s">
        <v>3</v>
      </c>
      <c r="H72" s="174" t="s">
        <v>3</v>
      </c>
      <c r="I72" s="174" t="s">
        <v>3</v>
      </c>
      <c r="J72" s="174" t="s">
        <v>3</v>
      </c>
      <c r="K72" s="174" t="s">
        <v>3</v>
      </c>
      <c r="L72" s="174" t="s">
        <v>3</v>
      </c>
      <c r="M72" s="174" t="s">
        <v>3</v>
      </c>
      <c r="N72" s="174" t="s">
        <v>3</v>
      </c>
      <c r="O72" s="174" t="s">
        <v>3</v>
      </c>
      <c r="P72" s="174" t="s">
        <v>3</v>
      </c>
      <c r="Q72" s="174" t="s">
        <v>3</v>
      </c>
      <c r="R72" s="174" t="s">
        <v>3</v>
      </c>
      <c r="S72" s="174" t="s">
        <v>3</v>
      </c>
      <c r="T72" s="174" t="s">
        <v>3</v>
      </c>
      <c r="U72" s="174" t="s">
        <v>3</v>
      </c>
      <c r="V72" s="174" t="s">
        <v>3</v>
      </c>
      <c r="W72" s="174" t="s">
        <v>3</v>
      </c>
      <c r="X72" s="174" t="s">
        <v>3</v>
      </c>
      <c r="Y72" s="174" t="s">
        <v>3</v>
      </c>
      <c r="Z72" s="174" t="s">
        <v>3</v>
      </c>
      <c r="AA72" s="174" t="s">
        <v>3</v>
      </c>
      <c r="AB72" s="174" t="s">
        <v>3</v>
      </c>
      <c r="AC72" s="174" t="s">
        <v>3</v>
      </c>
      <c r="AD72" s="174" t="s">
        <v>3</v>
      </c>
      <c r="AE72" s="174" t="s">
        <v>3</v>
      </c>
      <c r="AF72" s="174" t="s">
        <v>3</v>
      </c>
      <c r="AG72" s="174" t="s">
        <v>3</v>
      </c>
      <c r="AH72" s="174" t="s">
        <v>3</v>
      </c>
      <c r="AI72" s="174" t="s">
        <v>3</v>
      </c>
      <c r="AJ72" s="174" t="s">
        <v>3</v>
      </c>
      <c r="AK72" s="174" t="s">
        <v>3</v>
      </c>
      <c r="AL72" s="177" t="s">
        <v>11</v>
      </c>
      <c r="AM72" s="177" t="s">
        <v>11</v>
      </c>
      <c r="AN72" s="177" t="s">
        <v>11</v>
      </c>
      <c r="AO72" s="177" t="s">
        <v>11</v>
      </c>
      <c r="AP72" s="177" t="s">
        <v>11</v>
      </c>
      <c r="AQ72" s="177" t="s">
        <v>11</v>
      </c>
      <c r="AR72" s="177" t="s">
        <v>11</v>
      </c>
      <c r="AS72" s="177" t="s">
        <v>11</v>
      </c>
      <c r="AT72" s="177" t="s">
        <v>11</v>
      </c>
      <c r="AU72" s="177" t="s">
        <v>11</v>
      </c>
      <c r="AV72" s="177" t="s">
        <v>11</v>
      </c>
      <c r="AW72" s="177" t="s">
        <v>11</v>
      </c>
      <c r="AX72" s="177" t="s">
        <v>11</v>
      </c>
      <c r="AY72" s="177" t="s">
        <v>11</v>
      </c>
      <c r="AZ72" s="174">
        <v>2</v>
      </c>
      <c r="BA72" s="174">
        <v>2</v>
      </c>
      <c r="BB72" s="174">
        <v>2</v>
      </c>
      <c r="BC72" s="174">
        <v>2</v>
      </c>
      <c r="BD72" s="175"/>
    </row>
    <row r="73" spans="1:56" s="176" customFormat="1" hidden="1">
      <c r="A73" s="171"/>
      <c r="B73" s="177" t="s">
        <v>11</v>
      </c>
      <c r="C73" s="177" t="s">
        <v>11</v>
      </c>
      <c r="D73" s="177" t="s">
        <v>11</v>
      </c>
      <c r="E73" s="177" t="s">
        <v>11</v>
      </c>
      <c r="F73" s="177" t="s">
        <v>11</v>
      </c>
      <c r="G73" s="174" t="s">
        <v>5</v>
      </c>
      <c r="H73" s="174" t="s">
        <v>5</v>
      </c>
      <c r="I73" s="174" t="s">
        <v>5</v>
      </c>
      <c r="J73" s="174" t="s">
        <v>5</v>
      </c>
      <c r="K73" s="174" t="s">
        <v>5</v>
      </c>
      <c r="L73" s="174" t="s">
        <v>5</v>
      </c>
      <c r="M73" s="174" t="s">
        <v>5</v>
      </c>
      <c r="N73" s="174" t="s">
        <v>5</v>
      </c>
      <c r="O73" s="177" t="s">
        <v>11</v>
      </c>
      <c r="P73" s="177" t="s">
        <v>11</v>
      </c>
      <c r="Q73" s="177" t="s">
        <v>11</v>
      </c>
      <c r="R73" s="177" t="s">
        <v>11</v>
      </c>
      <c r="S73" s="177" t="s">
        <v>11</v>
      </c>
      <c r="T73" s="177" t="s">
        <v>11</v>
      </c>
      <c r="U73" s="177" t="s">
        <v>11</v>
      </c>
      <c r="V73" s="177" t="s">
        <v>11</v>
      </c>
      <c r="W73" s="174" t="s">
        <v>5</v>
      </c>
      <c r="X73" s="174" t="s">
        <v>5</v>
      </c>
      <c r="Y73" s="174" t="s">
        <v>5</v>
      </c>
      <c r="Z73" s="174" t="s">
        <v>5</v>
      </c>
      <c r="AA73" s="177" t="s">
        <v>11</v>
      </c>
      <c r="AB73" s="177" t="s">
        <v>11</v>
      </c>
      <c r="AC73" s="177" t="s">
        <v>11</v>
      </c>
      <c r="AD73" s="177" t="s">
        <v>11</v>
      </c>
      <c r="AE73" s="174" t="s">
        <v>5</v>
      </c>
      <c r="AF73" s="174" t="s">
        <v>5</v>
      </c>
      <c r="AG73" s="174" t="s">
        <v>5</v>
      </c>
      <c r="AH73" s="177" t="s">
        <v>11</v>
      </c>
      <c r="AI73" s="177" t="s">
        <v>11</v>
      </c>
      <c r="AJ73" s="177" t="s">
        <v>11</v>
      </c>
      <c r="AK73" s="177" t="s">
        <v>11</v>
      </c>
      <c r="AL73" s="174"/>
      <c r="AM73" s="174"/>
      <c r="AN73" s="174"/>
      <c r="AO73" s="174"/>
      <c r="AP73" s="174"/>
      <c r="AQ73" s="174"/>
      <c r="AR73" s="174"/>
      <c r="AS73" s="174"/>
      <c r="AT73" s="174"/>
      <c r="AU73" s="174"/>
      <c r="AV73" s="174"/>
      <c r="AW73" s="174"/>
      <c r="AX73" s="174"/>
      <c r="AY73" s="174"/>
      <c r="AZ73" s="174">
        <v>3</v>
      </c>
      <c r="BA73" s="177" t="s">
        <v>11</v>
      </c>
      <c r="BB73" s="177" t="s">
        <v>11</v>
      </c>
      <c r="BC73" s="177" t="s">
        <v>11</v>
      </c>
      <c r="BD73" s="175"/>
    </row>
    <row r="74" spans="1:56" s="176" customFormat="1" hidden="1">
      <c r="A74" s="171"/>
      <c r="B74" s="174" t="s">
        <v>21</v>
      </c>
      <c r="C74" s="174" t="s">
        <v>21</v>
      </c>
      <c r="D74" s="174" t="s">
        <v>21</v>
      </c>
      <c r="E74" s="174" t="s">
        <v>21</v>
      </c>
      <c r="F74" s="174" t="s">
        <v>21</v>
      </c>
      <c r="G74" s="177" t="s">
        <v>25</v>
      </c>
      <c r="H74" s="177" t="s">
        <v>25</v>
      </c>
      <c r="I74" s="177" t="s">
        <v>25</v>
      </c>
      <c r="J74" s="177" t="s">
        <v>25</v>
      </c>
      <c r="K74" s="177" t="s">
        <v>25</v>
      </c>
      <c r="L74" s="177" t="s">
        <v>25</v>
      </c>
      <c r="M74" s="177" t="s">
        <v>25</v>
      </c>
      <c r="N74" s="177" t="s">
        <v>25</v>
      </c>
      <c r="O74" s="174" t="s">
        <v>21</v>
      </c>
      <c r="P74" s="174" t="s">
        <v>21</v>
      </c>
      <c r="Q74" s="174" t="s">
        <v>21</v>
      </c>
      <c r="R74" s="174" t="s">
        <v>21</v>
      </c>
      <c r="S74" s="174" t="s">
        <v>21</v>
      </c>
      <c r="T74" s="174" t="s">
        <v>21</v>
      </c>
      <c r="U74" s="174" t="s">
        <v>21</v>
      </c>
      <c r="V74" s="174" t="s">
        <v>21</v>
      </c>
      <c r="W74" s="177" t="s">
        <v>25</v>
      </c>
      <c r="X74" s="177" t="s">
        <v>25</v>
      </c>
      <c r="Y74" s="177" t="s">
        <v>25</v>
      </c>
      <c r="Z74" s="177" t="s">
        <v>25</v>
      </c>
      <c r="AA74" s="174" t="s">
        <v>21</v>
      </c>
      <c r="AB74" s="174" t="s">
        <v>21</v>
      </c>
      <c r="AC74" s="174" t="s">
        <v>21</v>
      </c>
      <c r="AD74" s="174" t="s">
        <v>21</v>
      </c>
      <c r="AE74" s="177" t="s">
        <v>25</v>
      </c>
      <c r="AF74" s="177" t="s">
        <v>25</v>
      </c>
      <c r="AG74" s="177" t="s">
        <v>25</v>
      </c>
      <c r="AH74" s="174" t="s">
        <v>21</v>
      </c>
      <c r="AI74" s="174" t="s">
        <v>21</v>
      </c>
      <c r="AJ74" s="174" t="s">
        <v>21</v>
      </c>
      <c r="AK74" s="174" t="s">
        <v>21</v>
      </c>
      <c r="AL74" s="177"/>
      <c r="AM74" s="177"/>
      <c r="AN74" s="177"/>
      <c r="AO74" s="177"/>
      <c r="AP74" s="177"/>
      <c r="AQ74" s="177"/>
      <c r="AR74" s="177"/>
      <c r="AS74" s="177"/>
      <c r="AT74" s="177"/>
      <c r="AU74" s="177"/>
      <c r="AV74" s="177"/>
      <c r="AW74" s="177"/>
      <c r="AX74" s="177"/>
      <c r="AY74" s="177"/>
      <c r="AZ74" s="174">
        <v>4</v>
      </c>
      <c r="BA74" s="174"/>
      <c r="BB74" s="174"/>
      <c r="BC74" s="174"/>
      <c r="BD74" s="175"/>
    </row>
    <row r="75" spans="1:56" s="176" customFormat="1" hidden="1">
      <c r="A75" s="178"/>
      <c r="B75" s="178"/>
      <c r="C75" s="174"/>
      <c r="D75" s="174"/>
      <c r="E75" s="174"/>
      <c r="F75" s="174"/>
      <c r="G75" s="177" t="s">
        <v>11</v>
      </c>
      <c r="H75" s="177" t="s">
        <v>11</v>
      </c>
      <c r="I75" s="177" t="s">
        <v>11</v>
      </c>
      <c r="J75" s="177" t="s">
        <v>11</v>
      </c>
      <c r="K75" s="177" t="s">
        <v>11</v>
      </c>
      <c r="L75" s="177" t="s">
        <v>11</v>
      </c>
      <c r="M75" s="177" t="s">
        <v>11</v>
      </c>
      <c r="N75" s="177" t="s">
        <v>11</v>
      </c>
      <c r="O75" s="177"/>
      <c r="P75" s="177"/>
      <c r="Q75" s="177"/>
      <c r="R75" s="177"/>
      <c r="S75" s="174"/>
      <c r="T75" s="174"/>
      <c r="U75" s="174"/>
      <c r="V75" s="174"/>
      <c r="W75" s="177" t="s">
        <v>11</v>
      </c>
      <c r="X75" s="177" t="s">
        <v>11</v>
      </c>
      <c r="Y75" s="177" t="s">
        <v>11</v>
      </c>
      <c r="Z75" s="177" t="s">
        <v>11</v>
      </c>
      <c r="AA75" s="177"/>
      <c r="AB75" s="177"/>
      <c r="AC75" s="177"/>
      <c r="AD75" s="177"/>
      <c r="AE75" s="177" t="s">
        <v>26</v>
      </c>
      <c r="AF75" s="177" t="s">
        <v>26</v>
      </c>
      <c r="AG75" s="177" t="s">
        <v>26</v>
      </c>
      <c r="AH75" s="174"/>
      <c r="AI75" s="177"/>
      <c r="AJ75" s="174"/>
      <c r="AK75" s="174"/>
      <c r="AM75" s="177"/>
      <c r="AN75" s="177"/>
      <c r="AO75" s="177"/>
      <c r="AP75" s="177"/>
      <c r="AQ75" s="177"/>
      <c r="AR75" s="177"/>
      <c r="AS75" s="177"/>
      <c r="AT75" s="177"/>
      <c r="AU75" s="177"/>
      <c r="AV75" s="177"/>
      <c r="AW75" s="177"/>
      <c r="AX75" s="177"/>
      <c r="AY75" s="177"/>
      <c r="AZ75" s="177" t="s">
        <v>11</v>
      </c>
    </row>
    <row r="76" spans="1:56" s="173" customFormat="1" hidden="1">
      <c r="A76" s="178"/>
      <c r="B76" s="179"/>
      <c r="C76" s="179"/>
      <c r="D76" s="179"/>
      <c r="E76" s="179"/>
      <c r="F76" s="179"/>
      <c r="G76" s="174" t="s">
        <v>21</v>
      </c>
      <c r="H76" s="174" t="s">
        <v>21</v>
      </c>
      <c r="I76" s="174" t="s">
        <v>21</v>
      </c>
      <c r="J76" s="174" t="s">
        <v>21</v>
      </c>
      <c r="K76" s="174" t="s">
        <v>21</v>
      </c>
      <c r="L76" s="174" t="s">
        <v>21</v>
      </c>
      <c r="M76" s="174" t="s">
        <v>21</v>
      </c>
      <c r="N76" s="174" t="s">
        <v>21</v>
      </c>
      <c r="O76" s="174"/>
      <c r="P76" s="174"/>
      <c r="Q76" s="174"/>
      <c r="R76" s="174"/>
      <c r="S76" s="179"/>
      <c r="T76" s="179"/>
      <c r="U76" s="179"/>
      <c r="V76" s="179"/>
      <c r="W76" s="174" t="s">
        <v>21</v>
      </c>
      <c r="X76" s="174" t="s">
        <v>21</v>
      </c>
      <c r="Y76" s="174" t="s">
        <v>21</v>
      </c>
      <c r="Z76" s="174" t="s">
        <v>21</v>
      </c>
      <c r="AA76" s="174"/>
      <c r="AB76" s="174"/>
      <c r="AC76" s="174"/>
      <c r="AD76" s="174"/>
      <c r="AE76" s="177" t="s">
        <v>11</v>
      </c>
      <c r="AF76" s="177" t="s">
        <v>11</v>
      </c>
      <c r="AG76" s="177" t="s">
        <v>11</v>
      </c>
      <c r="AH76" s="179"/>
      <c r="AI76" s="174"/>
      <c r="AJ76" s="179"/>
      <c r="AK76" s="179"/>
      <c r="AL76" s="174"/>
      <c r="AM76" s="174"/>
      <c r="AN76" s="174"/>
      <c r="AO76" s="174"/>
      <c r="AP76" s="174"/>
      <c r="AQ76" s="174"/>
      <c r="AR76" s="174"/>
      <c r="AS76" s="174"/>
      <c r="AT76" s="174"/>
      <c r="AU76" s="174"/>
      <c r="AV76" s="174"/>
      <c r="AW76" s="174"/>
      <c r="AX76" s="174"/>
      <c r="AY76" s="174"/>
      <c r="BA76" s="174"/>
      <c r="BB76" s="174"/>
      <c r="BC76" s="179"/>
    </row>
    <row r="77" spans="1:56" s="173" customFormat="1">
      <c r="A77" s="178"/>
      <c r="B77" s="179"/>
      <c r="C77" s="179"/>
      <c r="D77" s="179"/>
      <c r="E77" s="179"/>
      <c r="F77" s="179"/>
      <c r="G77" s="179"/>
      <c r="H77" s="179"/>
      <c r="I77" s="179"/>
      <c r="J77" s="179"/>
      <c r="K77" s="179"/>
      <c r="L77" s="179"/>
      <c r="M77" s="179"/>
      <c r="N77" s="179"/>
      <c r="O77" s="179"/>
      <c r="P77" s="179"/>
      <c r="Q77" s="179"/>
      <c r="R77" s="174"/>
      <c r="S77" s="179"/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4" t="s">
        <v>21</v>
      </c>
      <c r="AF77" s="174" t="s">
        <v>21</v>
      </c>
      <c r="AG77" s="174" t="s">
        <v>21</v>
      </c>
      <c r="AH77" s="179"/>
      <c r="AI77" s="179"/>
      <c r="AJ77" s="179"/>
      <c r="AK77" s="179"/>
      <c r="AL77" s="179"/>
      <c r="AM77" s="179"/>
      <c r="AN77" s="179"/>
      <c r="AO77" s="179"/>
      <c r="AP77" s="179"/>
      <c r="AQ77" s="179"/>
      <c r="AR77" s="179"/>
      <c r="AS77" s="179"/>
      <c r="AT77" s="179"/>
      <c r="AU77" s="179"/>
      <c r="AV77" s="179"/>
      <c r="AW77" s="179"/>
      <c r="AX77" s="179"/>
      <c r="AY77" s="179"/>
      <c r="AZ77" s="179"/>
      <c r="BA77" s="179"/>
      <c r="BB77" s="179"/>
      <c r="BC77" s="179"/>
    </row>
    <row r="78" spans="1:56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3"/>
      <c r="Z78" s="113"/>
      <c r="AA78" s="113"/>
      <c r="AB78" s="113"/>
      <c r="AC78" s="113"/>
      <c r="AD78" s="113"/>
      <c r="AE78" s="113"/>
      <c r="AF78" s="113"/>
      <c r="AG78" s="113"/>
      <c r="AH78" s="113"/>
      <c r="AI78" s="113"/>
      <c r="AJ78" s="113"/>
      <c r="AK78" s="113"/>
      <c r="AL78" s="113"/>
      <c r="AM78" s="113"/>
      <c r="AN78" s="113"/>
      <c r="AO78" s="113"/>
      <c r="AP78" s="113"/>
      <c r="AQ78" s="113"/>
      <c r="AR78" s="113"/>
      <c r="AS78" s="113"/>
      <c r="AT78" s="113"/>
      <c r="AU78" s="113"/>
      <c r="AV78" s="113"/>
      <c r="AW78" s="113"/>
      <c r="AX78" s="113"/>
      <c r="AY78" s="113"/>
      <c r="AZ78" s="113"/>
      <c r="BA78" s="113"/>
      <c r="BB78" s="113"/>
      <c r="BC78" s="113"/>
      <c r="BD78" s="114"/>
    </row>
    <row r="79" spans="1:56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</row>
    <row r="80" spans="1:56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</row>
    <row r="81" spans="1:55">
      <c r="A81" s="67"/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</row>
    <row r="82" spans="1:55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  <c r="AZ82" s="67"/>
      <c r="BA82" s="67"/>
      <c r="BB82" s="67"/>
      <c r="BC82" s="67"/>
    </row>
    <row r="83" spans="1:55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</row>
    <row r="84" spans="1:55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</row>
    <row r="85" spans="1:55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</row>
    <row r="86" spans="1:55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</row>
    <row r="87" spans="1:55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  <c r="AO87" s="67"/>
      <c r="AP87" s="67"/>
      <c r="AQ87" s="67"/>
      <c r="AR87" s="67"/>
      <c r="AS87" s="67"/>
      <c r="AT87" s="67"/>
      <c r="AU87" s="67"/>
      <c r="AV87" s="67"/>
      <c r="AW87" s="67"/>
      <c r="AX87" s="67"/>
      <c r="AY87" s="67"/>
      <c r="AZ87" s="67"/>
      <c r="BA87" s="67"/>
      <c r="BB87" s="67"/>
      <c r="BC87" s="67"/>
    </row>
  </sheetData>
  <sheetProtection sheet="1" objects="1" scenarios="1"/>
  <mergeCells count="18">
    <mergeCell ref="BG51:BG54"/>
    <mergeCell ref="BH51:BH54"/>
    <mergeCell ref="BI51:BI54"/>
    <mergeCell ref="BJ51:BJ54"/>
    <mergeCell ref="BF2:BJ3"/>
    <mergeCell ref="BJ4:BJ9"/>
    <mergeCell ref="B3:T3"/>
    <mergeCell ref="BF4:BF9"/>
    <mergeCell ref="BG4:BG9"/>
    <mergeCell ref="BH4:BH9"/>
    <mergeCell ref="BI4:BI9"/>
    <mergeCell ref="B7:BC7"/>
    <mergeCell ref="B8:BC8"/>
    <mergeCell ref="BE52:BE54"/>
    <mergeCell ref="BF51:BF54"/>
    <mergeCell ref="A4:A5"/>
    <mergeCell ref="A9:A10"/>
    <mergeCell ref="B58:AJ58"/>
  </mergeCells>
  <phoneticPr fontId="0" type="noConversion"/>
  <conditionalFormatting sqref="B11:B50">
    <cfRule type="cellIs" dxfId="128" priority="45" operator="equal">
      <formula>$B$10</formula>
    </cfRule>
    <cfRule type="cellIs" dxfId="127" priority="46" operator="equal">
      <formula>$B$10</formula>
    </cfRule>
  </conditionalFormatting>
  <conditionalFormatting sqref="C11:C50">
    <cfRule type="cellIs" dxfId="126" priority="44" operator="equal">
      <formula>$C$10</formula>
    </cfRule>
  </conditionalFormatting>
  <conditionalFormatting sqref="E11:E50">
    <cfRule type="cellIs" dxfId="125" priority="41" operator="equal">
      <formula>$E$10</formula>
    </cfRule>
  </conditionalFormatting>
  <conditionalFormatting sqref="F11:F50">
    <cfRule type="cellIs" dxfId="124" priority="40" operator="equal">
      <formula>$F$10</formula>
    </cfRule>
  </conditionalFormatting>
  <conditionalFormatting sqref="G11:G50">
    <cfRule type="cellIs" dxfId="123" priority="39" operator="equal">
      <formula>$G$10</formula>
    </cfRule>
  </conditionalFormatting>
  <conditionalFormatting sqref="H11:H50">
    <cfRule type="cellIs" dxfId="122" priority="38" operator="equal">
      <formula>$H$10</formula>
    </cfRule>
  </conditionalFormatting>
  <conditionalFormatting sqref="I11:I50">
    <cfRule type="cellIs" dxfId="121" priority="37" operator="equal">
      <formula>$I$10</formula>
    </cfRule>
  </conditionalFormatting>
  <conditionalFormatting sqref="J11:J50">
    <cfRule type="cellIs" dxfId="120" priority="36" operator="equal">
      <formula>$J$10</formula>
    </cfRule>
  </conditionalFormatting>
  <conditionalFormatting sqref="K11:K50">
    <cfRule type="cellIs" dxfId="119" priority="35" operator="equal">
      <formula>$K$10</formula>
    </cfRule>
  </conditionalFormatting>
  <conditionalFormatting sqref="L11:L50">
    <cfRule type="cellIs" dxfId="118" priority="34" operator="equal">
      <formula>$L$10</formula>
    </cfRule>
  </conditionalFormatting>
  <conditionalFormatting sqref="M11:M50">
    <cfRule type="cellIs" dxfId="117" priority="33" operator="equal">
      <formula>$M$10</formula>
    </cfRule>
  </conditionalFormatting>
  <conditionalFormatting sqref="N11:N50">
    <cfRule type="cellIs" dxfId="116" priority="32" operator="equal">
      <formula>$N$10</formula>
    </cfRule>
  </conditionalFormatting>
  <conditionalFormatting sqref="O11:O50">
    <cfRule type="cellIs" dxfId="115" priority="31" operator="equal">
      <formula>$O$10</formula>
    </cfRule>
  </conditionalFormatting>
  <conditionalFormatting sqref="P11:P50">
    <cfRule type="cellIs" dxfId="114" priority="30" operator="equal">
      <formula>$P$10</formula>
    </cfRule>
  </conditionalFormatting>
  <conditionalFormatting sqref="Q11:Q50">
    <cfRule type="cellIs" dxfId="113" priority="29" operator="equal">
      <formula>$Q$10</formula>
    </cfRule>
  </conditionalFormatting>
  <conditionalFormatting sqref="R11:R50">
    <cfRule type="cellIs" dxfId="112" priority="28" operator="equal">
      <formula>$R$10</formula>
    </cfRule>
  </conditionalFormatting>
  <conditionalFormatting sqref="S11:S50">
    <cfRule type="cellIs" dxfId="111" priority="27" operator="equal">
      <formula>$S$10</formula>
    </cfRule>
  </conditionalFormatting>
  <conditionalFormatting sqref="T11:T50">
    <cfRule type="cellIs" dxfId="110" priority="26" operator="equal">
      <formula>$T$10</formula>
    </cfRule>
  </conditionalFormatting>
  <conditionalFormatting sqref="U11:U50">
    <cfRule type="cellIs" dxfId="109" priority="25" operator="equal">
      <formula>$U$10</formula>
    </cfRule>
  </conditionalFormatting>
  <conditionalFormatting sqref="V11:V50">
    <cfRule type="cellIs" dxfId="108" priority="24" operator="equal">
      <formula>$V$10</formula>
    </cfRule>
  </conditionalFormatting>
  <conditionalFormatting sqref="W11:W50">
    <cfRule type="cellIs" dxfId="107" priority="23" operator="equal">
      <formula>$W$10</formula>
    </cfRule>
  </conditionalFormatting>
  <conditionalFormatting sqref="X11:X50">
    <cfRule type="cellIs" dxfId="106" priority="22" operator="equal">
      <formula>$X$10</formula>
    </cfRule>
  </conditionalFormatting>
  <conditionalFormatting sqref="Y11:Y49">
    <cfRule type="cellIs" dxfId="105" priority="21" operator="equal">
      <formula>$Y$10</formula>
    </cfRule>
  </conditionalFormatting>
  <conditionalFormatting sqref="Z11:Z50">
    <cfRule type="cellIs" dxfId="104" priority="17" operator="equal">
      <formula>$Z$10</formula>
    </cfRule>
    <cfRule type="cellIs" dxfId="103" priority="20" operator="equal">
      <formula>$Z$10</formula>
    </cfRule>
  </conditionalFormatting>
  <conditionalFormatting sqref="AA11:AA50">
    <cfRule type="cellIs" dxfId="102" priority="19" operator="equal">
      <formula>$AA$10</formula>
    </cfRule>
  </conditionalFormatting>
  <conditionalFormatting sqref="AA11:AA49">
    <cfRule type="cellIs" dxfId="101" priority="18" operator="equal">
      <formula>$AA$10</formula>
    </cfRule>
  </conditionalFormatting>
  <conditionalFormatting sqref="Y11:Y50">
    <cfRule type="cellIs" dxfId="100" priority="16" operator="equal">
      <formula>$Y$10</formula>
    </cfRule>
  </conditionalFormatting>
  <conditionalFormatting sqref="AB11:AB50">
    <cfRule type="cellIs" dxfId="99" priority="15" operator="equal">
      <formula>$AB$10</formula>
    </cfRule>
  </conditionalFormatting>
  <conditionalFormatting sqref="AC11:AC49">
    <cfRule type="cellIs" dxfId="98" priority="14" operator="equal">
      <formula>$AC$10</formula>
    </cfRule>
  </conditionalFormatting>
  <conditionalFormatting sqref="AD11:AD49">
    <cfRule type="cellIs" dxfId="97" priority="13" operator="equal">
      <formula>$AD$10</formula>
    </cfRule>
  </conditionalFormatting>
  <conditionalFormatting sqref="AE11:AE49">
    <cfRule type="cellIs" dxfId="96" priority="12" operator="equal">
      <formula>$AE$10</formula>
    </cfRule>
  </conditionalFormatting>
  <conditionalFormatting sqref="AE50">
    <cfRule type="cellIs" dxfId="95" priority="11" operator="equal">
      <formula>$AE$10</formula>
    </cfRule>
  </conditionalFormatting>
  <conditionalFormatting sqref="AF11:AF50">
    <cfRule type="cellIs" dxfId="94" priority="10" operator="equal">
      <formula>$AF$10</formula>
    </cfRule>
  </conditionalFormatting>
  <conditionalFormatting sqref="AG11:AG50">
    <cfRule type="cellIs" dxfId="93" priority="9" operator="equal">
      <formula>$AG$10</formula>
    </cfRule>
  </conditionalFormatting>
  <conditionalFormatting sqref="AH11:AH50">
    <cfRule type="cellIs" dxfId="92" priority="8" operator="equal">
      <formula>$AH$10</formula>
    </cfRule>
  </conditionalFormatting>
  <conditionalFormatting sqref="AI11:AI50">
    <cfRule type="cellIs" dxfId="91" priority="7" operator="equal">
      <formula>$AI$10</formula>
    </cfRule>
  </conditionalFormatting>
  <conditionalFormatting sqref="AJ11:AJ50">
    <cfRule type="cellIs" dxfId="90" priority="6" operator="equal">
      <formula>$AJ$10</formula>
    </cfRule>
  </conditionalFormatting>
  <conditionalFormatting sqref="AK11:AK50">
    <cfRule type="cellIs" dxfId="89" priority="5" operator="equal">
      <formula>$AK$10</formula>
    </cfRule>
  </conditionalFormatting>
  <conditionalFormatting sqref="AC50">
    <cfRule type="cellIs" dxfId="88" priority="4" operator="equal">
      <formula>$AC$10</formula>
    </cfRule>
  </conditionalFormatting>
  <conditionalFormatting sqref="AD50">
    <cfRule type="cellIs" dxfId="87" priority="3" operator="equal">
      <formula>$AD$10</formula>
    </cfRule>
  </conditionalFormatting>
  <conditionalFormatting sqref="D11:D50">
    <cfRule type="cellIs" dxfId="86" priority="1" operator="equal">
      <formula>$D$10</formula>
    </cfRule>
  </conditionalFormatting>
  <dataValidations xWindow="1067" yWindow="288" count="28">
    <dataValidation type="list" allowBlank="1" showErrorMessage="1" error="Niepoprawne wartości." sqref="B11:F50">
      <formula1>B$70:B$74</formula1>
    </dataValidation>
    <dataValidation type="list" allowBlank="1" showErrorMessage="1" error="Niepoprawne wartości." sqref="G11:J50">
      <formula1>G$70:G$76</formula1>
    </dataValidation>
    <dataValidation type="list" allowBlank="1" showErrorMessage="1" error="Niepoprawna wartość." sqref="AH11:AK50 S11:V50">
      <formula1>S$70:S$74</formula1>
    </dataValidation>
    <dataValidation type="list" allowBlank="1" showErrorMessage="1" error="Niepoprawna wartość." sqref="BA11:BC50">
      <formula1>BA$70:BA$73</formula1>
    </dataValidation>
    <dataValidation type="list" allowBlank="1" showErrorMessage="1" error="Niepoprawna wartość." sqref="AZ11:AZ50">
      <formula1>$AZ$70:$AZ$76</formula1>
    </dataValidation>
    <dataValidation type="list" allowBlank="1" showErrorMessage="1" error="Niepoprawne wartości." sqref="AO11:AY50">
      <formula1>AO$70:AO$72</formula1>
    </dataValidation>
    <dataValidation type="list" allowBlank="1" showErrorMessage="1" error="Niepoprawne wartości." sqref="AN11:AN50">
      <formula1>$AN$70:$AN$72</formula1>
    </dataValidation>
    <dataValidation type="list" allowBlank="1" showErrorMessage="1" error="Niepoprawne wartości." sqref="AM11:AM50">
      <formula1>$AM$70:$AM$72</formula1>
    </dataValidation>
    <dataValidation type="list" allowBlank="1" showErrorMessage="1" error="Niepoprawne wartości." sqref="AL11:AL50">
      <formula1>$AL$70:$AL$72</formula1>
    </dataValidation>
    <dataValidation type="list" allowBlank="1" showErrorMessage="1" error="Niepoprawna wartość." sqref="AG11:AG50">
      <formula1>$AG$70:$AG$77</formula1>
    </dataValidation>
    <dataValidation type="list" allowBlank="1" showErrorMessage="1" error="Niepoprawna wartość." sqref="AF11:AF50">
      <formula1>$AF$70:$AF$77</formula1>
    </dataValidation>
    <dataValidation type="list" allowBlank="1" showErrorMessage="1" error="Niepoprawna wartość." sqref="AE11:AE50">
      <formula1>$AE$70:$AE$77</formula1>
    </dataValidation>
    <dataValidation type="list" allowBlank="1" showErrorMessage="1" error="Niepoprawna wartość." sqref="AC11:AC50">
      <formula1>$AC$70:$AC$74</formula1>
    </dataValidation>
    <dataValidation type="list" allowBlank="1" showErrorMessage="1" error="Niepoprawna wartość." sqref="AB11:AB50">
      <formula1>$AB$70:$AB$74</formula1>
    </dataValidation>
    <dataValidation type="list" allowBlank="1" showErrorMessage="1" error="Niepoprawna wartość." sqref="AA11:AA50">
      <formula1>$AA$70:$AA$74</formula1>
    </dataValidation>
    <dataValidation type="list" allowBlank="1" showErrorMessage="1" error="Niepoprawna wartość." sqref="Z11:Z50">
      <formula1>$Z$70:$Z$76</formula1>
    </dataValidation>
    <dataValidation type="list" allowBlank="1" showErrorMessage="1" error="Niepoprawna wartość." sqref="Y11:Y50">
      <formula1>$Y$70:$Y$76</formula1>
    </dataValidation>
    <dataValidation type="list" allowBlank="1" showErrorMessage="1" error="Niepoprawna wartość." sqref="X11:X50">
      <formula1>$X$70:$X$76</formula1>
    </dataValidation>
    <dataValidation type="list" allowBlank="1" showErrorMessage="1" error="Niepoprawna wartość." sqref="W11:W50">
      <formula1>$W$70:$W$76</formula1>
    </dataValidation>
    <dataValidation type="list" allowBlank="1" showErrorMessage="1" error="Niepoprawna wartość." sqref="AD11:AD50">
      <formula1>$AD$70:$AD$74</formula1>
    </dataValidation>
    <dataValidation type="list" allowBlank="1" showErrorMessage="1" error="Niepoprawne wartości." sqref="R11:R50">
      <formula1>$R$70:$R$74</formula1>
    </dataValidation>
    <dataValidation type="list" allowBlank="1" showErrorMessage="1" error="Niepoprawne wartości." sqref="Q11:Q50">
      <formula1>$Q$70:$Q$74</formula1>
    </dataValidation>
    <dataValidation type="list" allowBlank="1" showErrorMessage="1" error="Niepoprawne wartości." sqref="P11:P50">
      <formula1>$P$70:$P$74</formula1>
    </dataValidation>
    <dataValidation type="list" allowBlank="1" showErrorMessage="1" error="Niepoprawne wartości." sqref="O11:O50">
      <formula1>$O$70:$O$74</formula1>
    </dataValidation>
    <dataValidation type="list" allowBlank="1" showErrorMessage="1" error="Niepoprawne wartości." sqref="M11:M50">
      <formula1>$M$70:$M$76</formula1>
    </dataValidation>
    <dataValidation type="list" allowBlank="1" showErrorMessage="1" error="Niepoprawne wartości." sqref="L11:L50">
      <formula1>$L$70:$L$76</formula1>
    </dataValidation>
    <dataValidation type="list" allowBlank="1" showErrorMessage="1" error="Niepoprawne wartości." sqref="K11:K50">
      <formula1>$K$70:$K$76</formula1>
    </dataValidation>
    <dataValidation type="list" allowBlank="1" showErrorMessage="1" error="Niepoprawne wartości." sqref="N11:N50">
      <formula1>$N$70:$N$77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Arkusze</vt:lpstr>
      </vt:variant>
      <vt:variant>
        <vt:i4>15</vt:i4>
      </vt:variant>
      <vt:variant>
        <vt:lpstr>Wykresy</vt:lpstr>
      </vt:variant>
      <vt:variant>
        <vt:i4>7</vt:i4>
      </vt:variant>
      <vt:variant>
        <vt:lpstr>Zakresy nazwane</vt:lpstr>
      </vt:variant>
      <vt:variant>
        <vt:i4>1</vt:i4>
      </vt:variant>
    </vt:vector>
  </HeadingPairs>
  <TitlesOfParts>
    <vt:vector size="23" baseType="lpstr">
      <vt:lpstr>Instrukcja</vt:lpstr>
      <vt:lpstr>A</vt:lpstr>
      <vt:lpstr>B</vt:lpstr>
      <vt:lpstr>C</vt:lpstr>
      <vt:lpstr>D</vt:lpstr>
      <vt:lpstr>E</vt:lpstr>
      <vt:lpstr>F</vt:lpstr>
      <vt:lpstr>G</vt:lpstr>
      <vt:lpstr>H</vt:lpstr>
      <vt:lpstr>I</vt:lpstr>
      <vt:lpstr>J</vt:lpstr>
      <vt:lpstr>Szkoła</vt:lpstr>
      <vt:lpstr>Frakcja opuszczeń</vt:lpstr>
      <vt:lpstr>Rozkład wyników</vt:lpstr>
      <vt:lpstr>Łatwość umiejętności - oddziały</vt:lpstr>
      <vt:lpstr>Rozkład wyników - wykres</vt:lpstr>
      <vt:lpstr>RS - łatwość</vt:lpstr>
      <vt:lpstr>FJ- łatwość</vt:lpstr>
      <vt:lpstr>RTP - łatwość</vt:lpstr>
      <vt:lpstr>ŚJ - łatwość</vt:lpstr>
      <vt:lpstr>WP - łatwość</vt:lpstr>
      <vt:lpstr>Średni wynik w punktach</vt:lpstr>
      <vt:lpstr>'Łatwość umiejętności - oddziały'!Obszar_wydruku</vt:lpstr>
    </vt:vector>
  </TitlesOfParts>
  <Company>xyz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OKE Wrocław</dc:creator>
  <cp:lastModifiedBy>DJ</cp:lastModifiedBy>
  <cp:lastPrinted>2004-01-12T23:44:44Z</cp:lastPrinted>
  <dcterms:created xsi:type="dcterms:W3CDTF">2004-01-01T22:37:15Z</dcterms:created>
  <dcterms:modified xsi:type="dcterms:W3CDTF">2018-12-12T15:47:12Z</dcterms:modified>
</cp:coreProperties>
</file>